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15" windowWidth="10050" windowHeight="9795" firstSheet="13" activeTab="14"/>
  </bookViews>
  <sheets>
    <sheet name="封面" sheetId="1" r:id="rId1"/>
    <sheet name="表1.部门收支总表" sheetId="2" r:id="rId2"/>
    <sheet name="表1-1.部门收入总表" sheetId="3" r:id="rId3"/>
    <sheet name="表1-2.部门支出总表" sheetId="4" r:id="rId4"/>
    <sheet name="表2.财政拨款收支预算总表" sheetId="5" r:id="rId5"/>
    <sheet name="表2-1财政拨款支出预算表（政府）" sheetId="6" r:id="rId6"/>
    <sheet name="表3.一般公共预算支出预算表" sheetId="7" r:id="rId7"/>
    <sheet name="表3-1.一般公共预算基本支出预算表" sheetId="8" r:id="rId8"/>
    <sheet name="表3-2.一般公共预算项目支出预算表" sheetId="9" r:id="rId9"/>
    <sheet name="表3-3.一般公共预算三公经费支出预算表" sheetId="10" r:id="rId10"/>
    <sheet name="表4.政府性基金支出" sheetId="11" r:id="rId11"/>
    <sheet name="表4-1.政府性基金预算三公经费支出预算表" sheetId="12" r:id="rId12"/>
    <sheet name="表4-2.政府性基金预算项目支出预算表" sheetId="13" r:id="rId13"/>
    <sheet name="表5.国有资本经营预算支出预算表" sheetId="14" r:id="rId14"/>
    <sheet name="表6.政府采购预算表" sheetId="15" r:id="rId15"/>
    <sheet name="表7.部门预算项目绩效目标表" sheetId="16" r:id="rId16"/>
  </sheets>
  <definedNames>
    <definedName name="_xlnm.Print_Area" localSheetId="1">#N/A</definedName>
    <definedName name="_xlnm.Print_Area" localSheetId="2">95</definedName>
    <definedName name="_xlnm.Print_Area" localSheetId="3">95</definedName>
    <definedName name="_xlnm.Print_Area" localSheetId="4">0</definedName>
    <definedName name="_xlnm.Print_Area" localSheetId="5">#N/A</definedName>
    <definedName name="_xlnm.Print_Area" localSheetId="6">#N/A</definedName>
    <definedName name="_xlnm.Print_Area" localSheetId="7">124</definedName>
    <definedName name="_xlnm.Print_Area" localSheetId="8">#N/A</definedName>
    <definedName name="_xlnm.Print_Area" localSheetId="9">5</definedName>
    <definedName name="_xlnm.Print_Area" localSheetId="10">-1</definedName>
    <definedName name="_xlnm.Print_Area" localSheetId="11">-1</definedName>
    <definedName name="_xlnm.Print_Area" localSheetId="12">#N/A</definedName>
    <definedName name="_xlnm.Print_Area" localSheetId="13">-1</definedName>
    <definedName name="_xlnm.Print_Area" localSheetId="14">#N/A</definedName>
    <definedName name="_xlnm.Print_Area" localSheetId="15">-1</definedName>
    <definedName name="_xlnm.Print_Area" localSheetId="0">0</definedName>
  </definedNames>
  <calcPr fullCalcOnLoad="1"/>
</workbook>
</file>

<file path=xl/sharedStrings.xml><?xml version="1.0" encoding="utf-8"?>
<sst xmlns="http://schemas.openxmlformats.org/spreadsheetml/2006/main" count="4395" uniqueCount="1245">
  <si>
    <t>表4-1</t>
  </si>
  <si>
    <t/>
  </si>
  <si>
    <t>据统计，近年来被拘留人员中的吸毒人员约占40%，其中：吸食传统毒品占35%，吸食新型毒品占65%，给监所安全带来极大隐患，急需给予对症戒毒治疗。为确保监所安全，按照国家有关治安拘留制度，应当对吸毒被拘留人员及时予以治疗，据详细测算1500元/人×200人=30000.00元，需30万</t>
  </si>
  <si>
    <t>公安三级网备份链路,在网络链路出现故障时可快速切换，避免网络长时间中断，确保各项公安工作持续正常开展。支出内容包括：政法三级网升级双链路光纤租赁费一年29.29万元，政法网重要设备日常运行维护费20万元，合计49.28万元。</t>
  </si>
  <si>
    <t>根据市委、市政府要求，市公安局户政、治安、网监、禁毒、交警、消防、出入境管理及行政审批办公室印制办事指南、审批表等专项业务开支。支出内容包括：制作宣传卡片及展板0.2万元，印制办事指南及办理流程0.8万元，办证大厅饮水费0.76万元，办证大厅花卉租赁费0.24万元，行政审批设备购置及办公耗材费3万元，合计5万元。</t>
  </si>
  <si>
    <t xml:space="preserve">    灾害防治及应急管理支出</t>
  </si>
  <si>
    <t xml:space="preserve">  20</t>
  </si>
  <si>
    <t>04</t>
  </si>
  <si>
    <t xml:space="preserve"> </t>
  </si>
  <si>
    <t xml:space="preserve">        绵阳市网上公安局运行管理费</t>
  </si>
  <si>
    <t>基础设施建设</t>
  </si>
  <si>
    <t>生活补助</t>
  </si>
  <si>
    <t>机关事业单位基本养老保险缴费</t>
  </si>
  <si>
    <t>资本性支出（基本建设）</t>
  </si>
  <si>
    <t>绩效目标</t>
  </si>
  <si>
    <t>报送日期：     年   月   日</t>
  </si>
  <si>
    <t>支             出</t>
  </si>
  <si>
    <t>按照《四川省公安监管网上巡查指挥督导工作规范（试行）》、《关于规范和加强公安监管场所业务装备建设保障工作的通知》等规定，根据川公发[2012]163号文件，监管支队与各监所的网络运行维护费用，经测算每月约需维护费5000元（包括维修服务费3000元、设备器材更换费2000元），5000元×12/月=60000.00元，建议按每年60000.00元安排。</t>
  </si>
  <si>
    <t xml:space="preserve">    转移性支出</t>
  </si>
  <si>
    <t>个人生产补贴</t>
  </si>
  <si>
    <t>50901</t>
  </si>
  <si>
    <t>市级当年财政拨款安排</t>
  </si>
  <si>
    <t xml:space="preserve">      其他公安支出</t>
  </si>
  <si>
    <t>其他支出</t>
  </si>
  <si>
    <t>50905</t>
  </si>
  <si>
    <t>绵阳市公安局特巡警支队</t>
  </si>
  <si>
    <t xml:space="preserve">  社会保障和就业支出</t>
  </si>
  <si>
    <t>30207</t>
  </si>
  <si>
    <t>对个人和家庭的补助</t>
  </si>
  <si>
    <t>30203</t>
  </si>
  <si>
    <t xml:space="preserve">    办公经费（政府）</t>
  </si>
  <si>
    <t xml:space="preserve">    一般公共服务支出</t>
  </si>
  <si>
    <t>320306</t>
  </si>
  <si>
    <t>从其他部门取得的收入</t>
  </si>
  <si>
    <t xml:space="preserve">        狱侦特情工作费用</t>
  </si>
  <si>
    <t>市编委绵编发[2015]22号文《关于进一步明确市公安局与市城管执法局有关建设维护管理绵阳城区交通管理设施方面职责分工的通知》以及市人民政府绵府发[2015]4号《关于印发绵阳城区城市建设维护管理事权改革调整方案的通知》，明确了市交警支队负责城区信号灯、交通标志（路名牌、指路牌除外）、交通标线(人行道除外)、隔离栏（不含维护）以及其他交安设施的建设及维护管理工作。绵阳市人民政府绵府纪要[2017]10号研究城区交通隔离栏管理维护专题会议纪要，明确自2017年6月1日起城区交通隔离栏的建设和管理由城市执法局交由交警支队。城区城管移交交通隔离栏费用主要由隔离栏的搬迁和维护组成。具体依据为城管原合同执行，单价按当期信息价计算。保证城区交通管理，进一步规范交通秩序，确保交通安全。隔离栏搬移（城区大型活动、交通流变化，迁移护栏按10公里计算，总计10万元）；隔离栏维护维修（根据以往维修量，按7.6公里计算，总计190万元）。</t>
  </si>
  <si>
    <t>30108</t>
  </si>
  <si>
    <t>离休费</t>
  </si>
  <si>
    <t>绵编发[2012]81号，成立交警直属五大队，办公用房租赁费按每月29200元计算，需35.04万元。为更好地服务绵阳交通作贡献。</t>
  </si>
  <si>
    <t xml:space="preserve">    会议费（政府）</t>
  </si>
  <si>
    <t>502</t>
  </si>
  <si>
    <t>自天网开通以来，城区已建成监控头两千多个，我局已在110指挥中心、南郊机场分局、城北分局建立监控中心，增添了很多终端设备。市局成立视频办专人监控，其中部分设备需定期维护，加之视频办所招33名协警只解决了人头经费，未保障相关工作经费。支出内容包括：天网终端设备定期维护升级费用25万元，视频办工作经费5万元，合计30万元。</t>
  </si>
  <si>
    <t xml:space="preserve">        岗台、红绿灯维护费</t>
  </si>
  <si>
    <t>助学金</t>
  </si>
  <si>
    <t xml:space="preserve">        监所网络运行维护费</t>
  </si>
  <si>
    <t xml:space="preserve">    工资福利支出（政府）</t>
  </si>
  <si>
    <t>99</t>
  </si>
  <si>
    <t>50</t>
  </si>
  <si>
    <t>国有资本经营预算支出预算表</t>
  </si>
  <si>
    <t>自2014年8月1日期执行《绵阳市市直机关差旅费管理办法》后，差旅费标准大幅增加，另由于近年案件数量不断增长，出差办案次数增多，我局办案差旅费出现较大缺口。此项经费能在一定程度上补助案侦部门办案差旅费支出，推进案件侦办，更好保证人民群众的合法权益。测算过程为：市公安局以2013年度三季度差旅费支出数据为样本进行统计、测算，市局机关市内各县区出差27人、275天，省内市外当天往返出差36人、39天，省内市外出差180人、498天，省外出差90人、361天，按老标准实际支出20.3万元，比照新标准则需支出78.3万元，净增支出58万元，增幅286%。2013年度市局机关办案差旅支出决算数为203万元，在职民警536人，人均支出3779元，按增幅比例测算，2015年度局机关在职人数533人，支出将达到576万元，市公安局及时制定一系列内部管理制度，并积极通过压缩“三公经费”和合理分配中央转移支付资金等内部挖潜方式消化250万元，财政年初预算补助35万元，但仍有较大缺口。</t>
  </si>
  <si>
    <t>上年财政拨款资金结转</t>
  </si>
  <si>
    <t xml:space="preserve">        电子警察中心人员经费</t>
  </si>
  <si>
    <t xml:space="preserve">        常见疾病简易处置费用</t>
  </si>
  <si>
    <t>住房公积金</t>
  </si>
  <si>
    <t>绵阳因毗邻成、德、遂制贩和吸食毒品综合体危险三角区，毒情形势仍呈发展蔓延态势，2016年底全市纳入动态管控系统的吸毒人员13838余名，其中35岁以下的青少年吸毒人员有9235人，占总数的66.7％。从2014年开始，全市登记在册吸毒人员以平均每年1500人以上的速度增长，2016年与2015年同比增长了11.9%，如果再计隐性吸毒人员，我市实际吸毒人员在6万名以上。同时，市戒毒所新戒毒楼已建成投入使用，收治床位已增加至600张。为遏制毒品蔓延，挽救吸毒人员，按省财政厅、省公安厅《关于加强看守所在押人员生活保障的通知》（川财行[2016]270号）将《关于进一步加强看守所经费保障工作的通知》（川财行[2009]181号）确定的在押人员月伙食费调整为280元/人.月，考虑物价因素，依据《中华人民共和国禁毒法》等法律法规。建议按平均450人计算伙食费280.00元/人月，即450人×280.00元/人月×12月=1512000.00元（按公安部、财政部规定的实物量，依2018年1-11月绵阳物价平均数计算，在押人员伙食费需每人每月411.43元，建议按每人每月280.00元安排，计算详情见附件）</t>
  </si>
  <si>
    <t>不断强化公安打拐工作深入开展，引领提升全市打拐工作攻坚克难的水平，达到打击破案并有效震慑遏制犯罪的目标。支出内容为指导并牵头侦办全市涉拐大要案5件，每件支出2万元，共计10万元。</t>
  </si>
  <si>
    <t>省级提前通知专项转移支付</t>
  </si>
  <si>
    <t xml:space="preserve">    援助其他地区支出</t>
  </si>
  <si>
    <t>省厅交管局《关于做好移动警务通通讯费的通知》，公安部和省厅要求应用移动警务通开展工作移动警务通终端通过4G/3G卡传输数据，产生无线通信费确保支队一线执勤执法工作正常开展，移动警务通320台，通讯费25万。</t>
  </si>
  <si>
    <t xml:space="preserve">    粮油物资储备支出</t>
  </si>
  <si>
    <t>国外债务付息</t>
  </si>
  <si>
    <t>职业年金缴费</t>
  </si>
  <si>
    <t>基本支出</t>
  </si>
  <si>
    <t>十、卫生健康支出</t>
  </si>
  <si>
    <t>50501</t>
  </si>
  <si>
    <t xml:space="preserve">    债务付息支出</t>
  </si>
  <si>
    <t xml:space="preserve">    交通运输支出</t>
  </si>
  <si>
    <t xml:space="preserve">    卫生健康支出</t>
  </si>
  <si>
    <t>其他资金安排</t>
  </si>
  <si>
    <t>上级补助收入</t>
  </si>
  <si>
    <t xml:space="preserve">        扁平化指挥体系新配备通信装备线租费</t>
  </si>
  <si>
    <t>近年来，随着我市经济社会的发展，城市规模和城市人口以及流动人口大幅增长，部分地区卖淫嫖娼等社会丑恶现象泛滥，人民群众要求严厉打击的呼声强烈，再加上我市作为全国文明城市，公安机关对此类违法犯罪活动也一直保持高压态势，随着打击涉黄涉赌"无声风暴"、"春雷行动"的开展，随着对卖淫嫖娼人员强制性性病检查治疗的实行，作为全市唯一一所关押卖淫嫖娼人员的场所，收容教育所的押量不断增长，月均人数已达450余人。为确保在押人员身体健康，保障监所安全稳定，确保收容教育工作顺利进行，按省财政厅、省公安厅《关于加强看守所在押人员生活保障的通知》（川财行[2016]270号）将《关于进一步加强看守所经费保障工作的通知》（川财行[2009]181号）确定的在押人员月伙食费调整为280元/人.月，考虑物价因素，依据国务院《卖淫嫖娼人员收容教育办法》、公安部《收容教育所管理办法》、《收容教育所等级评定办法》建议按平均350人，人月均280.00元计算，即350人×280.00元/人月×12月=1176000.00元（按公安部、财政部规定的实物量，依2018年1-11月绵阳物价平均数计算，在押人员伙食费需每人每月411.43元，建议按每人每月280元安排，计算详情见附件）。</t>
  </si>
  <si>
    <t>30113</t>
  </si>
  <si>
    <t>文物和陈列品购置</t>
  </si>
  <si>
    <t xml:space="preserve">    住房保障支出</t>
  </si>
  <si>
    <t xml:space="preserve">    商业服务业等支出</t>
  </si>
  <si>
    <t>根据《四川省人民政府办公厅转发公安厅交通运输厅四川省机动车驾驶人培训考试制度改革实施方案的通知》（川办发【2016】75号）文件精神，以政府购买服务方式使用社会考场，使用社会考场纳入本地政府购买服务目录，不得无偿使用。基地租赁、维护、日常开支：50万。</t>
  </si>
  <si>
    <t>30199</t>
  </si>
  <si>
    <t xml:space="preserve">    绩效工资</t>
  </si>
  <si>
    <t>其他社会保障缴费</t>
  </si>
  <si>
    <t>一般公共预算拨款</t>
  </si>
  <si>
    <t xml:space="preserve">二十九、事业单位结余分配 </t>
  </si>
  <si>
    <t xml:space="preserve">        监所日常管理教育宣传片摄制费</t>
  </si>
  <si>
    <t>取暖费</t>
  </si>
  <si>
    <t xml:space="preserve">    自然资源海洋气象等支出</t>
  </si>
  <si>
    <t>上缴上级支出</t>
  </si>
  <si>
    <t>上年结转</t>
  </si>
  <si>
    <t>一、一般公共服务支出</t>
  </si>
  <si>
    <t xml:space="preserve">        车辆及驾驶员管理中心业务用水电费</t>
  </si>
  <si>
    <t xml:space="preserve">        在押人员伙食费</t>
  </si>
  <si>
    <t>近年来，反恐维稳处突任务日益繁重，为及时、有效控制局面，防止事态恶化，加强应急处突经费保障十分重要。支出内容包括：应急处突事件处置5次，每次8万元，计40万元；应急车辆保障5万元；应急通讯保障5万元；合计50万元。</t>
  </si>
  <si>
    <t xml:space="preserve">  02</t>
  </si>
  <si>
    <t xml:space="preserve">    差旅费</t>
  </si>
  <si>
    <t>50203</t>
  </si>
  <si>
    <t>政府性基金支出预算表</t>
  </si>
  <si>
    <t xml:space="preserve">    机关事业单位基本养老保险缴费</t>
  </si>
  <si>
    <t xml:space="preserve">        人口管理及二代证工作经费</t>
  </si>
  <si>
    <t xml:space="preserve">        反恐防暴特种训练培训费</t>
  </si>
  <si>
    <t>绵阳市公安局监所管理支队</t>
  </si>
  <si>
    <t>30229</t>
  </si>
  <si>
    <t>其他资本性支出</t>
  </si>
  <si>
    <t>二十三、国有资本经营预算支出</t>
  </si>
  <si>
    <t>表6</t>
  </si>
  <si>
    <t>该项目用于解决支队2019年反恐处突车辆装备运行所需费用，其中反恐武装巡逻车辆燃修费150万元，反恐防暴处突装备运行维护费50万元。通过该项经费，可解决支队反恐武装巡逻车辆及各类反恐防暴处突装备运转所需费用，保障支队顺利完成各项反恐维稳处突任务，确保我市社会治安稳定。</t>
  </si>
  <si>
    <t>单位名称（项目）</t>
  </si>
  <si>
    <t>国家赔偿费用支出</t>
  </si>
  <si>
    <t xml:space="preserve">      行政运行</t>
  </si>
  <si>
    <t>表2</t>
  </si>
  <si>
    <t>六、科学技术支出</t>
  </si>
  <si>
    <t>国内债务付息</t>
  </si>
  <si>
    <t>指标值</t>
  </si>
  <si>
    <t>以大数据整合和运用为核心，科技强警，建设对社会治理要素的全方位管控体系，为反恐处突、维护社会稳定和打击犯罪提供强大的技术保障。支出内容包括：无线wifi平台维护费8.8万元、电子物证勘验及数据勘察取证设备维保费30万元、网安购买取证技术服务支出11.2万元，合计50万元。</t>
  </si>
  <si>
    <t>救济费</t>
  </si>
  <si>
    <t>二、外交支出</t>
  </si>
  <si>
    <t>根据《道安法》及其实施条例，要求将违法信息及时告知机动车所有人或管理人支队每天将相关违法信息通过邮政特快专递或手机短信的方式告知机动车所有人或管理人违法信息及时告知当事人，督促其及时处理违法，消除道路交通安全隐患邮政特快专递费130万元+短信费20万元</t>
  </si>
  <si>
    <t xml:space="preserve">    咨询费</t>
  </si>
  <si>
    <t xml:space="preserve">    津贴补贴</t>
  </si>
  <si>
    <t xml:space="preserve">    商品和服务支出（政府）</t>
  </si>
  <si>
    <t xml:space="preserve">  11</t>
  </si>
  <si>
    <t>为有效打击违法犯罪，认真贯彻落实公安部《公安机关深挖犯罪工作规则》、《公安监管部门深挖犯罪工作规范》等规定，拟每年对通过狱侦深挖破获的精品案件及先进单位、先进个人进行表彰奖励。预计给予1个特等奖精品案件奖励5000元、3个一等奖各奖励3000元、5个二等奖各奖励2000元、10个三等奖各奖励1000元，10个先进单位各奖励1000元、12名先进个人各奖励500元。共计50000元</t>
  </si>
  <si>
    <t xml:space="preserve">        监所法律文书印制费用</t>
  </si>
  <si>
    <t xml:space="preserve">  19</t>
  </si>
  <si>
    <t xml:space="preserve">        公安业务费</t>
  </si>
  <si>
    <t>公务用车购置费</t>
  </si>
  <si>
    <t>根据市委办、市政府办转发《中共四川省委办公厅、四川省人民政府办公厅关于进一步加强和改进新形势下档案工作的实施意见》［绵委办[2015]34号）、《四川省公安厅关于进一步加强公安档案信息化建设的指导意见（2014年至2016年）》（川公办发[2014]13号）文件精神，要求“档案信息基础设施现代化，重点档案资源数字化，档案信息利用网络化，电子文件归档管理规范化”及“存量数字化，增量电子化”。我局档案室库存案卷保管档案19766卷，3162560页；按件保管48229卷，964580页，共计4127140页。扫描按每页0.4元计算，需1650856元；录入量按扫描量的40%、每页0.4元计，需660342元。两项共计240万元，计划三年完成，2017-2019年每年80万元。</t>
  </si>
  <si>
    <t xml:space="preserve">    其他社会保障缴费</t>
  </si>
  <si>
    <t>2019年部门预算</t>
  </si>
  <si>
    <t>通过培训考试，进一步提升保安员整体素质和外部形象。支出内容包括：保安资料考试资料费0.1万元、理论考试监考劳务费0.4万元、技能考试费0.3万元、指纹采集支出0.4万元、考试场地租用费0.6万元，合计1.8万元。</t>
  </si>
  <si>
    <t>随着部省提出的公安扁平化指挥体系建设的不断推进，我局已陆续配备了包括移动警务终端、北斗定位系统、4G图传、执法记录仪等一大批新型指挥通信和执法勤务装备，同时公安三级网按部省要求必须升级为双设备、双链路，技术侦查和应急保障也急需增加通信线路，相关线租费、流量费共需增加67万元。</t>
  </si>
  <si>
    <t xml:space="preserve">    外交支出</t>
  </si>
  <si>
    <t>表3-3</t>
  </si>
  <si>
    <t xml:space="preserve">        驾驶员考试成本费</t>
  </si>
  <si>
    <t xml:space="preserve">        违法行为告知邮递费及短信费</t>
  </si>
  <si>
    <t xml:space="preserve">      执法办案</t>
  </si>
  <si>
    <t xml:space="preserve">        城区隔离栏费用</t>
  </si>
  <si>
    <t>2019年支队驯养警犬20头，每头警犬每月需生活费、犬只防疫、消毒费、犬只医疗费、犬只训练耗材费等费用15000.00元，20头警犬全年需驯养经费30万元。通过该项目经费，可解决支队警犬饲养所需费用，为支队特警大队警犬中队的正常运转提供有力保障，从而增强支队在反恐武装巡逻及防暴处突、卡点盘查等方面的实效力，确保支队能出色完成各项反恐防暴处突任务。</t>
  </si>
  <si>
    <t>为确保在押人员的生命健康，维护监所安全，保证刑事诉讼活动的顺利进行，按省财政厅、省公安厅《关于加强看守所在押人员生活保障的通知》（川财行[2016]270号）将《关于进一步加强看守所经费保障工作的通知》（川财行[2009]181号）规定，建议按1250人年人均300元标准计算，共计需要375000.00元。</t>
  </si>
  <si>
    <t>50199</t>
  </si>
  <si>
    <t xml:space="preserve">    社会保障和就业支出</t>
  </si>
  <si>
    <t>合计</t>
  </si>
  <si>
    <t>根据公安部有关公安监管场所管理教育规定及监所等级评定办法的要求，用于购置、拍摄对全市各个监所被关押人员的日常管理教育的宣传片，拟拍摄9分钟《监所一日生活制度规范片》，经市场调研后测算9分钟×5000元/分钟=45000元，建议按45000元安排。</t>
  </si>
  <si>
    <t xml:space="preserve">    邮电费</t>
  </si>
  <si>
    <t>208</t>
  </si>
  <si>
    <t>204</t>
  </si>
  <si>
    <t>附属单位上缴收入</t>
  </si>
  <si>
    <t>项    目</t>
  </si>
  <si>
    <t xml:space="preserve">    工资奖金津补贴（政府）</t>
  </si>
  <si>
    <t>公务用车购置及运行费</t>
  </si>
  <si>
    <t>福利费</t>
  </si>
  <si>
    <t>项目效益</t>
  </si>
  <si>
    <t xml:space="preserve">  公共安全支出</t>
  </si>
  <si>
    <t>该项目用于解决支队2019年各项执法办案及异地维稳处突差旅业务支出，共需经费35万元，其中执法办案费5万元，差旅费30万元。通过该项目，能有效保障民警执法办案及异地维稳处突所需办案差旅业务经费，确保支队出色完成全年各项执法及维稳处突任务。</t>
  </si>
  <si>
    <t>全面搜集掌握全市影响社会稳定和国家安全的情况信息，做好预测、预知、预警工作，完成省厅等级情报积分60分；加强专案侦查，专案进展率达到85%；严防发生有影响的敏感政治性案事件；扎实开展各项安全保卫专项调查，确保省厅专项考核不低于85分，加强密码力量建设，全面完成省厅布置的年度建设任务；严查境外非政府组织违反活动，有效防范渗透破坏活动；大力加强反邪教斗争，确保年度有害信息量只降不升；切实加强社会风险防范，确保不发生在全省有影响的群体性事件；切实加强重点人管控，不漏控、失控。支出内容包括：反邪教工作支出15万元、反恐、反颠覆、反分裂及高校保卫工作20万元、维稳工作15万元、网上斗争工作10万元，合计60万元。</t>
  </si>
  <si>
    <t xml:space="preserve">        国保维稳、反邪办案</t>
  </si>
  <si>
    <t xml:space="preserve">        辅助警务人员合同到期一次性经济补偿金</t>
  </si>
  <si>
    <t xml:space="preserve">    电费</t>
  </si>
  <si>
    <t xml:space="preserve">  302</t>
  </si>
  <si>
    <t>九、社会保险基金支出</t>
  </si>
  <si>
    <t>经营收入安排</t>
  </si>
  <si>
    <t>“川财行[2009]181号”强调“各级财政部门要按照有关规定和标准足额安排看守所各项经费预算，不留缺口。”、“县级公安机关应将看守所公用经费按标准落实到位，不得挪作他用。”而根据《中共四川省委办公厅四川省人民政府办公厅关于转发&lt;省财政厅关于建立县级公安机关经费保障机制的意见&gt;的通知》（川委办[2004]1号）的规定，明确核定绵阳县级公安机关公用及业务经费执行第二类标准，即23750元/人?年。在《四川省公安厅关于进一步加强和改进公安监管工作的决定》（川公发[2009]94号）中也规定“看守所公用经费按照同级公安机关民警保障经费100%的标准拨付给看守所，以杜绝看守所公用经费不足而挤占、截留、克扣、挪用在押人员经费的问题发生。”根据省财政厅《关于进一步做好全省县级法院、检察院、公安机关经费保障工作的通知》（川财行[2007]13号）中要求的：“县级公安机关所辖羁押收教场所在押人员经费按公安部、财政部《关于印发看守所在押人员伙食实物量标准的通知》（公通字[1996]6号）的规定执行。”全省各拘留所、强制隔离戒毒所、收容教育所的经费保障，也应参照这个文件执行。因此，在公用经费13000元/人年的基础上，业务费建议按8000元计算扣除支队统筹的2000元，6000元×11人=6.6万元。</t>
  </si>
  <si>
    <t>国内债务发行费用</t>
  </si>
  <si>
    <t xml:space="preserve">    公务用车运行维护费（政府）</t>
  </si>
  <si>
    <t>人员经费</t>
  </si>
  <si>
    <t xml:space="preserve">采购数量 </t>
  </si>
  <si>
    <t>表4-2</t>
  </si>
  <si>
    <t>租赁费</t>
  </si>
  <si>
    <t xml:space="preserve">      未归口管理的行政单位离退休</t>
  </si>
  <si>
    <t>为确保在押人员的生命健康，维护监所安全，保证收容教育活动的顺利进行，按省财政厅、省公安厅《关于加强看守所在押人员生活保障的通知》（川财行[2016]270号）将《关于进一步加强看守所经费保障工作的通知》（川财行[2009]181号）规定。建议按350人年人均300元标准计算，共计1050000.00元。</t>
  </si>
  <si>
    <t>07</t>
  </si>
  <si>
    <t>咨询费</t>
  </si>
  <si>
    <t xml:space="preserve">  对个人和家庭的补助（政府）</t>
  </si>
  <si>
    <t xml:space="preserve">      一般行政管理事务</t>
  </si>
  <si>
    <t>根据《劳动合同法》相关规定，对每年合同到期终止协警进行一次性经济补偿。警务辅助人员合同到期补偿金每年按50人每年13000元计算，约需65万（不包含在5年交通管理辅助工作中,发生类似工伤、评残的情况发生）</t>
  </si>
  <si>
    <t>《行政强制法》、《信访条例》等相关规定，事故逃逸案件侦破，奖励等相关费用。根据事故案件总量约80000件计算，相关办公耗材，差旅费40万。2019年有效提高交通事故处理办案效率。</t>
  </si>
  <si>
    <t>为确保戒毒人员身体健康，维护监所安全稳定，依据《中华人民共和国禁毒法》和省公安厅、财政厅对全省21个地市州摸底调查后下发的通知精神，对戒毒人员脱瘾期间治疗费及药品费），结合绵阳财政实际建议暂按每人每年1454元计算，1454元/人×450人=654300.00元，建议每年按650000.00元安排（计算详情见附件）</t>
  </si>
  <si>
    <t>津贴补贴</t>
  </si>
  <si>
    <t>计量单位</t>
  </si>
  <si>
    <t>303</t>
  </si>
  <si>
    <t>拆迁补偿</t>
  </si>
  <si>
    <t>项              目</t>
  </si>
  <si>
    <t>电子警察中心人员聘用40人，每人每年人员工资、福利、保险及办公消耗等约需2.25万元，合计90万，保障支队电子警察中心工作正常开展。</t>
  </si>
  <si>
    <t>根据《四川省人民。政府办公厅转发公安厅交通运输厅四川省机动车驾驶人培训考试制度改革实施方案的通知》（川办发【2016】75号）文件精神，以政府购买服务方式使用社会考场，使用社会考场纳入本地政府购买服务目录，不得无偿使用。购买社会化考场服务费、租赁费。科目二考场：600万（10万人*60元）；三考场：700万（10万人*70元）。驾驶员考试成本费一年需要434万。</t>
  </si>
  <si>
    <t>开展全市警务心理骨干人员专业技能培训，为遭遇心理危机事件的民（辅）警跟进心理干预，开展民警心理健康知识普及。支出内容包括：心理专业技能培训支出7.2万元、民警心理知识普及讲座等支出1.8万元、民警心理危机干预支出1万元，合计10万元。</t>
  </si>
  <si>
    <t>科目名称</t>
  </si>
  <si>
    <t>为确保戒毒人员身体健康，维护监所安全稳定，依据《中华人民共和国禁毒法》和省公安厅、财政厅对全省21个地市州摸底调查后下发的通知精神，对戒毒人员常见疾病简易处置，结合绵阳财政实际建议暂按每人每月50元安排，450人×50.00元/人月×12月=270000.00元</t>
  </si>
  <si>
    <t>为有效预防、打击违法犯罪活动，确保监所安全，维护在押人员合法权益，随着我市经济社会发展，各类矛盾进入了凸显期，违法犯罪活动一直高位运行，再加上公安机关打击违法犯罪活动的力度加大，城南、城北公安分局的成立以及人民法院对执行工作力度的不断加大，使得被拘留人员持续增长。按省财政厅、省公安厅《关于加强看守所在押人员生活保障的通知》（川财行[2016]270号）将《关于进一步加强看守所经费保障工作的通知》（川财行[2009]181号）确定的在押人员月伙食费调整为280元/人.月，考虑物价因素，依据国务院《拘留所条例》、《拘留所条例实施办法》等法律法规，建议按平均500人，每人每月280.00元计算，即500人×280.00元/人月×12月=1680000.00元（按公安部、财政部规定的实物量，依2018年1-11月绵阳物价平均数计算，在押人员伙食费需每人每月411.43元，建议按每人每月280元安排，计算详情见附件）。</t>
  </si>
  <si>
    <t xml:space="preserve">    其他工资福利支出（政府）</t>
  </si>
  <si>
    <t>根据《关于机动车号牌由各地组织采购相关事项的通知》(公厅交[2017]07号)和《关于机动车登记证书、行驶(驾驶)证证芯(塑封套)和临时号牌、检验合格标志由各地组织采购的通知》（公厅交发〔2017〕63号），号牌采购及机动车、驾驶证证夹、证芯等由各支队自行采购。大型汽车号牌：5000×44元=22万；小型汽车号牌：150000×41元=615万；摩托车号牌4000×20元=8万；固封装置：40万套×1.44元=57.6万；机动车车登记证书16万×4=64万；机动车行驶证（证芯、塑封膜、证夹）16万×1.6=25.6万；机动车驾驶证（证芯、塑封膜、证夹）25万×1.6=40万；汽车检验合格标志46万×0.25=11.5万；摩托车检验合格标志14万0.25=3.5万；机动车临时行驶车号牌50万×1.5=75万；新能源汽车号牌10000×41=41万非机动车证芯10万×0.43=4.3万；非机动车号牌10×6=60万。车辆号牌及证照管理成本一年需800万。</t>
  </si>
  <si>
    <t>政府投资基金股权投资</t>
  </si>
  <si>
    <t>印刷费</t>
  </si>
  <si>
    <t>不断强化公安警犬各项工作，保障刑侦支队警犬技术打击破案工作顺利开展。支出内容包括：122头警犬的防疫及消毒费18.3万元、警犬生活费83.69万元、警犬治疗费12.2万元、引种费6万元、警犬训练耗材费29.81万元、警犬合计150万元。</t>
  </si>
  <si>
    <t>从不同级政府取得的收入</t>
  </si>
  <si>
    <t>有效增强群众反恐防恐意识，促进重点单位反恐防范措施落实，全面提升我市反恐应急处置能力，最大程度减少恐怖袭击人员伤亡和财产损失。管控好涉疆涉恐犯罪趋向的重点人员，有效获取涉恐情报信息，掌控涉恐阵地，查处涉恐案件线索，打击暴恐犯罪活动，确保确保我市大局平稳，政治稳定，不发生暴恐事件。支出内容包括：反恐应急防范工作经费5万元、反恐情报信息工作经费15万元、反恐案件业务经费30万元、高校涉疆群体工作经费5万元、涉疆涉恐人员遣送救助工作经费5万元，合计60万元。</t>
  </si>
  <si>
    <t>绵阳市公安局南郊机场公安分局</t>
  </si>
  <si>
    <t>30107</t>
  </si>
  <si>
    <t>地上附着物和青苗补偿</t>
  </si>
  <si>
    <t>509</t>
  </si>
  <si>
    <t>505</t>
  </si>
  <si>
    <t xml:space="preserve">        文明劝导员及管理辅助人员经费</t>
  </si>
  <si>
    <t>30103</t>
  </si>
  <si>
    <t>501</t>
  </si>
  <si>
    <t>十四、交通运输支出</t>
  </si>
  <si>
    <t>该项目用于解决支队巡逻防暴处突所需车载、手持图传设备、执法记录仪、警务通等设备的网络使用费用，以保障科技强警所需科技产品的正常使用，达到有效核查街面嫌疑人员，及时传输巡逻防控现场音频视频，为日常治安巡逻防控、维稳处突及现场指挥调度提供强有力的科技保障，确保有效控制街面治安秩序，提升支队巡逻防控能力和科技强警能力。每月3.4万元，全年40万元。</t>
  </si>
  <si>
    <t>差旅费</t>
  </si>
  <si>
    <t xml:space="preserve">    公务接待费（政府）</t>
  </si>
  <si>
    <t>二十九、其他支出</t>
  </si>
  <si>
    <t>采购目录</t>
  </si>
  <si>
    <t>政府性基金“三公”经费支出预算表</t>
  </si>
  <si>
    <t>为确保全市18个公安监管场所正常执法执勤活动的进行，保证刑事诉讼活动和行政执法活动的顺利开展，按规定，需印制需要监管支队出具办理的有关等级申报、日常安全检查、日常执法执勤监督、队伍管理类等有关法律文书（含入所、出所、询问、讯问、会见、押解、就医、投劳、日常安全检查、等级申报等等，平均每种每月一本）：经测算20种×11元/本×20本/月×12月=52800元，建议按每年印刷费50000元安排。</t>
  </si>
  <si>
    <t>为贯彻落实市委、市政府对社会治安环境的要求，公安机关加大了对违法犯罪打击力度，市看守所按照“应收尽收”的原则，致使犯罪嫌疑人羁押量不断攀升，同时羁押的犯罪嫌疑人中出现了“三多”现象，即吸毒人员多、“三无”人员多，年老体弱者多，这部分身体素质差，时常犯病，特别是不少犯罪嫌疑人必须住院治疗，这无形增加了住院次数和医疗费用。根据公安部《关于规范和加强看守所管理确保在押人员身体健康的通知》（公监管【2010】214号）中之第二项之第四款“看守所应当对患病、有伤的在押人员及时给予治疗，病情严重的应当及时送医院治疗”的要求，保障在押人员身体健康，维护其合法权益，保障其刑事诉讼活动顺利进行。经查，2017年7月至12月市看守所在押人员因病在四川省科学城医院共住院98人次，费用合计500169.48元；2018年1月至9月在绵阳市四O四医院、四川省科学城医院共住院188人次，费用合计1041567.59元。即2017年7月至2018年9月在押人员住院治疗共产生治疗费等总计1541737.07元（壹佰伍拾肆万壹仟柒佰叁拾柒元零柒分）。因2018年市财政年初预算安排了绵阳市看守所在押人员住院治疗费500000.00元，已用于支付四川省科学城医院2017年下半年在押人员住院治疗费，目前还欠绵阳市四O四医院、四川省科学城医院医疗费用1041737.07元。建议先行安排2018年10-12月及2019年住院治疗费1000000.00元（另2018年1-9月欠费1041737.07元建议经核实后再行安排）。</t>
  </si>
  <si>
    <t>补充全国社会保障基金</t>
  </si>
  <si>
    <t>有效打击控制毒品犯罪，使外流贩毒数降低，制贩毒得到有效控制，吸毒人群有效萎缩。支出内容包括：侦办公安部督办案件（差旅7万元、车辆消耗费2万元、毒品检测费2万元、其他1万元）支出12万元，侦办省公安厅督办案件（差旅费3万元、车辆消耗费1万元、毒品检测1万元、其他1万元）支出6万元，指导配合县分局完成省督办案件8-12件（差旅费12万元、车辆消耗费8万元、毒品检测5万元、其他2万元）支出27万元，合计45万元。</t>
  </si>
  <si>
    <t>其他资金</t>
  </si>
  <si>
    <t xml:space="preserve">        非税收入网点经费</t>
  </si>
  <si>
    <t xml:space="preserve">      住房公积金</t>
  </si>
  <si>
    <t>部门预算收支总表</t>
  </si>
  <si>
    <t>车管所业务用水费约18万，业务用电费约72万。保证车管所检测线、一楼业务大厅考试、办证、车辆上户等工作的顺利开展，方便办事群众。</t>
  </si>
  <si>
    <t xml:space="preserve">        网络、光纤租用费</t>
  </si>
  <si>
    <t>费用补贴</t>
  </si>
  <si>
    <t xml:space="preserve">    专用材料购置费（政府）</t>
  </si>
  <si>
    <t>七、用事业基金弥补收支差额</t>
  </si>
  <si>
    <t>十六、商业服务业等支出</t>
  </si>
  <si>
    <t>1、交警执法岗亭30处，按日常维护（空调、设备等）计划资金每处0.5万计15万元。2、城区共有信号灯280处日常维护（灯杆、灯罩等）计划资金为70万元。保障交通顺畅，减少事故发生。</t>
  </si>
  <si>
    <t>“川财行[2009]181号”强调“各级财政部门要按照有关规定和标准足额安排看守所各项经费预算，不留缺口。”、“县级公安机关应将看守所公用经费按标准落实到位，不得挪作他用。”而根据《中共四川省委办公厅四川省人民政府办公厅关于转发&lt;省财政厅关于建立县级公安机关经费保障机制的意见&gt;的通知》（川委办[2004]1号）的规定，明确核定绵阳县级公安机关公用及业务经费执行第二类标准，即23750元/人?年。在《四川省公安厅关于进一步加强和改进公安监管工作的决定》（川公发[2009]94号）中也规定“看守所公用经费按照同级公安机关民警保障经费100%的标准拨付给看守所，以杜绝看守所公用经费不足而挤占、截留、克扣、挪用在押人员经费的问题发生。”因此，在公用经费13000元/人年的基础上，业务费建议按8000元计算扣除支队统筹的2000元，6000元×64人=38.40万元。</t>
  </si>
  <si>
    <t>五、事业单位经营收入</t>
  </si>
  <si>
    <t>为确保在押人员的生命健康，维护监所安全，保证对戒毒人员治疗活动的顺利进行，按省财政厅、省公安厅《关于加强看守所在押人员生活保障的通知》（川财行[2016]270号）将《关于进一步加强看守所经费保障工作的通知》（川财行[2009]181号）规定，依据《中华人民共和国禁毒法》及有关法律法规，建议按450人年人均300元标准计算，需经费135000.00元。</t>
  </si>
  <si>
    <t xml:space="preserve">    福利费</t>
  </si>
  <si>
    <t xml:space="preserve">    职工基本医疗保险缴费</t>
  </si>
  <si>
    <t>50502</t>
  </si>
  <si>
    <t xml:space="preserve">  320306</t>
  </si>
  <si>
    <t xml:space="preserve">        扫黑除恶举报奖励经费</t>
  </si>
  <si>
    <t xml:space="preserve">        “三电”设施安全保护工作专项费</t>
  </si>
  <si>
    <t>30213</t>
  </si>
  <si>
    <t xml:space="preserve">  一般公共预算拨款收入</t>
  </si>
  <si>
    <t>30299</t>
  </si>
  <si>
    <t>30217</t>
  </si>
  <si>
    <t>221</t>
  </si>
  <si>
    <t>十五、资源勘探信息等支出</t>
  </si>
  <si>
    <t>满意度指标</t>
  </si>
  <si>
    <t>本年政府性基金预算支出</t>
  </si>
  <si>
    <t xml:space="preserve">        路口红绿灯电费</t>
  </si>
  <si>
    <t>财政部2009【56】号文件规定交通事故风险救助中心工作经费（人员、办公、追偿、委托代理费由同级部门在财政部门预算中安排，不得在救助基金中列支）需10万元。</t>
  </si>
  <si>
    <t xml:space="preserve">    物业管理费</t>
  </si>
  <si>
    <t>邮电费</t>
  </si>
  <si>
    <t xml:space="preserve">      事业运行</t>
  </si>
  <si>
    <t xml:space="preserve">    其他商品和服务支出</t>
  </si>
  <si>
    <t>30110</t>
  </si>
  <si>
    <t xml:space="preserve">        办案（业务）差旅费补助</t>
  </si>
  <si>
    <t>对社会保险基金补助</t>
  </si>
  <si>
    <t>为有效预防、打击、惩治违法犯罪，提升精确性打击能力，根据公安部《公安机关深挖犯罪工作规则》、《公安监管部门深挖犯罪工作规范》等规定，按照上级要求需物建40名特情，经测算每名特情每年需要工作及奖励经费2500元，共计100000元。</t>
  </si>
  <si>
    <t xml:space="preserve">        监管场所业务费</t>
  </si>
  <si>
    <t xml:space="preserve">        打拐工作费</t>
  </si>
  <si>
    <t>满足现场勘查及刑事技术检验鉴定实际需要，有力保障绵阳市各类案事件的检验鉴定，有效打击犯罪。支出内容包括：DNA试剂盒及相关耗材支出50万元、毒物毒品检验耗材支出20万元、文件检验及法医等其他专业耗材支出3万元、案发现场勘查耗材支出7万元，合计80万元。</t>
  </si>
  <si>
    <t>奖金</t>
  </si>
  <si>
    <t xml:space="preserve">        办案差旅业务经费</t>
  </si>
  <si>
    <t xml:space="preserve">    离休费</t>
  </si>
  <si>
    <t xml:space="preserve">    公务用车运行维护费</t>
  </si>
  <si>
    <t>其他对企业补助</t>
  </si>
  <si>
    <t>其他基本建设支出</t>
  </si>
  <si>
    <t>一、本年支出</t>
  </si>
  <si>
    <t xml:space="preserve">  05</t>
  </si>
  <si>
    <t>21</t>
  </si>
  <si>
    <t>类</t>
  </si>
  <si>
    <t xml:space="preserve">    维修(护)费</t>
  </si>
  <si>
    <t xml:space="preserve">    培训费（政府）</t>
  </si>
  <si>
    <t>城区交通标志进行更换、维修和防锈处理，各类移动式标牌翻新使用进行维修，计划资金为80万元。标志维护（城区各类标牌万余套、块，维护量按1000套、块计算，共20万元）；信号灯维护（城区信号灯共400余处，维护量按120套计算，共计60万元），保障交通安全，减少事故发生。</t>
  </si>
  <si>
    <t xml:space="preserve">        公安纪检监察专项经费</t>
  </si>
  <si>
    <t>50208</t>
  </si>
  <si>
    <t>50204</t>
  </si>
  <si>
    <t>二十二、粮油物资储备支出</t>
  </si>
  <si>
    <t>依据《中华人民共和国刑事诉讼法》、《看守所条例》、《看守所等级评定办法》和工作需要，需要将判刑的约600名在押人员按要求投送到全省各个监狱服刑，需要支付租车费、沿途服刑罪犯伙食费、武警住宿费等，平均每月投送50人，需警力100人（含武警，公安部规定应按1:3配置警力），经测算：租车费：1750元/次辆×2次辆/月×12月=42000.00元；途中伙食费：（50人次×10元/人+100人次×50元/人）×12=66000；共计108000.00元，建议按每年100000.00元安排（押送民警武警住宿费、公杂费等未计算）。</t>
  </si>
  <si>
    <t>30399</t>
  </si>
  <si>
    <t>监管支队负责管理市级公安“四所”，统一对外开展工作，为确保正常开展工作，建议按“四所”113人，每人2000元由支队统一掌握。共计需要经费22.6万元。</t>
  </si>
  <si>
    <t xml:space="preserve">        全市大要案奖励</t>
  </si>
  <si>
    <t>2019年新增物建特勤6人。通过使用特勤广泛收集社会动态情报，利用信息平台采集互联网、微博及海外网站上的海量信息，帮助公安机关发现异常情况、为维护社会治安稳定、有针对性地处置重大事件，以及辅助侦办刑事案件提供帮助。利用特勤每月获取有价值情报信息30条以上。年发现并分析形成有价值研判材料5篇。支出内容包括：舆情平台信息服务费5万元、情报搜集、奖励及特情耳目费13万元、落地查证工作经费2万元，合计20万元。</t>
  </si>
  <si>
    <t>对社会保障基金补助</t>
  </si>
  <si>
    <t>50103</t>
  </si>
  <si>
    <t>本  年  支  出  合  计</t>
  </si>
  <si>
    <t>单位代码</t>
  </si>
  <si>
    <t>根据中央文明委《文明城市建设实地考察重点点位申报表》和《全国文明城市测评体系公安交警指标任务及分工》，以及《关于调整全市最低工资标准的通知》绵府发〔2015〕20号等相关文件精神，文明交通劝导工作量和实施标准大幅提高，文明交通劝导员收入需与全市最低工资标准相适应，人员需大量增加。按照绵阳市义务交通队文明交通劝导员需配置156人计算，全年预算工资经费约115万元。</t>
  </si>
  <si>
    <t xml:space="preserve">    其他交通费用</t>
  </si>
  <si>
    <t>一般公共预算支出预算表</t>
  </si>
  <si>
    <t>210</t>
  </si>
  <si>
    <t>经济分类科目</t>
  </si>
  <si>
    <t>表5</t>
  </si>
  <si>
    <t>市编委绵编发[2015]22号文《关于进一步明确市公安局与市城管执法局有关建设维护管理绵阳城区交通管理设施方面职责分工的通知》以及市人民政府绵府发[2015]4号《关于印发绵阳城区城市建设维护管理事权改革调整方案的通知》，明确了市交警支队负责城区信号灯、交通标志（路名牌、指路牌除外）、交通标线(人行道除外)、隔离栏（不含维护）以及其他交安设施的建设及维护管理工作。绵阳市人民政府绵府纪要[2017]10号研究城区交通隔离栏管理维护专题会议纪要，明确自2017年6月1日起城区交通隔离栏的建设和管理由城市执法局交由交警支队。此项目含管理类标志、主动发光标志、分道行驶标志以及交通隔离设施计划资金及其他费用（包含工程设计、咨询、监理）等费用。计划城区主要道路标线翻新2万平方米，计80万元；年度计划新建信号灯5处，每套18万元，计90万元；计划新建各类标牌300套，按平均价格1000元计算，计30万元。二环路一、二期交安设施维护费：信号灯维护（信号灯四处。由于该所处位置特殊，电缆被盗严重，灯杆、灯具损坏机率较大，预计年需维护资金20万元，不含新建信号灯）；标线（由于二环路已通行四年多，部分标线已经脱落不清，预计三年进行一次覆盖，每年约20000平方米，年需资金80万元）；标牌维护（交通标牌共500余块（套），每年还需根据实际情况进行补充、更换，预计年需维护资金50万元）。园艺行政中心集中办公区信号灯30处，计划15万；园艺行政中心集中办公区护栏按4000米维修量计算，计划10万；园艺行政中心集中办公区标牌按维护维修150套计算，计划3万；园艺行政中心集中办公区标线共2万平米，按两年翻新一次计算，每年1万平米，计划40万.。城区交通安全管理设施建设费需280万。</t>
  </si>
  <si>
    <t xml:space="preserve">    其他支出</t>
  </si>
  <si>
    <t xml:space="preserve">        特巡警防暴警犬驯养经费</t>
  </si>
  <si>
    <t xml:space="preserve">        戒毒人员治疗及药品费</t>
  </si>
  <si>
    <t xml:space="preserve">    水费</t>
  </si>
  <si>
    <t xml:space="preserve">    债务发行费用支出</t>
  </si>
  <si>
    <t>其中：教育收费</t>
  </si>
  <si>
    <t>表1</t>
  </si>
  <si>
    <t xml:space="preserve">        机动车驾驶人交通安全警示教育基地日常运行费</t>
  </si>
  <si>
    <t xml:space="preserve">        城区交通安全管理设施建设费</t>
  </si>
  <si>
    <t>二、上年结转</t>
  </si>
  <si>
    <t>十一、节能环保支出</t>
  </si>
  <si>
    <t>通过加强对社会治安防控体系建设工作的推进，进一步提升我市社会治安防控体系建设，增强人民群众安全感，为加快建设中国科技城和西部现代化强市奠定平安基石。支出内容包括：社会治安防控体系建设培训支出2万元、宣传资料支出2万元、会务费1.5万元、全市社会防控体系建设督导工作经费3万元、赴先进地区学习考察支出3万元、委托第三方测评支出3.5万元，合计15万元。</t>
  </si>
  <si>
    <t>信息网络及软件购置</t>
  </si>
  <si>
    <t>三十三、债务发行费用支出</t>
  </si>
  <si>
    <t xml:space="preserve">    生活补助</t>
  </si>
  <si>
    <t xml:space="preserve">        车辆、装备运行维护经费</t>
  </si>
  <si>
    <t>绩效工资</t>
  </si>
  <si>
    <t xml:space="preserve">    文化旅游体育与传媒支出</t>
  </si>
  <si>
    <t>事业单位经营收入</t>
  </si>
  <si>
    <t>一般公共预算项目支出预算表</t>
  </si>
  <si>
    <t>50299</t>
  </si>
  <si>
    <t xml:space="preserve">    国防支出</t>
  </si>
  <si>
    <t xml:space="preserve">      特别业务</t>
  </si>
  <si>
    <t>事业收入（专户收入）</t>
  </si>
  <si>
    <t>四、公共安全支出</t>
  </si>
  <si>
    <t>维护出租车行业稳定，侦破涉及出租车行业大要案件，引领提升全市打击非法营运等工作攻坚克难的水平。2019年，预计支出出租车管理办公室办公耗材经费5万元、对出租车行业动态进行信息化管理及巡查经费5万元、物建特情耳目经费8万元、出租车办案办案支出10万元、出租车背景核查经费2万元、增聘协警1人经费5万元，合计35万元。</t>
  </si>
  <si>
    <t>随着全国扫黑除恶的纵深推进，为加大对涉黑涉恶的打击力度，巩固和扩大战果，依据《四川省公安机关涉黑涉恶违法犯罪线索举报奖励办法》和《绵阳市公安机关扫黑除恶专项斗争工作方案》，需设立扫黑除恶举报奖励费用。支出内容为对举报涉黑涉恶违法犯罪线索，经查证属实的举报人给予5000至50000元的奖励费，合计需50万元。</t>
  </si>
  <si>
    <t>通过开展警示教育、信访核查、办理纪检案件等工作，促进党风廉政建设和反腐败工作，治病救人，惩治腐败。支出内容包括：信访案件核查经费3.6万元，警示教育刻录光盘等费用0.2万元，纪检案件办理经费1.2万元，党纪法规宣传制作及印刷费5万元，合计10万元。</t>
  </si>
  <si>
    <t>事业收入（其他资金）</t>
  </si>
  <si>
    <t>政府性基金收入安排</t>
  </si>
  <si>
    <t>2019年支队在职人员376人，按照人均年业务费1万元标准计算，2019年需经费376万元。该项经费用于解决支队2019年街面巡逻防控方面业务支出，以确保支队顺利完成对我市城区的巡逻防控工作，有效遏制、打击街面现行违法犯罪活动，维护我市良好治安秩序。</t>
  </si>
  <si>
    <t>专用材料费</t>
  </si>
  <si>
    <t xml:space="preserve">        4G无线图传执法记录仪网络使用费</t>
  </si>
  <si>
    <t>30231</t>
  </si>
  <si>
    <t>安置补助</t>
  </si>
  <si>
    <t>公务接待费</t>
  </si>
  <si>
    <t>单位编码</t>
  </si>
  <si>
    <t xml:space="preserve">        禁毒办工作经费</t>
  </si>
  <si>
    <t>30239</t>
  </si>
  <si>
    <t>转移性收入</t>
  </si>
  <si>
    <t>物资储备</t>
  </si>
  <si>
    <t>支      出      总      计</t>
  </si>
  <si>
    <t>按市委办【2014】52号文件精神，由于工作性质特殊，368名干警，72名退休干警，510名协警，每年进行一次职业病体检费，每次人均约500元，共约38.90万元。</t>
  </si>
  <si>
    <t xml:space="preserve">        交通事故风险救助中心工作经费</t>
  </si>
  <si>
    <t>上年结转安排</t>
  </si>
  <si>
    <t>支队及5个直属大队与电信全网(公安信息网、互联网、移动通讯)合作业务租金，每月5万元，支撑全市公安信息网等业务开展，提高公安各类业务水平。</t>
  </si>
  <si>
    <t xml:space="preserve">        安保反恐专项经费</t>
  </si>
  <si>
    <t xml:space="preserve">        综合业务费</t>
  </si>
  <si>
    <t xml:space="preserve">  301</t>
  </si>
  <si>
    <t xml:space="preserve">    社会福利和救助（政府）</t>
  </si>
  <si>
    <t>三十、结转下年</t>
  </si>
  <si>
    <t>三十、转移性支出</t>
  </si>
  <si>
    <t>06</t>
  </si>
  <si>
    <t xml:space="preserve">  208</t>
  </si>
  <si>
    <t xml:space="preserve">  204</t>
  </si>
  <si>
    <t>手续费</t>
  </si>
  <si>
    <t>02</t>
  </si>
  <si>
    <t>该项目用于解决支队巡逻二、三、六大队2019年度业务用房租赁费用及各大队业务用房维修维护费用，其中巡逻二大队15000.00元，巡逻三大队34492.00元，巡逻六大队77922.12元，大队业务用房维修维护费用39685.88元，共计经费16.71万元。</t>
  </si>
  <si>
    <t>十九、援助其他地区支出</t>
  </si>
  <si>
    <t>确保通信、网络畅通，保证市局机关各项公安工作正常开展。支出内容为公安专网通信线租费一年120万元。</t>
  </si>
  <si>
    <t xml:space="preserve">        干警被装费</t>
  </si>
  <si>
    <t>伙食补助费</t>
  </si>
  <si>
    <t xml:space="preserve">    科学技术支出</t>
  </si>
  <si>
    <t>各园区自建信号灯、监控设备、联网联控通信费，每月2.5万，全年30万。实现各园区自建信号灯、监控设备、联网联控。</t>
  </si>
  <si>
    <t>“川财行[2009]181号”强调“各级财政部门要按照有关规定和标准足额安排看守所各项经费预算，不留缺口。”、“县级公安机关应将看守所公用经费按标准落实到位，不得挪作他用。”而根据《中共四川省委办公厅四川省人民政府办公厅关于转发&lt;省财政厅关于建立县级公安机关经费保障机制的意见&gt;的通知》（川委办[2004]1号）的规定，明确核定绵阳县级公安机关公用及业务经费执行第二类标准，即23750元/人?年。在《四川省公安厅关于进一步加强和改进公安监管工作的决定》（川公发[2009]94号）中也规定“看守所公用经费按照同级公安机关民警保障经费100%的标准拨付给看守所，以杜绝看守所公用经费不足而挤占、截留、克扣、挪用在押人员经费的问题发生。”根据省财政厅《关于进一步做好全省县级法院、检察院、公安机关经费保障工作的通知》（川财行[2007]13号）中要求的：“县级公安机关所辖羁押收教场所在押人员经费按公安部、财政部《关于印发看守所在押人员伙食实物量标准的通知》（公通字[1996]6号）的规定执行。”全省各拘留所、强制隔离戒毒所、收容教育所的经费保障，也应参照这个文件执行。因此，在公用经费13000元/人年的基础上，业务费建议按8000元计算扣除支队统筹的2000元，6000元×17人=10.20万元</t>
  </si>
  <si>
    <t>302</t>
  </si>
  <si>
    <t>工资福利支出</t>
  </si>
  <si>
    <t xml:space="preserve">  卫生健康支出</t>
  </si>
  <si>
    <t>小计</t>
  </si>
  <si>
    <t>八、社会保障和就业支出</t>
  </si>
  <si>
    <t xml:space="preserve">        道路交通事故检验鉴定费</t>
  </si>
  <si>
    <t xml:space="preserve">    预备费</t>
  </si>
  <si>
    <t>含各种专项整治、大型安保活动、道路桥梁施工交通组织以及交通安全生产月、122宣传月、十一黄金周、春运等重要节点宣传，每年预计10次，每次1万元（含媒体策划、活动组织、现场布置、展板设置、资料印制等）。</t>
  </si>
  <si>
    <t xml:space="preserve">        监所维护及在押人员相关经费</t>
  </si>
  <si>
    <t>30201</t>
  </si>
  <si>
    <t>表2-1</t>
  </si>
  <si>
    <t>320308</t>
  </si>
  <si>
    <t>320304</t>
  </si>
  <si>
    <t>30209</t>
  </si>
  <si>
    <t>30205</t>
  </si>
  <si>
    <t>320300</t>
  </si>
  <si>
    <t>组织开展全市各警种联动、分局及周边安保力量、机场营运保障部门、候机楼员工及商家等相关一线部门参与的年度、季度及日常反恐演练，年度拉动演练，季度内部综合演练，日常反恐演练等，确保机场不发生劫机、炸机恐怖事件，不发生重大恶性案件。</t>
  </si>
  <si>
    <t>二十一、住房保障支出</t>
  </si>
  <si>
    <t>30102</t>
  </si>
  <si>
    <t>表1-2</t>
  </si>
  <si>
    <t xml:space="preserve">    基本工资</t>
  </si>
  <si>
    <t>公用经费</t>
  </si>
  <si>
    <t>培训费</t>
  </si>
  <si>
    <t>财政拨款收支预算总表</t>
  </si>
  <si>
    <t xml:space="preserve">  住房保障支出</t>
  </si>
  <si>
    <t xml:space="preserve">        保安资格考试成本费</t>
  </si>
  <si>
    <t>一般公共预算基本支出预算表</t>
  </si>
  <si>
    <t xml:space="preserve">        公安档案数字化专项经费</t>
  </si>
  <si>
    <t>委托业务费</t>
  </si>
  <si>
    <t>资本性支出</t>
  </si>
  <si>
    <t>11</t>
  </si>
  <si>
    <t xml:space="preserve">        车辆号牌及证照管理成本费</t>
  </si>
  <si>
    <t>项目支出</t>
  </si>
  <si>
    <t>19</t>
  </si>
  <si>
    <t>一般公共预算收入安排</t>
  </si>
  <si>
    <t>对酒后驾车违法行为需抽取血液到专业机构进行酒精含量鉴定费用，以便为醉酒驾车处罚提供法律依据。抽取血液到专业机构进行酒精含量鉴定，每次400元，按1000次计算，约需40万。</t>
  </si>
  <si>
    <t xml:space="preserve">        交警直属五大队办公用房租赁费</t>
  </si>
  <si>
    <t>为积极顺应信息化时代和互联网发展新要求，牢固树立让“让人民群众少跑路，让信息数据多跑腿”理念，为广大人民群众提供网上办事办证、网上信息查询、网上互动服务，绵阳市公安局于2012年建成与实体公安局并行运行的“绵阳市网上公安局”目前网站访问量达到300万人次。此项经费一是实现网站软件运行顺利安全，二是办证告之实现向群众和民警发送60至70万条次工作业务的手机短消息，三是实现网上咨询随时响应，随时解答；四是确保网站管理和各部门业务维护顺利进行。支出内容包括：软件升级、技术保障和正版软件授权费用8万元，网站安全防护费用4万元，政务网接入和网络管理维护费用4万元，网站短信费用4万元，合计20万元。</t>
  </si>
  <si>
    <t xml:space="preserve">    其他对个人和家庭的补助（政府）</t>
  </si>
  <si>
    <t>采购项目</t>
  </si>
  <si>
    <t>二、政府性基金预算拨款收入</t>
  </si>
  <si>
    <t xml:space="preserve">    公务接待费</t>
  </si>
  <si>
    <t>政府性基金预算</t>
  </si>
  <si>
    <t>二十四、灾害防治及应急管理支出</t>
  </si>
  <si>
    <t xml:space="preserve">  320303</t>
  </si>
  <si>
    <t>一般公共预算</t>
  </si>
  <si>
    <t>当年财政拨款预算安排</t>
  </si>
  <si>
    <t>30216</t>
  </si>
  <si>
    <t>政府采购支出预算表</t>
  </si>
  <si>
    <t xml:space="preserve">        酒后驾车专项整治血液检测费</t>
  </si>
  <si>
    <t xml:space="preserve">        社会治安分类防范体系建设费</t>
  </si>
  <si>
    <t xml:space="preserve">      行政单位医疗</t>
  </si>
  <si>
    <t xml:space="preserve">        预防职业病体检费</t>
  </si>
  <si>
    <t xml:space="preserve">        重大维稳处突行动预备金</t>
  </si>
  <si>
    <t xml:space="preserve">        刑侦技术检验材料费及DNA数据库建设经费</t>
  </si>
  <si>
    <t xml:space="preserve">  商品和服务支出</t>
  </si>
  <si>
    <t>路口红绿灯电费，电费上涨等因素。按每度1元计算，约需60万。保障道路通畅，减少事故发生。</t>
  </si>
  <si>
    <t>赠与</t>
  </si>
  <si>
    <t xml:space="preserve">    债务还本支出</t>
  </si>
  <si>
    <t xml:space="preserve">        交通标志标线、信号灯费</t>
  </si>
  <si>
    <t>对附属单位补助支出</t>
  </si>
  <si>
    <t>年度目标</t>
  </si>
  <si>
    <t>土地补偿</t>
  </si>
  <si>
    <t xml:space="preserve">      事业单位医疗</t>
  </si>
  <si>
    <t>20</t>
  </si>
  <si>
    <t>抚恤金</t>
  </si>
  <si>
    <t>50205</t>
  </si>
  <si>
    <t>50209</t>
  </si>
  <si>
    <t>50201</t>
  </si>
  <si>
    <t xml:space="preserve">  对个人和家庭的补助</t>
  </si>
  <si>
    <t>商品和服务支出</t>
  </si>
  <si>
    <t xml:space="preserve">        天网监控运行维护费</t>
  </si>
  <si>
    <t>保障警犬基地搬迁后的正常运行维护，始终保持对各类突出刑事犯罪严打高压态势，以打击犯罪新机制建设为主线，加快刑侦专业化、信息化、规范化建设，全面提升打击犯罪能力水平，各项工作长线向好，成效显著提升。支出内容包含：物业管理费、税费等10万元、水电气等日常费用40万元，合计50万元。</t>
  </si>
  <si>
    <t>50102</t>
  </si>
  <si>
    <t>上年应返还额度结转</t>
  </si>
  <si>
    <t xml:space="preserve">    节能环保支出</t>
  </si>
  <si>
    <t xml:space="preserve">        车辆管理成本费</t>
  </si>
  <si>
    <t xml:space="preserve">        离职辅警一次性补偿费</t>
  </si>
  <si>
    <t xml:space="preserve">    城乡社区支出</t>
  </si>
  <si>
    <t>本  年  收  入  合  计</t>
  </si>
  <si>
    <t>需求时间</t>
  </si>
  <si>
    <t>奖励金</t>
  </si>
  <si>
    <t xml:space="preserve">    公共安全支出</t>
  </si>
  <si>
    <t xml:space="preserve">        情报支队特勤建设工作经费</t>
  </si>
  <si>
    <t>其他交通工具购置</t>
  </si>
  <si>
    <t>工会经费</t>
  </si>
  <si>
    <t>项</t>
  </si>
  <si>
    <t>表4</t>
  </si>
  <si>
    <t>为提高一线民警和辅警实战技能，需定期对相关民警（辅警）开展业务技能培训。支出内容包括：市局机关50岁以上男民警45岁以上女民警定期训练培训班3期支出24万元、辅警培训3期支出9万元、县级公安机关基层领导干部综合能力提升培训3期37万元，共计70万元。</t>
  </si>
  <si>
    <t xml:space="preserve">        巡警业务经费</t>
  </si>
  <si>
    <t xml:space="preserve">  上年财政拨款资金结转</t>
  </si>
  <si>
    <t>守住社会稳定底线、平安建设底线、队伍稳定底线，深入推进实战型指挥体系建设、街面巡逻机制改革、派出所规范化建设、现场勘查制度的落实，打击各类型刑事犯罪，打击各类邪教组织及暴恐人员对社会的危害，维护我市社会治安稳定。支出内容包括：技侦、网侦、经侦办案及特情费120万元、各警种专业系统升级及重大装备运维费50万元、人事档案管理专项费用52万元、案侦部门证人作证及嫌犯押解费16万元、情报合成作战专项经费11万元、普法、执法规范化建设及法律顾问费25万元、技侦、刑侦等部门业务培训费50万元、治安除六害、人口统计等专项经费5万元、精准扶贫专项经费15万元、信访、审计、督查、宣传、招警及警营文化建设等其他专项经费70万元，合计414万元。</t>
  </si>
  <si>
    <t xml:space="preserve">  对事业单位经常性补助（政府）</t>
  </si>
  <si>
    <t>款</t>
  </si>
  <si>
    <t>支队2019年需开展特警全员达标轮训、全员实弹射击训练、特警突击队专项训练等多种反恐防暴训练，全年需消耗子弹193540发，需经费463494.40元；制作靶牌50个，需经15000.00元；制作靶纸5000张,需经费30000元，2019年共需经费50万元。通过该项经费，使支队能达到公安部、省公安厅下达的特警训练及考核要求，全面提升支队民警反恐防暴技能，进一步提升支队反恐防暴能力。</t>
  </si>
  <si>
    <t>电费</t>
  </si>
  <si>
    <t>品名规格</t>
  </si>
  <si>
    <t xml:space="preserve">  99</t>
  </si>
  <si>
    <t>政法专网光纤链路承载全市公、检、法、司、政法委、国安、纪委等系统的网络，是所有网络系统的基础支撑。此项经费对政法三级网正常运行提供有力保障。支出内容为政法三级网光纤租赁费一年165万元。</t>
  </si>
  <si>
    <t>为确保在押人员生命健康，确保刑事诉讼活动的顺利进行，按省财政厅、省公安厅《关于加强看守所在押人员生活保障的通知》（川财行[2016]270号）将《关于进一步加强看守所经费保障工作的通知》（川财行[2009]181号）确定的在押人员月伙食费调整为280元/人.月，考虑物价因素，同时，由于新修改的《中华人民共和国刑事诉讼法》的实行犯罪嫌疑人、被告人等在看守所法定羁押期限延长较大，再加上目前我市刑事犯罪活动仍处于高位，公安机关打击违法犯罪的力度也不断加大，看守所关押量呈明显增长之势，故建议按年均1300名在押人员计算。1250×280.00×12=4200000.00元（按公安部、财政部规定的实物量，依2018年1-11月绵阳物价平均数计算，在押人员伙食费需每人每月411.43元，建议按每人每月280元安排，计算详情见附件）。</t>
  </si>
  <si>
    <t>医疗费补助</t>
  </si>
  <si>
    <t xml:space="preserve">      其他计划生育事务支出</t>
  </si>
  <si>
    <t>退职（役）费</t>
  </si>
  <si>
    <t xml:space="preserve">        春运及各项交通整治专项经费</t>
  </si>
  <si>
    <t xml:space="preserve">        警犬基地运行经费</t>
  </si>
  <si>
    <t xml:space="preserve">      机关事业单位基本养老保险缴费支出</t>
  </si>
  <si>
    <t xml:space="preserve">        缉毒办案工作业务费</t>
  </si>
  <si>
    <t>30309</t>
  </si>
  <si>
    <t>30305</t>
  </si>
  <si>
    <t>无形资产购置</t>
  </si>
  <si>
    <t>支付合同到期辅警一次性经济补偿金，每人1万元，每年20人，全年需经费20万元。</t>
  </si>
  <si>
    <t xml:space="preserve">        网监维护费</t>
  </si>
  <si>
    <t xml:space="preserve">    其他对个人和家庭的补助支出</t>
  </si>
  <si>
    <t>30301</t>
  </si>
  <si>
    <t>表3-1</t>
  </si>
  <si>
    <t xml:space="preserve">  502</t>
  </si>
  <si>
    <t>2019年市级部门预算项目绩效目标表</t>
  </si>
  <si>
    <t>物业管理费</t>
  </si>
  <si>
    <t xml:space="preserve">    住房改革支出</t>
  </si>
  <si>
    <t>五、教育支出</t>
  </si>
  <si>
    <t>事编人员23人、车管所考试员及工作人员50人需统一着装，按人均2500元计算需18万元；每名干警、协警警务技能培训必要的生活训练用被装约200元；警察防刺手套70元、反光背心150元、防暴盔200元、作训鞋60元、药品等个人防护装备约需22万。合计需要40万。</t>
  </si>
  <si>
    <t xml:space="preserve">        交通事故办案处理经费</t>
  </si>
  <si>
    <t>会议费</t>
  </si>
  <si>
    <t xml:space="preserve">    公安</t>
  </si>
  <si>
    <t>国有资本经营预算拨款收入</t>
  </si>
  <si>
    <t xml:space="preserve">        离职辅警经济补偿金</t>
  </si>
  <si>
    <t>绵阳市公安局交通警察支队</t>
  </si>
  <si>
    <t>用事业基金弥补收支差额</t>
  </si>
  <si>
    <t>二十七、预备费</t>
  </si>
  <si>
    <t>《中华人民共和国道路交通安全法》第六条各级人民政府应当经常进行道路交通安全教育，提高公民的道路交通安全意识。公安机关交通管理部门及其交通警察执行职务时，应当加强道路交通安全法律、法规的宣传，并模范遵守道路交通安全法律、法规。各种专项整治、大型安保活动、道路桥梁施工交通组织以及交通安全生产月、122宣传月、十一黄金周、春运等重要节点宣传，每年预计20次，每次2万元（含媒体策划、活动组织、现场布置、展板设置、资料印制等）；新闻中心建设及维护运行费用，实现素材采集、信息汇总、信息编辑、新闻发布、媒体无缝对接、网络舆情巡查和处置、战时媒体值守等功能，小计40万元。按照部局和省总队要求，编辑制作交通安全电视公益广告片2部，交通安全微电影2部，每部10万元，预计20万。</t>
  </si>
  <si>
    <t>“川财行[2009]181号”强调“各级财政部门要按照有关规定和标准足额安排看守所各项经费预算，不留缺口。”、“县级公安机关应将看守所公用经费按标准落实到位，不得挪作他用。”而根据《中共四川省委办公厅四川省人民政府办公厅关于转发&lt;省财政厅关于建立县级公安机关经费保障机制的意见&gt;的通知》（川委办[2004]1号）的规定，明确核定绵阳县级公安机关公用及业务经费执行第二类标准，即23750元/人?年。在《四川省公安厅关于进一步加强和改进公安监管工作的决定》（川公发[2009]94号）中也规定“看守所公用经费按照同级公安机关民警保障经费100%的标准拨付给看守所，以杜绝看守所公用经费不足而挤占、截留、克扣、挪用在押人员经费的问题发生。”根据省财政厅《关于进一步做好全省县级法院、检察院、公安机关经费保障工作的通知》（川财行[2007]13号）中要求的：“县级公安机关所辖羁押收教场所在押人员经费按公安部、财政部《关于印发看守所在押人员伙食实物量标准的通知》（公通字[1996]6号）的规定执行。”全省各拘留所、强制隔离戒毒所、收容教育所的经费保障，也应参照这个文件执行。因此，在公用经费13000元/人年的基础上，业务费建议按8000元计算扣除支队统筹的2000元，6000元×21人=12.6万元</t>
  </si>
  <si>
    <t xml:space="preserve">        吸毒人员生理脱毒治疗费</t>
  </si>
  <si>
    <t>加强对“三电”设施保护相关法律法规的宣传，督促“三电”企业落实保护措施，维持“三电”办正常运转，确保企业正产秩序良好，确保国家国防建设安全。支出内容包括：印制宣传资料支出5万元、“三电”保护巡查车辆燃修支出3万元、会议及差旅支出2万元、防盗、防破坏奖励经费10万元、聘请临工2人支出10万元，合计30万元。</t>
  </si>
  <si>
    <t xml:space="preserve">    办公费</t>
  </si>
  <si>
    <t xml:space="preserve">    资源勘探信息等支出</t>
  </si>
  <si>
    <t>利息补贴</t>
  </si>
  <si>
    <t xml:space="preserve">      信息化建设</t>
  </si>
  <si>
    <t>资本金注入</t>
  </si>
  <si>
    <t>职工基本医疗保险缴费</t>
  </si>
  <si>
    <t xml:space="preserve">    行政事业单位离退休</t>
  </si>
  <si>
    <t>单位名称</t>
  </si>
  <si>
    <t>市局机关现有辅警97人，2019年满5年期限需解聘的有10人，按照合同法补偿规定，每人需补偿1万元，共计需10万元。</t>
  </si>
  <si>
    <t xml:space="preserve">  21</t>
  </si>
  <si>
    <t>05</t>
  </si>
  <si>
    <t>收      入      总      计</t>
  </si>
  <si>
    <t>其他商品和服务支出</t>
  </si>
  <si>
    <t>01</t>
  </si>
  <si>
    <t xml:space="preserve">        禁毒举报奖励经费</t>
  </si>
  <si>
    <t xml:space="preserve">    离退休费（政府）</t>
  </si>
  <si>
    <t>六、事业收入（其他资金）</t>
  </si>
  <si>
    <t>非税收入网点经费用作收费银行网点聘用人员经费，25个收费网点，平均每月1万元，全年12个月。方便办事群众。</t>
  </si>
  <si>
    <t xml:space="preserve">        心理健康干预培训及体检</t>
  </si>
  <si>
    <t>对民间非营利组织和群众性自治组织补贴</t>
  </si>
  <si>
    <t>债务利息及费用支出</t>
  </si>
  <si>
    <t xml:space="preserve">    金融支出</t>
  </si>
  <si>
    <t>项目资金</t>
  </si>
  <si>
    <t xml:space="preserve">    奖励金</t>
  </si>
  <si>
    <t>301</t>
  </si>
  <si>
    <t xml:space="preserve">    国有资本经营预算支出</t>
  </si>
  <si>
    <t>二、结转下年</t>
  </si>
  <si>
    <t>中华人民共和国公安部公交管【2017】552号文件及《中华人民共和国道路交通安全法》第一百一十二条规定，根据工作需要扫描枪、人脸识别系统、视频监控设备10套，每套2.5万元计算，约需25万。五个直属大队停车场所及车管所暂扣违法车辆停放停车场共6处，违法业务处理日常工作，2019年票据及货车通行证印制6万张，每张5元，约需30万。更好地规范2019年交通违法行为处理工作，严厉打击买分卖分行为。</t>
  </si>
  <si>
    <t xml:space="preserve">        交通事故停车场租赁费</t>
  </si>
  <si>
    <t xml:space="preserve">        政法专网运行维护经费</t>
  </si>
  <si>
    <t xml:space="preserve">    工会经费</t>
  </si>
  <si>
    <t xml:space="preserve">    委托业务费（政府）</t>
  </si>
  <si>
    <t>四、事业收入（专户收入）</t>
  </si>
  <si>
    <t>总计</t>
  </si>
  <si>
    <t>一般公共预算“三公”经费支出预算表</t>
  </si>
  <si>
    <t xml:space="preserve">        在押人员住院医疗经费</t>
  </si>
  <si>
    <t>30206</t>
  </si>
  <si>
    <t>公务用车购置</t>
  </si>
  <si>
    <t>320303</t>
  </si>
  <si>
    <t xml:space="preserve">        公安专网通信线租费</t>
  </si>
  <si>
    <t>其他对个人和家庭的补助支出</t>
  </si>
  <si>
    <t>?位名称（科目）</t>
  </si>
  <si>
    <t>十三、农林水支出</t>
  </si>
  <si>
    <t xml:space="preserve">        办公用房租赁及维修维护费</t>
  </si>
  <si>
    <t>30101</t>
  </si>
  <si>
    <t>公务用车运行费</t>
  </si>
  <si>
    <t>表1-1</t>
  </si>
  <si>
    <t>30109</t>
  </si>
  <si>
    <t xml:space="preserve">    奖金</t>
  </si>
  <si>
    <t xml:space="preserve">    农林水支出</t>
  </si>
  <si>
    <t>国有资本经营预算</t>
  </si>
  <si>
    <t>部门预算收入总表</t>
  </si>
  <si>
    <t xml:space="preserve">    计划生育事务</t>
  </si>
  <si>
    <t>单位：佰元</t>
  </si>
  <si>
    <t xml:space="preserve">  210</t>
  </si>
  <si>
    <t>办公费</t>
  </si>
  <si>
    <t xml:space="preserve">        各园区自建信号灯、监控设备、联网联控通信费</t>
  </si>
  <si>
    <t>部门预算支出总表</t>
  </si>
  <si>
    <t xml:space="preserve">        犯人押解费</t>
  </si>
  <si>
    <t>完成禁毒委市局下达的各项绩效任务。“6.27”工程得到有效落实，全市无罂粟种植、达到无毒城市创建要求。支出内容包括：新春返乡、新生入校禁毒宣传支出6万元、“6.26”国际禁毒日宣传支出12万元、“6.27”及“8.31”工程培训工作、戒毒人员就业培训工作经费9万元、全市禁种铲毒勘查工作1.6万元、全市禁毒工作部署推进会支出2.4万元、无毒城市社区创建评比宣传支出4万元，合计35万元。</t>
  </si>
  <si>
    <t xml:space="preserve">    会议费</t>
  </si>
  <si>
    <t xml:space="preserve">    社会保险基金支出</t>
  </si>
  <si>
    <t>政府性基金预算拨款收入</t>
  </si>
  <si>
    <t>三、国防支出</t>
  </si>
  <si>
    <t xml:space="preserve">        移动警务通租用及通讯费</t>
  </si>
  <si>
    <t xml:space="preserve">    其他商品和服务支出（政府）</t>
  </si>
  <si>
    <t>国有资本经营预算安排</t>
  </si>
  <si>
    <t xml:space="preserve">  320300</t>
  </si>
  <si>
    <t>金额</t>
  </si>
  <si>
    <t>车管所各部门办公用耗材、设备维修、系统维护、便民服务点上户聘用临工、保安人员经费、PDA、视频监管信息告知通讯费用等。档案袋：50万×0.56=28万；纸张、打印墨盒、办公耗材：19万；PDA、视频监管通讯费、软硬件系统设备维保费用，排队叫号系统档案影印、服务评价系统维护：30万；音视频监管、声讯服务系统：20万；机动车远程检验监管系统维护：10万；全彩LED显示屏维护：5万；机动车、驾驶人档案柜维护：10万；10名临聘人员工资每月1500元，18万。</t>
  </si>
  <si>
    <t>50999</t>
  </si>
  <si>
    <t xml:space="preserve">    教育支出</t>
  </si>
  <si>
    <t xml:space="preserve">  320308</t>
  </si>
  <si>
    <t xml:space="preserve">  320304</t>
  </si>
  <si>
    <t>30215</t>
  </si>
  <si>
    <t xml:space="preserve">    职业年金缴费</t>
  </si>
  <si>
    <t>对企业补助</t>
  </si>
  <si>
    <t>一、一般公共预算拨款收入</t>
  </si>
  <si>
    <t>支出类别</t>
  </si>
  <si>
    <t xml:space="preserve">        公安行政审批事项管理资料印刷经费</t>
  </si>
  <si>
    <t>30211</t>
  </si>
  <si>
    <t xml:space="preserve">    其他工资福利支出</t>
  </si>
  <si>
    <t>本年国有资本经营预算支出</t>
  </si>
  <si>
    <t xml:space="preserve">  工资福利支出</t>
  </si>
  <si>
    <t>二十、自然资源海洋气象等支出</t>
  </si>
  <si>
    <t xml:space="preserve">        出租车管理经费</t>
  </si>
  <si>
    <t>绵阳市公安局</t>
  </si>
  <si>
    <t>为确保在押人员的生命健康，维护监所安全，保证收容教育活动的顺利进行，按省财政厅、省公安厅《关于加强看守所在押人员生活保障的通知》（川财行[2016]270号）将《关于进一步加强看守所经费保障工作的通知》（川财行[2009]181号）规定，建议按500人年人均300元标准计算，共需经费150000.00元。</t>
  </si>
  <si>
    <t>30112</t>
  </si>
  <si>
    <t>房屋建筑物购建</t>
  </si>
  <si>
    <t xml:space="preserve">    住房公积金（政府）</t>
  </si>
  <si>
    <t xml:space="preserve">      机关事业单位职业年金缴费支出</t>
  </si>
  <si>
    <t>基本工资</t>
  </si>
  <si>
    <t xml:space="preserve">        驻所武警水电费</t>
  </si>
  <si>
    <t xml:space="preserve">  221</t>
  </si>
  <si>
    <t xml:space="preserve">  07</t>
  </si>
  <si>
    <t>三级指标</t>
  </si>
  <si>
    <t xml:space="preserve">    培训费</t>
  </si>
  <si>
    <t>50206</t>
  </si>
  <si>
    <t xml:space="preserve">        车辆检测远程监管中心运行成本费</t>
  </si>
  <si>
    <t xml:space="preserve">        违法处理成本费</t>
  </si>
  <si>
    <t>通过每日的航班跟班作业检查、每月对重点安的全运行保障部门空防安全大检查、每月对机场净空区域范围内的空防安全大巡查、每季度的空防安全宣传教育或培训、每年1次的机场员工背景调查等工作，确保绵阳机场空防绝对安全，严把“地面防”、“内部纯”关口。合理布局、科学设置、尽心维护辖区交通标志、标线，针对机场进出港高峰交通安全特点，开展有针对性的交通安全整治及宣传，实现辖区交通安全顺畅。开展各类消防安全检查、监督、指导机场消防护卫大队搞好日常训练和守护工作，开展消防宣传及演练。实现防患于未然。</t>
  </si>
  <si>
    <t>此项经费的作用：一是加强对全市常住人口和流动人口管理；二是为群众办理居民身份证提供服务；三是为政府加强社会治理和经济建设提供人口数据支撑。支出内容包括：每年为全市居民制发二代居民身份证30万张以上、临时身份证5万张以上，支出7万元；为政府提供人口统计、查询及分析等工作支出1万元；实有人口基础信息采集维护100万人以上，支出2万元；合计10万元。</t>
  </si>
  <si>
    <t>50202</t>
  </si>
  <si>
    <t xml:space="preserve">        新闻中心建设及交通安全宣传经费</t>
  </si>
  <si>
    <t>对企业补助（基本建设）</t>
  </si>
  <si>
    <t xml:space="preserve">  机关商品和服务支出（政府）</t>
  </si>
  <si>
    <t xml:space="preserve">    行政事业单位医疗</t>
  </si>
  <si>
    <t xml:space="preserve">  政府性基金预算拨款收入</t>
  </si>
  <si>
    <t>一般公共预算拨款收入</t>
  </si>
  <si>
    <t>医疗费</t>
  </si>
  <si>
    <t xml:space="preserve">    社会保障缴费（政府）</t>
  </si>
  <si>
    <t>50101</t>
  </si>
  <si>
    <t>资金总额</t>
  </si>
  <si>
    <t>事业收入（专户收入）资金安排</t>
  </si>
  <si>
    <t xml:space="preserve">        干警训练工作经费</t>
  </si>
  <si>
    <t>30228</t>
  </si>
  <si>
    <t>三十二、债务付息支出</t>
  </si>
  <si>
    <t>2019年预算数</t>
  </si>
  <si>
    <t>道路交通事故的检验鉴定是公安机关处理道路交通事故的必要工作，也是化解社会矛盾，进入司法程序的重要依据。经过对两年的事故鉴定费用统计和根据《关于规范司法鉴定服务收费管理的通知》（川发改价格（2017）211号）精神，事故检验鉴定费用在原有基础上大幅提高。事故鉴定费用中，尸体检验鉴定由原来的1800元提高到了4000元，轻重伤鉴定由原来的550元提高到1100元，鉴定费用大幅提高。</t>
  </si>
  <si>
    <t xml:space="preserve">        重大装备运行维护费</t>
  </si>
  <si>
    <t>表3</t>
  </si>
  <si>
    <t>为确保驻市看守所武警中队官兵正常履行职责，保证监所安全，防止事故发生，根据国务院、中央军委《关于印发&lt;中国人民武装警察部队内卫执勤任务范围规定&gt;通知》（国发[2012]42号）的第八条规定。由于物价上涨、官兵增加，目前驻所武警每月需水费10000元，电费10000元元，建议按每年200000.00元安排。</t>
  </si>
  <si>
    <t>专用设备购置</t>
  </si>
  <si>
    <t>办公设备购置</t>
  </si>
  <si>
    <t>2009年以来，各级财政资金共投入市公安局信息化装备1.5亿左右，随着使用时间的增加，维修维护费用不断攀升，此项经费能保障通讯畅通，保障公安重大信息化设备的正常运转。支出内容包括：信息中心运行维护管理费112万元、信息资源共享服务平台数据服务费15万元、杀毒软件运行管理费15.85万元、350兆基站维护费用13万元、TD-LTE系统维护费8万元、绵阳电视台租赁费4万元、卫星地面站、卫星便携站维护费8.95万元、市局地下室油机和应急发电机维护费0.7万元、重大应急处突时间通信保障设备租用及自购设备的日常维护保养费2.5万元，合计180万元。</t>
  </si>
  <si>
    <t>劳务费</t>
  </si>
  <si>
    <t xml:space="preserve">  国有资本经营预算拨款收入</t>
  </si>
  <si>
    <t>三十一、债务还本支出</t>
  </si>
  <si>
    <t>十七、金融支出</t>
  </si>
  <si>
    <t>大型修缮</t>
  </si>
  <si>
    <t>公务员医疗补助缴费</t>
  </si>
  <si>
    <t>七、文化体育与传媒支出</t>
  </si>
  <si>
    <t>车辆检车远程监管中心运行成本20万(含日常耗材、聘用人员工资)，机动车报废远程监销系统维护10万。</t>
  </si>
  <si>
    <t>十二、城乡社区支出</t>
  </si>
  <si>
    <t>政府性基金预算项目支出预算表</t>
  </si>
  <si>
    <t>专用燃料费</t>
  </si>
  <si>
    <t>一、本年收入</t>
  </si>
  <si>
    <t>根据新修订的《公安机关人民警察奖励条令》（附件2）相关规定，个人嘉奖奖金由原先的1000元提升至2000元，个人三等功奖金由2000元提升至5000元。个人奖励由原来的个人嘉奖比例不高于民警实有数的百分之二十，个人记功比例不高于民警实有数的百分之三调整为年度个人嘉奖比例不高于民警实有数的百分之九，个人记三等功奖励比例不高于民警实有数的百分之三；集体奖励，《四川公安机关表彰奖励工作实施办法》规定各级公安机关当年度集体嘉奖、记功比例分别不高于基本建制机构实有数的百分之十和百分之五，集体嘉奖5000千元，集体三等功10000元。市公安局一般不对县级公安机关有奖励权限的集体和个人直接实施表彰奖励。此项经费对维护社会稳定、打击犯罪、破获重大案件有功人员或集体及时进行表彰奖励，促进干警工作积极性。支出内容包括民警个人三等功奖励75万元、个人嘉奖26万元、集体嘉奖27万元、集体三等功奖励25万元、辅警三等功奖励9万元、辅警四等功奖励24万元、辅警五等功奖励14万元，合计200万元。</t>
  </si>
  <si>
    <t>政府性基金安排</t>
  </si>
  <si>
    <t xml:space="preserve">        开展狱侦深挖工作费用</t>
  </si>
  <si>
    <t>国外债务发行费用</t>
  </si>
  <si>
    <t>维修（护）费</t>
  </si>
  <si>
    <t xml:space="preserve">  509</t>
  </si>
  <si>
    <t xml:space="preserve">  505</t>
  </si>
  <si>
    <t xml:space="preserve">  机关工资福利支出（政府）</t>
  </si>
  <si>
    <t>八、上年结转</t>
  </si>
  <si>
    <t>三、国有资本经营预算拨款收入</t>
  </si>
  <si>
    <t>表3-2</t>
  </si>
  <si>
    <t xml:space="preserve">  501</t>
  </si>
  <si>
    <t>其他工资福利支出</t>
  </si>
  <si>
    <t xml:space="preserve">        警犬生活、训练费及引种费</t>
  </si>
  <si>
    <t>项目完成</t>
  </si>
  <si>
    <t>其他交通费</t>
  </si>
  <si>
    <t>水费</t>
  </si>
  <si>
    <t>当年财政拨款收入安排</t>
  </si>
  <si>
    <t xml:space="preserve">        反恐办工作经费</t>
  </si>
  <si>
    <t xml:space="preserve">        政法专网光纤租赁费</t>
  </si>
  <si>
    <t>绵阳目前在册登记吸毒人员1.2万余人，每年递增1千多名吸毒人员，毒情形势不容乐观。随着制毒贩毒人员反侦察意识不断增强，举报费用历年递增。2018年，公安部、财政部一起发文，要求对涉毒案件专设经费进行举报奖励，并附具体细则。支出内容包括：公安部督办案件举报奖励费20万元、省公安厅督办案件举报奖励费20万元、普通刑事案件举报奖励费10万元，合计50万元。</t>
  </si>
  <si>
    <t xml:space="preserve">  303</t>
  </si>
  <si>
    <t>财政拨款支出预算表（政府经济分类科目）</t>
  </si>
  <si>
    <t>收          入</t>
  </si>
  <si>
    <t xml:space="preserve">    其中：转入事业基金</t>
  </si>
  <si>
    <t>《行政强制法》规定事故扣车费用由行政机关承担。该项目是财政2014年批准，补助事故快处停车场费用每月1万（全市共三处快处中心），由于事故总量增加和市场价格增加决定。三处停车场年租金12万，合计需36万。2019年将大力推进交通事故快速处理，缓解城市拥堵压力。</t>
  </si>
  <si>
    <t>退休费</t>
  </si>
  <si>
    <t>被装购置费</t>
  </si>
  <si>
    <t xml:space="preserve">    维修（护）费（政府）</t>
  </si>
  <si>
    <t>科目编码</t>
  </si>
  <si>
    <t xml:space="preserve">    住房公积金</t>
  </si>
  <si>
    <t>税金及附加费用</t>
  </si>
  <si>
    <t>单位名称（科目）</t>
  </si>
  <si>
    <t>单位名称  （科目）</t>
  </si>
  <si>
    <t>因公出国（境）费用</t>
  </si>
  <si>
    <t>单位名称（项目名称）</t>
  </si>
  <si>
    <t>财政拨款</t>
  </si>
  <si>
    <t>二级指标</t>
  </si>
  <si>
    <t>合计：</t>
  </si>
  <si>
    <t>320300001-绵阳市公安局</t>
  </si>
  <si>
    <t>办案（业务）差旅费补助</t>
  </si>
  <si>
    <t>数量及成本指标</t>
  </si>
  <si>
    <t>补助案侦部门办案差旅费支出</t>
  </si>
  <si>
    <t>社会效益指标</t>
  </si>
  <si>
    <t>对办案工作的促进作用</t>
  </si>
  <si>
    <t>保障案侦部门办案出差需求，保障人民群众合法权益</t>
  </si>
  <si>
    <t>人民群众满意度</t>
  </si>
  <si>
    <t>满意度&gt;80%</t>
  </si>
  <si>
    <t>时效指标</t>
  </si>
  <si>
    <t>支出完成时间</t>
  </si>
  <si>
    <t>2019年底以前</t>
  </si>
  <si>
    <t>重大维稳处突行动预备金</t>
  </si>
  <si>
    <t>应急车辆保障</t>
  </si>
  <si>
    <t>对社会稳定的作用</t>
  </si>
  <si>
    <t>及时应对我市反恐维稳处突任务，有效控制局面，维护社会治安稳定。</t>
  </si>
  <si>
    <t>应急处突事件处置</t>
  </si>
  <si>
    <t>应急通信保障</t>
  </si>
  <si>
    <t>项目完成时间</t>
  </si>
  <si>
    <t>公安业务费</t>
  </si>
  <si>
    <t>技侦、刑侦等部门业务培训费</t>
  </si>
  <si>
    <t>案侦部门证人作证及嫌犯押解费</t>
  </si>
  <si>
    <t>人事档案管理专项费用</t>
  </si>
  <si>
    <t>情报合成作战专项经费</t>
  </si>
  <si>
    <t>各警种专业系统升级及重大装备运维费</t>
  </si>
  <si>
    <t>治安除六害、人口统计及二代证专项经费</t>
  </si>
  <si>
    <t>其他专项经费（信访、审计、督查、宣传、招警、警营文化建设等）</t>
  </si>
  <si>
    <t>技侦、网侦、经侦办案及特情费</t>
  </si>
  <si>
    <t>普法、执法规范化建设及法律顾问费</t>
  </si>
  <si>
    <t>精准扶贫专项</t>
  </si>
  <si>
    <t>完成时间</t>
  </si>
  <si>
    <t>公安行政审批事项管理资料印刷经费</t>
  </si>
  <si>
    <t>办证大厅购置水票</t>
  </si>
  <si>
    <t>对工作的促进作用</t>
  </si>
  <si>
    <t>优化行政审批流程、简化行政审批事项，努力实现办证群众“最多跑一次”，实现更多行政审批事项网上审批</t>
  </si>
  <si>
    <t>上级部门和人民群众</t>
  </si>
  <si>
    <t>≥96%</t>
  </si>
  <si>
    <t>办证大厅花卉租赁</t>
  </si>
  <si>
    <t>购置行政审批设备及耗材</t>
  </si>
  <si>
    <t>印制办事指南及办理流程</t>
  </si>
  <si>
    <t>制作宣传卡片及展板</t>
  </si>
  <si>
    <t>2019年12月以前</t>
  </si>
  <si>
    <t>公安纪检监察专项经费</t>
  </si>
  <si>
    <t>信访案件核查经费</t>
  </si>
  <si>
    <t>促进党风廉政建设和反腐败工作，治病救人，惩治腐败</t>
  </si>
  <si>
    <t>群众满意率</t>
  </si>
  <si>
    <t>≧80%</t>
  </si>
  <si>
    <t>党纪法规宣传制作、印刷费</t>
  </si>
  <si>
    <t>可持续影响指标</t>
  </si>
  <si>
    <t>队伍纪律作风</t>
  </si>
  <si>
    <t>长期</t>
  </si>
  <si>
    <t>上级纪检部门满意率</t>
  </si>
  <si>
    <t>≧95%</t>
  </si>
  <si>
    <t>纪检案件办理</t>
  </si>
  <si>
    <t>警示教育刻录光盘等</t>
  </si>
  <si>
    <t>公安档案数字化专项经费</t>
  </si>
  <si>
    <t>根据市委办、市政府办转发《中共四川省委办公厅、四川省人民政府办公厅关于进一步加强和改进新形势下档案工作的实施意见》［绵委办[2015]34号）、《四川省公安厅关于进一步加强公安档案信息化建设的指导意见（2014年至2016年）》（川公办发[2014]13号）文件精神，要求 “档案信息基础设施现代化，重点档案资源数字化，档案信息利用网络化，电子文件归档管理规范化”及“存量数字化，增量电子化”。我局档案室库存案卷保管档案19766卷，3162560页；按件保管48229卷，964580页，共计4127140页。扫描按每页0.4元计算，需1650856元；录入量按扫描量的40%、每页0.4元计，需660342元。两项共计240万元，计划三年完成，2017-2019年每年80万元。</t>
  </si>
  <si>
    <t>完成1950年-2018年规范案卷</t>
  </si>
  <si>
    <t>规范整理案卷归档，有效保存工作资料，方便档案查询</t>
  </si>
  <si>
    <t>档案使用者满意度</t>
  </si>
  <si>
    <t>≥99%</t>
  </si>
  <si>
    <t>质量指标</t>
  </si>
  <si>
    <t>案卷归档规范率</t>
  </si>
  <si>
    <t>档案使用年限</t>
  </si>
  <si>
    <t>≥30年</t>
  </si>
  <si>
    <t>档案管理部门满意度</t>
  </si>
  <si>
    <t>2019年12月前</t>
  </si>
  <si>
    <t>绵阳市网上公安局运行管理费</t>
  </si>
  <si>
    <t>软件升级、技术保障和正版软件授权费用</t>
  </si>
  <si>
    <t>为群众提供便利服务</t>
  </si>
  <si>
    <t>方便群众咨询、办事、查询和监督，提升公安机关便民服务质量和效能。</t>
  </si>
  <si>
    <t>群众满意度</t>
  </si>
  <si>
    <t>90%</t>
  </si>
  <si>
    <t>网站安全防护费用</t>
  </si>
  <si>
    <t>网站长期正常运转</t>
  </si>
  <si>
    <t>民警满意度</t>
  </si>
  <si>
    <t>政务网接入和网络管理维护费用</t>
  </si>
  <si>
    <t>网站短信费用</t>
  </si>
  <si>
    <t>网站运行顺利安全，群众办事、咨询及时响应，民警维护正常，网站内容及时更新。</t>
  </si>
  <si>
    <t>网站顺利通过国务院、省政府、市政府的各项网站抽查检查。</t>
  </si>
  <si>
    <t>完成时限</t>
  </si>
  <si>
    <t>2019年12月31日前</t>
  </si>
  <si>
    <t>国保维稳、反邪办案</t>
  </si>
  <si>
    <t>反邪教工作</t>
  </si>
  <si>
    <t>维护国家安全和社会稳定</t>
  </si>
  <si>
    <t>快速侦破影响国家安全和社会稳定的案事件，不发生在全省、全国有重大影响的危安案件或群体性事件。</t>
  </si>
  <si>
    <t>反恐、反颠覆、反分裂、高校保卫</t>
  </si>
  <si>
    <t>维稳工作</t>
  </si>
  <si>
    <t>网上斗争工作</t>
  </si>
  <si>
    <t>禁毒办工作经费</t>
  </si>
  <si>
    <t>全市禁种铲毒勘察踏查</t>
  </si>
  <si>
    <t>有力打击毒品犯罪</t>
  </si>
  <si>
    <t>“6.27”工程有效落实，吸毒人员得到有效控制，戒毒康复工作走在全省前列，戒毒人员就业率得到提高，吸毒人群有效萎缩。</t>
  </si>
  <si>
    <t>上级领导机关和上级业务部门满意度</t>
  </si>
  <si>
    <t>≥90%</t>
  </si>
  <si>
    <t>“6.26”国际禁毒日宣传</t>
  </si>
  <si>
    <t>有效增强广大人民群众对毒品犯罪危害的认识。</t>
  </si>
  <si>
    <t>达到全民禁毒、全民反毒，达到吸贩制毒无容身之地。</t>
  </si>
  <si>
    <t>群众对打击毒品犯罪满意度</t>
  </si>
  <si>
    <t>“6.27”、“8.31”工程培训工作，戒毒人员就业培训工作</t>
  </si>
  <si>
    <t>新春返乡，新生入校禁毒宣传</t>
  </si>
  <si>
    <t>无毒城市社区创建评比宣传</t>
  </si>
  <si>
    <t>全国禁毒工作部署推进会</t>
  </si>
  <si>
    <t>完成绩效目标任务率</t>
  </si>
  <si>
    <t>≥100%</t>
  </si>
  <si>
    <t>缉毒办案工作业务费</t>
  </si>
  <si>
    <t>协办部督毒品案件1件</t>
  </si>
  <si>
    <t>外流贩毒数降低，制贩毒得到有效控制，吸毒人群有效萎缩。</t>
  </si>
  <si>
    <t>群众对毒品犯罪满意度</t>
  </si>
  <si>
    <t>指导配合县分局完成省督案件</t>
  </si>
  <si>
    <t>有效打击控制毒品犯罪</t>
  </si>
  <si>
    <t>争取使绵阳市毒品打击工作走在全省第一梯队。</t>
  </si>
  <si>
    <t>完成2019年部督毒品案件1件</t>
  </si>
  <si>
    <t>警犬生活、训练费及引种费</t>
  </si>
  <si>
    <t>警犬生活费</t>
  </si>
  <si>
    <t>保障刑侦支队警犬技术打击破案工作顺利开展</t>
  </si>
  <si>
    <t>坚持以民意为导向</t>
  </si>
  <si>
    <t>始终将打击锋芒对准严重影响社会公共安全感和人民群众满意度的各类犯罪</t>
  </si>
  <si>
    <t>警犬防疫、消毒费</t>
  </si>
  <si>
    <t>提高全市警犬技术实战化的能力</t>
  </si>
  <si>
    <t>引领提升警犬技术攻坚克难的水平</t>
  </si>
  <si>
    <t>警犬训练耗材费</t>
  </si>
  <si>
    <t>引种费</t>
  </si>
  <si>
    <t>警犬治疗费</t>
  </si>
  <si>
    <t>根据警犬工作新形势</t>
  </si>
  <si>
    <t>不断强化公安警犬各项工作</t>
  </si>
  <si>
    <t>警犬基地运行经费</t>
  </si>
  <si>
    <t>物业公司管理费、税费</t>
  </si>
  <si>
    <t>达到有效震慑遏制犯罪的目标</t>
  </si>
  <si>
    <t>水电气等日常费用</t>
  </si>
  <si>
    <t>打拐工作费</t>
  </si>
  <si>
    <t>指导并牵头侦办涉拐大要案件</t>
  </si>
  <si>
    <t>达到打击破案并有效震慑遏制犯罪的目标</t>
  </si>
  <si>
    <t>根据打拐工作新形势</t>
  </si>
  <si>
    <t>不断强化公安打拐工作深入开展</t>
  </si>
  <si>
    <t>根据涉拐案件多样且复杂</t>
  </si>
  <si>
    <t>引领提升全市打拐工作攻坚克难的水平</t>
  </si>
  <si>
    <t>出租车管理经费</t>
  </si>
  <si>
    <t>出租车管理办公室办公耗材经费</t>
  </si>
  <si>
    <t>指导并牵头侦办出租车相关大要案件</t>
  </si>
  <si>
    <t>对行业动态进行信息化管理、巡查</t>
  </si>
  <si>
    <t>根据出租车行业特点</t>
  </si>
  <si>
    <t>引领提升全市打击非法营运等工作攻坚克难的水平</t>
  </si>
  <si>
    <t>物建使用特情耳目</t>
  </si>
  <si>
    <t>出租车背景核查</t>
  </si>
  <si>
    <t>办案工作</t>
  </si>
  <si>
    <t>增聘协警</t>
  </si>
  <si>
    <t>根据出租车工作新形势</t>
  </si>
  <si>
    <t>不断强化公安刑侦涉及出租车工作深入开展</t>
  </si>
  <si>
    <t>刑侦技术检验材料费及DNA数据库建设经费</t>
  </si>
  <si>
    <t>DNA试剂盒及相关耗材</t>
  </si>
  <si>
    <t>保障全市现场勘查及刑事技术检验鉴定工作顺利开展</t>
  </si>
  <si>
    <t>毒物毒品检验耗材</t>
  </si>
  <si>
    <t>提高全市刑事技术的能力</t>
  </si>
  <si>
    <t>引领提升刑事技术攻坚克难的水平</t>
  </si>
  <si>
    <t>现场勘查耗材</t>
  </si>
  <si>
    <t>文件检验、法医等其它专业耗材</t>
  </si>
  <si>
    <t>现场勘查和检验鉴定工作规范准确</t>
  </si>
  <si>
    <t>为有效打击犯罪提供技术支持</t>
  </si>
  <si>
    <t>政法专网光纤租赁费</t>
  </si>
  <si>
    <t>政法专网链路租赁费</t>
  </si>
  <si>
    <t>对政法三级网正常运行提供有力保障</t>
  </si>
  <si>
    <t>政法专网光纤链路承载全市公、检、法、司、政法委、国安、纪委等系统的网络，是所有网络系统的基础支撑。</t>
  </si>
  <si>
    <t>网络正常运行率</t>
  </si>
  <si>
    <t>网络使用年限</t>
  </si>
  <si>
    <t>≥5年</t>
  </si>
  <si>
    <t>政法专网运行维护经费</t>
  </si>
  <si>
    <t>三级网备份链路租赁费</t>
  </si>
  <si>
    <t>对公安专网正常运行提供有力保障</t>
  </si>
  <si>
    <t>公安三级网备份链路,在网络链路出现故障时可快速切换，避免网络长时间中断，确保各项公安工作持续正常开展。</t>
  </si>
  <si>
    <t>政法网重要设备维护费</t>
  </si>
  <si>
    <t>公安专网通信线租费</t>
  </si>
  <si>
    <t>公安专网通讯线租费</t>
  </si>
  <si>
    <t>天网监控运行维护费</t>
  </si>
  <si>
    <t>视频监控系统及终端设备定期维护升级</t>
  </si>
  <si>
    <t>确保对我市重点场所的监控</t>
  </si>
  <si>
    <t>确保天网监控设备正常运行，保证了对重点场所的监控。</t>
  </si>
  <si>
    <t>视频办工作经费</t>
  </si>
  <si>
    <t>视频监控设备正常运行率</t>
  </si>
  <si>
    <t>扁平化指挥体系新配备通信装备线租费</t>
  </si>
  <si>
    <t>扁平化指挥体系正常运行率</t>
  </si>
  <si>
    <t>重大装备运行维护费</t>
  </si>
  <si>
    <t>地下室油机和应急发电机维护费</t>
  </si>
  <si>
    <t>维护费使用年限</t>
  </si>
  <si>
    <t>信息资源共享服务平台（数据池）数据服务</t>
  </si>
  <si>
    <t>信息中心运行维护管理费</t>
  </si>
  <si>
    <t>TD-LTE系统维护费</t>
  </si>
  <si>
    <t>杀毒软件运行管理费</t>
  </si>
  <si>
    <t>绵阳电视塔租赁费用</t>
  </si>
  <si>
    <t>350兆基站维护费用</t>
  </si>
  <si>
    <t>卫星地面站、卫星便携站维护费</t>
  </si>
  <si>
    <t>重大应急处突事件通信保障设备租用及自购设备的日常维保</t>
  </si>
  <si>
    <t>运行维护管理质量</t>
  </si>
  <si>
    <t>≥99.9%</t>
  </si>
  <si>
    <t>网监维护费</t>
  </si>
  <si>
    <t>无线WIFI平台维护费</t>
  </si>
  <si>
    <t>通过大数据的综合运用，为反恐处突、维护社会稳定和打击犯罪提供强大的技术保障。</t>
  </si>
  <si>
    <t>其他警种满意度</t>
  </si>
  <si>
    <t>≥95%</t>
  </si>
  <si>
    <t>电子物证勘验及数据勘察取证设备维保费</t>
  </si>
  <si>
    <t>网安支队侦查人员满意度</t>
  </si>
  <si>
    <t>购买取证技术服务</t>
  </si>
  <si>
    <t>反恐办工作经费</t>
  </si>
  <si>
    <t>反恐案件业务经费</t>
  </si>
  <si>
    <t>提升我市反恐应急处置能力</t>
  </si>
  <si>
    <t>全面提升我市反恐应急处置能力，管控好涉疆涉恐犯罪重点人员，获取涉恐情报信息，查处涉恐案件线索，确保我市大局稳定，不发生暴恐事件。</t>
  </si>
  <si>
    <t>反恐情报信息工作</t>
  </si>
  <si>
    <t>反恐应急防范工作</t>
  </si>
  <si>
    <t>高校涉疆群体工作</t>
  </si>
  <si>
    <t>遣送救助工作</t>
  </si>
  <si>
    <t>情报支队特勤建设工作经费</t>
  </si>
  <si>
    <t>落地查证工作费用</t>
  </si>
  <si>
    <t>为维护社会治安稳定、有针对性地处置重大事件，以及辅助侦办刑事案件提供帮助。</t>
  </si>
  <si>
    <t>舆情平台信息服务</t>
  </si>
  <si>
    <t>对其他警种和以后时期的持续性影响</t>
  </si>
  <si>
    <t>通过使用特勤广泛收集社会动态情报，利用信息平台采集互联网、微博及海外网站上的海量信息，帮助公安机关发现异常情况、为维护社会治安稳定、有针对性地处置重大事件，以及辅助侦办刑事案件提供帮助。</t>
  </si>
  <si>
    <t>情报搜集、奖励、耳目费用</t>
  </si>
  <si>
    <t>心理健康干预培训及体检</t>
  </si>
  <si>
    <t>民警心理健康知识普及</t>
  </si>
  <si>
    <t>维护我市公安队伍稳定，提升民警心理健康水平</t>
  </si>
  <si>
    <t>民警心理健康工作主管部门满意度</t>
  </si>
  <si>
    <t>≥80%</t>
  </si>
  <si>
    <t>心理健康专业技能培训班</t>
  </si>
  <si>
    <t>参训民警满意度</t>
  </si>
  <si>
    <t>民警心理危机干预</t>
  </si>
  <si>
    <t>干警训练工作经费</t>
  </si>
  <si>
    <t>完成3期辅警培训</t>
  </si>
  <si>
    <t>提高干警（辅警）警务实战技能</t>
  </si>
  <si>
    <t>完成市局机关50岁以上男民警和45岁以上女民警定期训练共3期</t>
  </si>
  <si>
    <t>完成3期县级公安机关基层领导干部综合能力提升班</t>
  </si>
  <si>
    <t>全市大要案奖励</t>
  </si>
  <si>
    <t>辅警三等奖</t>
  </si>
  <si>
    <t>表彰先进，鼓舞士气</t>
  </si>
  <si>
    <t>个人三等功</t>
  </si>
  <si>
    <t>集体嘉奖</t>
  </si>
  <si>
    <t>集体三等功</t>
  </si>
  <si>
    <t>辅警四等奖</t>
  </si>
  <si>
    <t>个人嘉奖</t>
  </si>
  <si>
    <t>辅警五等奖</t>
  </si>
  <si>
    <t>保安资格考试成本费</t>
  </si>
  <si>
    <t>理论考试监考费</t>
  </si>
  <si>
    <t>通过培训考试，进一步提升保安员整体素质和外部形象</t>
  </si>
  <si>
    <t>培训保安满意度</t>
  </si>
  <si>
    <t>100%</t>
  </si>
  <si>
    <t>技能考试费</t>
  </si>
  <si>
    <t>考试资料费</t>
  </si>
  <si>
    <t>指纹采集费</t>
  </si>
  <si>
    <t>场地租用费</t>
  </si>
  <si>
    <t>人口管理及二代证工作经费</t>
  </si>
  <si>
    <t>每年为全市居民制发二代居民身份证30万张以上；临时身份证5万张以上。</t>
  </si>
  <si>
    <t>服务社会治理</t>
  </si>
  <si>
    <t>一是加强对全市常住人口和流动人口管理；二是为群众办理居民身份证提供服务；三是为政府加强社会治理和经济建设提供人口数据支撑。</t>
  </si>
  <si>
    <t>市级相关部门满意度</t>
  </si>
  <si>
    <t>≥98%</t>
  </si>
  <si>
    <t>为政府提供绵阳人口统计报表，以及人社、住建、统计等政府部门需要的人口信息查询、统计、数据分析等工作。</t>
  </si>
  <si>
    <t>人口统计年报表</t>
  </si>
  <si>
    <t>≥20年</t>
  </si>
  <si>
    <t>实有人口基础信息采集维护100万人以上。每年开展4次。</t>
  </si>
  <si>
    <t>二代居民身份证制发率</t>
  </si>
  <si>
    <t>社会治安分类防范体系建设费</t>
  </si>
  <si>
    <t>建设全市平台智慧小区综合平台</t>
  </si>
  <si>
    <t>对社会治安防控体系建设的促进</t>
  </si>
  <si>
    <t>整合社会资源，统一数据标准</t>
  </si>
  <si>
    <t>建设全市群防联盗网络平台</t>
  </si>
  <si>
    <t>外出考察学习</t>
  </si>
  <si>
    <t>“三电”设施安全保护工作专项费</t>
  </si>
  <si>
    <t>印制宣传资料费</t>
  </si>
  <si>
    <t>正常生产生活学习秩序</t>
  </si>
  <si>
    <t>服务经济发展，保障正常生产、生活秩序</t>
  </si>
  <si>
    <t>“三电”企业满意度</t>
  </si>
  <si>
    <t>油料及车辆维护费</t>
  </si>
  <si>
    <t>社会秩序正常</t>
  </si>
  <si>
    <t>社会秩序正常，服务经济发展</t>
  </si>
  <si>
    <t>聘请人员工资</t>
  </si>
  <si>
    <t>会议及人员差旅费</t>
  </si>
  <si>
    <t>防盗、防破坏奖励经费</t>
  </si>
  <si>
    <t>“三电”设施安全运行</t>
  </si>
  <si>
    <t>无重大案件事故发生</t>
  </si>
  <si>
    <t>禁毒举报奖励经费</t>
  </si>
  <si>
    <t>省公安厅督办涉毒案件举报奖励费</t>
  </si>
  <si>
    <t>对社会禁毒缉毒工作的影响</t>
  </si>
  <si>
    <t>鼓励特勤或群众参与涉毒线索的举报，广泛发动全社会参与到禁毒缉毒防毒的战斗中来，大力打击我市涉毒人员，增加案件侦破成功率。</t>
  </si>
  <si>
    <t>普通毒品刑事案件举报奖励费</t>
  </si>
  <si>
    <t>对今后禁毒缉毒工作的影响</t>
  </si>
  <si>
    <t>能持续发动群众来挖掘涉毒案件线索，增加跨地区垮国境涉毒案件侦破成功率。</t>
  </si>
  <si>
    <t>公安部督办涉毒案件举报奖励费</t>
  </si>
  <si>
    <t>扫黑除恶举报奖励经费</t>
  </si>
  <si>
    <t>查证属实并以黑社会性质罪名移送起诉的举报奖励费</t>
  </si>
  <si>
    <t>对社会稳定和群众幸福感的作用</t>
  </si>
  <si>
    <t>进一步加大对黑恶势力的打击力度，增强人民群众的幸福感。</t>
  </si>
  <si>
    <t>查证属实并以恶势力犯罪团伙移送起诉的举报奖励费</t>
  </si>
  <si>
    <t>查证属实并抓获黑恶势力首犯或骨干成员的举报奖励费</t>
  </si>
  <si>
    <t>查证属实并以恶势力犯罪集团移送起诉的举报奖励费</t>
  </si>
  <si>
    <t>对扫黑除恶工作的促进作用</t>
  </si>
  <si>
    <t>调动广大人民群众参加对黑恶势力的举报积极性，促进扫黑除恶工作的纵深推进，进一步巩固和扩大战果。</t>
  </si>
  <si>
    <t>离职辅警一次性补偿费</t>
  </si>
  <si>
    <t>离职辅警满意度</t>
  </si>
  <si>
    <t>离职辅警满意度&gt;85%，基本不发生离职劳动纠纷。</t>
  </si>
  <si>
    <t>2019年12以前</t>
  </si>
  <si>
    <t>320303-绵阳市公安局南郊机场公安分局</t>
  </si>
  <si>
    <t>综合业务费</t>
  </si>
  <si>
    <t>每周对机场周边及机场净空范围内的空防安全巡查工作经费；每月开展1次巡查走访，预计燃油及宣传杂费</t>
  </si>
  <si>
    <t>确保机场安全营运</t>
  </si>
  <si>
    <t>确保机场不发生劫机、炸机恐怖事件，不发生重大恶性案件，不发生重特大交通事故和火灾</t>
  </si>
  <si>
    <t>旅客及辖区群众社会治安安全感</t>
  </si>
  <si>
    <t>机场“进港人员人像自动识别系统”的开发、应用及保养维护，对从绵阳机场进入绵阳城区的敏感航线重点人员实施进港人像比对监控</t>
  </si>
  <si>
    <t>创建平安机场</t>
  </si>
  <si>
    <t>实现机场持续平安年建设目标</t>
  </si>
  <si>
    <t>民航局和辖区各部门对公安工作满意度</t>
  </si>
  <si>
    <t>机场公共区域治安专项整治工作开展，每年针对辖区社会治安难点、热点及按照上级机关要求，开展2次专项整治</t>
  </si>
  <si>
    <t>机场“出港人员实时数据比对系统”的维护保养和升级，为全市公安机关、安全机构查询、协助查控重点人员</t>
  </si>
  <si>
    <t>机场辖区“天网”、机场内部监控的维护保养，对辖区及内部监控探头及线路、设备的维护保养</t>
  </si>
  <si>
    <t>开展日常空防安全监管航班现场保障跟班作业，每周、每月、每季度的空防安全检查专项工作经费</t>
  </si>
  <si>
    <t>开展空防安全专项整治工作经费，根据每年不同的空防安全隐患和漏洞及上级相关要求，开展2次专项整治工作</t>
  </si>
  <si>
    <t>每年开展一次对机场员工的背景调查，对机场全体员工开展背景调查，实施动态掌控确保内部纯洁</t>
  </si>
  <si>
    <t>机场治安耳目秘密力量建设；在机场重要岗位、部门物建治安耳目等秘密力量</t>
  </si>
  <si>
    <t>开展日常检查和专项整治工作经费；每天安排警力到机场专用道路和飞行控制区巡查，每月开展1次与交通局运管处的联合执法整治出租车违规拉客、宰客及“黑车”等问题，每半年开展1次交通安全专项整治</t>
  </si>
  <si>
    <t>飞行控制区交通标志、标牌、标线的维护保养</t>
  </si>
  <si>
    <t>每季度开展机场员工空防安全宣传工作经费</t>
  </si>
  <si>
    <t>开展每周、每月、每季度的消防安全检查工作经费</t>
  </si>
  <si>
    <t>辖区交通安全管理宣传经费</t>
  </si>
  <si>
    <t>开展消防安全演练专项经费</t>
  </si>
  <si>
    <t>与机场周边专门消防力量开展联动机制建设、机场消防共建工作经费</t>
  </si>
  <si>
    <t>开展每年一次的119消防安全宣传经费</t>
  </si>
  <si>
    <t>进出港旅客临时身份证明材料的办理和建档，辖区各驻场单外、机场要岗人员、暂住人员、临时务工人员的管理及软件维护；每年为进出港旅客核对、办理身份证明材料工作经费，每年为过往旅客查询、办理《乘坐民航班机临时身份证明》</t>
  </si>
  <si>
    <t>机场控制区通行证件管理，设备保养维护、证件耗材及证件档案管理</t>
  </si>
  <si>
    <t>安保反恐专项经费</t>
  </si>
  <si>
    <t>对现有的防爆、反恐、安检设施设备的维护保养</t>
  </si>
  <si>
    <t>与通航机场公安机关建立互通、联系机制，用于相关软件开发、运转和维护</t>
  </si>
  <si>
    <t>组织开展全市各警种联动、分局及周边安保力量、机场营运保障部门、候机楼员工及商家等相关一线部门参与的年度、季度及日常反恐演练，年度拉动演练，季度内部综合演练，日常反恐演练</t>
  </si>
  <si>
    <t>日常航班运行保障甄别、堵截、布控涉恐人员，协助各级安全、公安机关查控、抓捕涉恐分子</t>
  </si>
  <si>
    <t>320304001-绵阳市公安局监所管理支队</t>
  </si>
  <si>
    <t>监管场所业务费</t>
  </si>
  <si>
    <t>对确保刑事诉讼活动及行政执法活动顺利进行的作用。</t>
  </si>
  <si>
    <t>对市级监管场所实现统一管理，确保刑事诉讼活动及行政执法活动顺利进行。</t>
  </si>
  <si>
    <t>监所法律文书印制费用</t>
  </si>
  <si>
    <t>为确保全市公安监管场所正常执法执勤活动的进行，保证刑事诉讼活动和行政执法活动的顺利开展，按规定，需印制全市监管场所办理有关入所、出所、询问、讯问、会见、押解、就医、投劳等等有关法律文书，经测算，需50000元，全年需要印刷费共计50000元。</t>
  </si>
  <si>
    <t>对工作的促进作用。</t>
  </si>
  <si>
    <t>确保全市公安监管场所正常执法执勤活动的进行，保证刑事诉讼活动和行政执法活动顺利开展。</t>
  </si>
  <si>
    <t>监所日常管理教育宣传片摄制费</t>
  </si>
  <si>
    <t>拍摄《一日生活制度示范片》等9分钟</t>
  </si>
  <si>
    <t>对正规监所秩序，确保监所安全，确保刑事诉讼活动和行政执法活动顺利进行的作用。</t>
  </si>
  <si>
    <t>帮助在押人员尽快适应监所生活，正规监所秩序，确保监所安全，确保刑事诉讼活动和行政执法活动顺利进行。</t>
  </si>
  <si>
    <t>完成时间。</t>
  </si>
  <si>
    <t>监所网络运行维护费</t>
  </si>
  <si>
    <t>经测算每月约需维护费5000元（包括维修服务费3000元、设备器材更换费2000元），5000元×12/月=60000.00元，建议按每年60000.00元安排。</t>
  </si>
  <si>
    <t>对监所安全工作的促进作用。</t>
  </si>
  <si>
    <t>有效发现在押人员危险违禁行为，指导规范民警辅警依法履行职责，确保刑事诉讼活动和行政执法活动顺利进行。</t>
  </si>
  <si>
    <t>开展狱侦深挖工作费用</t>
  </si>
  <si>
    <t>为有效打击违法犯罪，认真贯彻落实公安部《公安机关深挖犯罪工作规则》、《公安监管部门深挖犯罪工作规范》等规定，拟每年对通过狱侦深挖破获的精品案件及先进单位、先进个人进行表彰奖励。预计给予5个二等奖各奖励2000元。</t>
  </si>
  <si>
    <t>对狱侦协助破案工作的促进作用。</t>
  </si>
  <si>
    <t>有利于调动监管民警主动开辟“第二战场”的工作积极性，获取有价值线索，提升精准打击违法犯罪活动的质效。</t>
  </si>
  <si>
    <t>为有效打击违法犯罪，认真贯彻落实公安部《公安机关深挖犯罪工作规则》、《公安监管部门深挖犯罪工作规范》等规定，拟每年对通过狱侦深挖破获的精品案件及先进单位、先进个人进行表彰奖励。预计给予3个一等奖各奖励3000元。</t>
  </si>
  <si>
    <t>为有效打击违法犯罪，认真贯彻落实公安部《公安机关深挖犯罪工作规则》、《公安监管部门深挖犯罪工作规范》等规定，拟每年对通过狱侦深挖破获的精品案件及先进单位、先进个人进行表彰奖励。预计给予1个特等奖精品案件奖励5000元.</t>
  </si>
  <si>
    <t>为有效打击违法犯罪，认真贯彻落实公安部《公安机关深挖犯罪工作规则》、《公安监管部门深挖犯罪工作规范》等规定，拟每年对通过狱侦深挖破获的精品案件及先进单位、先进个人进行表彰奖励。预计给予10个三等奖各奖励1000元。</t>
  </si>
  <si>
    <t>为有效打击违法犯罪，认真贯彻落实公安部《公安机关深挖犯罪工作规则》、《公安监管部门深挖犯罪工作规范》等规定，拟每年对通过狱侦深挖破获的精品案件及先进单位、先进个人进行表彰奖励。预计给予12名先进个人各奖励500元。</t>
  </si>
  <si>
    <t>为有效打击违法犯罪，认真贯彻落实公安部《公安机关深挖犯罪工作规则》、《公安监管部门深挖犯罪工作规范》等规定，拟每年对通过狱侦深挖破获的精品案件及先进单位、先进个人进行表彰奖励。预计给予10个先进单位各奖励1000元。</t>
  </si>
  <si>
    <t>狱侦特情工作费用</t>
  </si>
  <si>
    <t>对预防打击违法犯罪活动的作用。</t>
  </si>
  <si>
    <t>能充分调动在押人员改造积极性、主动性，有效提升预防、发现、惩治违法犯罪活动的质效。</t>
  </si>
  <si>
    <t>320304002-绵阳市看守所</t>
  </si>
  <si>
    <t>犯人押解费</t>
  </si>
  <si>
    <t>包括（租车费：1750元/次辆×2次辆/月×12月=84000.00元和途中伙食费：（50人次×10元/人+100人次×50元/人）×12=66000元），共计108000元，建议按每年100000元安排</t>
  </si>
  <si>
    <t>确保罪犯按照法律规定投送监狱执行刑罚。</t>
  </si>
  <si>
    <t>确保大约600名以上被判处刑罚的罪犯依据法律规定，安全、准时、规范到达省内各监狱服刑。</t>
  </si>
  <si>
    <t>“川财行[2009]181号”强调“各级财政部门要按照有关规定和标准足额安排看守所各项经费预算，不留缺口。”而根据（川委办[2004]1号）的规定，明确核定绵阳县级公安机关公用及业务经费执行第二类标准，即23750元/人?年。因此，在公用经费13000元/人年的基础上，业务费建议按8000元计算扣除支队统筹的2000元，6000元×64人=41.40万元。</t>
  </si>
  <si>
    <t>对监所正常运转的促进作用。</t>
  </si>
  <si>
    <t>确保监所正常工作运转，保障在押人员合法权益，维护监所安全稳定，保证刑事诉讼活动顺利进行。</t>
  </si>
  <si>
    <t>监所维护及在押人员相关经费</t>
  </si>
  <si>
    <t>对维护监所安全，确保刑事诉讼活动顺利进行的促进作用。</t>
  </si>
  <si>
    <t>有效维护监所正常运转，确保在押人员合法权益，保证监所安全稳定，保障刑事诉讼活动顺利进行，展示法治文明建设成果。</t>
  </si>
  <si>
    <t>在押人员伙食费</t>
  </si>
  <si>
    <t>为确保在押人员生命健康，确保刑事诉讼活动的顺利进行，按川财行[2016]270号）确定的在押人员月伙食费调整为280元/人.月，考虑物价因素，故建议按年均1250名在押人员计算。1250×280.00×12=4200000.00元（按公安部、财政部规定的实物量，依2018年1-11月绵阳物价平均数计算，在押人员伙食费需每人每月411.43元，建议按每人每月280元安排）。</t>
  </si>
  <si>
    <t>对确保在押人员生命健康、确保刑事诉讼活动顺利进行的促进作用。</t>
  </si>
  <si>
    <t>有利于贯彻落实国家尊重和保障人权的宪法精神，确保在押人员生命健康，维护监所安全稳定，保障刑事诉讼活动顺利进行。</t>
  </si>
  <si>
    <t>在押人员住院医疗经费</t>
  </si>
  <si>
    <t>2018年1月至9月在绵阳市四O四医院、四川省科学城医院共住院188人次，费用合计1041567.59元</t>
  </si>
  <si>
    <t>对保障在押人员生命健康，维护监所稳定的促进作用。</t>
  </si>
  <si>
    <t>能及时对需要治疗的在押人员进行住院治疗，有效确保在押人员生命健康，维护监所安全稳定，确保刑事诉讼活动顺利进行。</t>
  </si>
  <si>
    <t>综合考虑近年来在押人员住院治疗及费用开支情况，拟先行安排2019年在押人员住院治疗费用1008432.41元</t>
  </si>
  <si>
    <t>驻所武警水电费</t>
  </si>
  <si>
    <t xml:space="preserve">为确保驻市看守所武警中队官兵正常履行职责，保证监所安全，防止事故发生，根据国务院、中央军委《关于印发&lt;中国人民武装警察部队内卫执勤任务范围规定&gt;通知》（国发[2012]42号）的第八条规定。由于物价上涨、官兵增加，目前驻所武警每月需电费10000元/月×12月=100000元
</t>
  </si>
  <si>
    <t>对武警正常履行职责的促进作用。</t>
  </si>
  <si>
    <t>有效保障驻所武警正常履行职责，保障监所安全稳定，维护监所正常秩序。</t>
  </si>
  <si>
    <t>为确保驻市看守所武警中队官兵正常履行职责，保证监所安全，防止事故发生，根据国务院、中央军委《关于印发&lt;中国人民武装警察部队内卫执勤任务范围规定&gt;通知》（国发[2012]42号）的第八条规定。由于物价上涨、官兵增加，目前驻所武警每月需水费10000元/月×12月=100000元</t>
  </si>
  <si>
    <t>320304003-绵阳市公安局收容教育所</t>
  </si>
  <si>
    <t>“川财行[2009]181号”强调“各级财政部门要按照有关规定和标准足额安排看守所各项经费预算，不留缺口。”而根据（川委办[2004]1号）的规定，明确核定绵阳县级公安机关公用及业务经费执行第二类标准，即23750元/人?年。因此，在公用经费13000元/人年的基础上，业务费建议按8000元计算扣除支队统筹的2000元，6000元×11人=6.6万元。</t>
  </si>
  <si>
    <t>确保监所正常运转，有效维护在押人员合法权益确保监所安全，保证行政执法活动顺利进行。</t>
  </si>
  <si>
    <t>2019年12月31日前。</t>
  </si>
  <si>
    <t>对保障在押人员合法权益，保证监所正常运行的促进作用。</t>
  </si>
  <si>
    <t>有利于保障在押人员合法权益，维护监所安全稳定，提升教育、感化、挽救违法失足人员工作质效，确保行政执法任务顺利完成。</t>
  </si>
  <si>
    <t>为确保在押人员生命健康，确保行政执法活动的顺利进行，按川财行[2016]270号）确定的在押人员月伙食费调整为280元/人.月，考虑物价因素，故建议按年均350名在押人员计算。350×280.00×12=1176000.00元（按公安部、财政部规定的实物量，依2018年1-11月绵阳物价平均数计算，在押人员伙食费需每人每月411.43元，建议按每人每月280元安排，详情见附件）。</t>
  </si>
  <si>
    <t>对保障在押人员生命健康，确保行政执法活动顺利进行的促进作用。</t>
  </si>
  <si>
    <t>有利于贯彻落实国家尊重和保障人权的宪法原则，保障在押人员生命健康，维护监所安全稳定，遏制性病艾滋病传播蔓延，提升教育、感化、挽救工作质效。</t>
  </si>
  <si>
    <t>320304004-绵阳市拘留所</t>
  </si>
  <si>
    <t>“川财行[2009]181号”强调“各级财政部门要按照有关规定和标准足额安排看守所各项经费预算，不留缺口。”而根据（川委办[2004]1号）的规定，明确核定绵阳县级公安机关公用及业务经费执行第二类标准，即23750元/人?年。因此，在公用经费13000元/人年的基础上，业务费建议按8000元计算扣除支队统筹的2000元，6000元×17人=10.2万元。</t>
  </si>
  <si>
    <t>有利于监所各项工作的正常运转，确保在押人员的合法权益，维护监所安全稳定，保障行政执法活动的顺利进行。</t>
  </si>
  <si>
    <t>对确保在押人员合法权益，维护监所秩序的促进作用。</t>
  </si>
  <si>
    <t>有利于确保在押人员合法权益，维护监所正常秩序，确保监所安全稳定，保障行政执法活动的顺利进行。</t>
  </si>
  <si>
    <t>吸毒人员生理脱毒治疗费</t>
  </si>
  <si>
    <t>据统计，近年来被拘留人员中的吸毒人员约占40%，其中：吸食传统毒品占35%，吸食新型毒品占65%，给监所安全带来极大隐患，急需给予对症戒毒治疗。为确保监所安全，按照国家有关治安拘留制度，应当对吸毒被拘留人员及时予以治疗，据详细测算 1500元/人×200人=30000.00元，需30万</t>
  </si>
  <si>
    <t>据统计，近年来被拘留人员中的吸毒人员约占40%，其中：吸食传统毒品占35%，吸食新型毒品占65%，给监所安全带来极大隐患，急需给予对症戒毒治疗。为确保监所安全，按照国家有关治安拘留制度，应当对吸毒被拘留人员及时予以治疗，据详细测算 1500元/人×200人=30000.00元。</t>
  </si>
  <si>
    <t>对帮助吸毒拘留人员生理脱毒的促进作用。</t>
  </si>
  <si>
    <t>有利于对症对吸毒的拘留人员进行及时治疗，确保在押人员生命健康，维护监所安全稳定，保障行政执法活动的顺利进行发挥重要作用。</t>
  </si>
  <si>
    <t>为确保在押人员生命健康，确保行政执法活动的顺利进行，按川财行[2016]270号）确定的在押人员月伙食费调整为280元/人.月，考虑物价因素，故建议按年均500名在押人员计算。500×280.00×12=1680000.00元（按公安部、财政部规定的实物量，依2018年1-11月绵阳物价平均数计算，在押人员伙食费需每人每月411.43元，建议按每人每月280元安排）。</t>
  </si>
  <si>
    <t>对保障在押人员生命健康，维护监所安全稳定的促进作用。</t>
  </si>
  <si>
    <t>有利于贯彻落实尊重和保障人权的宪法精神，确保在押人员生命健康，维护监所安全稳定，保证行政执法活动顺利进行。</t>
  </si>
  <si>
    <t>320304005-绵阳市强制隔离戒毒所</t>
  </si>
  <si>
    <t>戒毒人员治疗及药品费</t>
  </si>
  <si>
    <t>为确保戒毒人员身体健康，维护监所安全稳定，依据《中华人民共和国禁毒法》和省公安厅、财政厅对全省21个地市州摸底调查后下发的通知精神，对戒毒人员脱瘾期间治疗费及药品费），结合绵阳财政实际建议暂按每人每年1454元计算，1454元/人×450人=654300.00元，即每年650000.00元安排</t>
  </si>
  <si>
    <t>对于帮助戒毒人员戒断毒瘾，维护监所安全稳定的促进作用。</t>
  </si>
  <si>
    <t>能够及时对戒毒人员进行科学的有针对性的戒断治疗，从而帮助其戒断毒瘾，维护监所安全稳定，减少社会不稳定因素。</t>
  </si>
  <si>
    <t>为确保在押人员生命健康，确保行政执法活动的顺利进行，按川财行[2016]270号）确定的在押人员月伙食费调整为280元/人.月，考虑物价因素，故建议按年均500名在押人员计算。450×280.00×12=1512000.00元（按公安部、财政部规定的实物量，依2018年1-11月绵阳物价平均数计算，在押人员伙食费需每人每月411.43元，建议按每人每月280元安排）。</t>
  </si>
  <si>
    <t>对于保障在押人员生命健康，维护监所安全稳定的促进作用。</t>
  </si>
  <si>
    <t>有利于贯彻落实尊重和保障人权的宪法精神，保障在押人员生命健康，维护监所安全稳定，提升戒毒人员成功戒断毒瘾比率，助力社会和谐建设。</t>
  </si>
  <si>
    <t>“川财行[2009]181号”强调“各级财政部门要按照有关规定和标准足额安排看守所各项经费预算，不留缺口。”而根据（川委办[2004]1号）的规定，明确核定绵阳县级公安机关公用及业务经费执行第二类标准，即23750元/人?年。因此，在公用经费13000元/人年的基础上，业务费建议按8000元计算扣除支队统筹的2000元，6000元×21人=12.6万元。</t>
  </si>
  <si>
    <t>有利于确保监管场所正常运转，保障民警辅警正常履职尽责需要，维护监所安全稳定，确保戒毒任务完成。</t>
  </si>
  <si>
    <t>对确保在押人员合法权益，保障监所安全稳定的促进作用。</t>
  </si>
  <si>
    <t>有利于确保监所正常运转，维护在押人员合法权益，保证监所安全稳定，提升戒毒效果，助力社会和谐。</t>
  </si>
  <si>
    <t>常见疾病简易处置费用</t>
  </si>
  <si>
    <t>对戒毒人员常见疾病临时处置的促进作用。</t>
  </si>
  <si>
    <t>有利于及时对患有常见病的戒毒人员进行针对性治疗，维护在押人员生命健康，维护监所安全稳定，提高戒毒效果。</t>
  </si>
  <si>
    <t>320306001-绵阳市公安局交通警察支队</t>
  </si>
  <si>
    <t>交通事故停车场租赁费</t>
  </si>
  <si>
    <t>2015年事故总量为68000余次，2016年事故总量为71000余次，2017年事故总量为75000余次。事故扣车占事故总量的20%。</t>
  </si>
  <si>
    <t>促进事故处理工作</t>
  </si>
  <si>
    <t>减少社会矛盾</t>
  </si>
  <si>
    <t>事故当事人</t>
  </si>
  <si>
    <t>&gt;100%</t>
  </si>
  <si>
    <t>2019年12月31日前完成</t>
  </si>
  <si>
    <t>交通事故办案处理经费</t>
  </si>
  <si>
    <t>根据事故案件总量约80000件计算，相关办公耗材，差旅费</t>
  </si>
  <si>
    <t>有效提高事故办案效率</t>
  </si>
  <si>
    <t>道路交通事故检验鉴定费</t>
  </si>
  <si>
    <t>2017年四川省发改委和司法厅下发了《关于规范司法鉴定服务收费管理的通知》（川发改价格（2017）211号）文件，事故鉴定费用中，尸体检验鉴定由原来的1800元提高到了4000元，轻重伤鉴定由原来的550元提高到1100元，鉴定费用大幅提高。</t>
  </si>
  <si>
    <t>规范事故鉴定处理工作</t>
  </si>
  <si>
    <t>酒后驾车专项整治血液检测费</t>
  </si>
  <si>
    <t>抽取血液到专业机构进行酒精含量鉴定</t>
  </si>
  <si>
    <t>为醉酒驾车处罚提供法律依据</t>
  </si>
  <si>
    <t>新闻中心建设及交通安全宣传经费</t>
  </si>
  <si>
    <t>按照部局和省总队要求，编辑制作交通安全电视公益广告片2部，交通安全微电影2部，每部10万元。</t>
  </si>
  <si>
    <t>对工作促进作用</t>
  </si>
  <si>
    <t>规范交通秩序，提高群众交通安全意识</t>
  </si>
  <si>
    <t>新闻中心建设及维护运行、实现素材采集、信息汇总、信息编辑、新闻发布、媒体无缝对接、网络舆情巡查和处置、战时媒体值守等功能。各种专项整治、大型安保活动、道路桥梁施工交通组织以及交通安全生产月、122宣传月、十一黄金周、春运等重要节点宣传，每年预计20次，每次2万元（含媒体策划、活动组织、现场布置、展板设置、资料印制等），小计40万元。</t>
  </si>
  <si>
    <t>交通事故风险救助中心工作经费</t>
  </si>
  <si>
    <t>财政部2009【56】号文件规定交通事故风险救助中心工作经费</t>
  </si>
  <si>
    <t>保证交通事故风险救助工作的顺利开展</t>
  </si>
  <si>
    <t>春运及各项交通整治专项经费</t>
  </si>
  <si>
    <t>含各种专项整治、大型安保活动、道路桥梁施工交通组织以及交通安全生产月、122宣传月、十一黄金周、春运等重要节点宣传，每年预计10次，每次1万元（含媒体策划、活动组织、现场布置、展板设置、资料印制等）</t>
  </si>
  <si>
    <t>有效保证各项整治工作顺利开展</t>
  </si>
  <si>
    <t>非税收入网点经费</t>
  </si>
  <si>
    <t>全市25个非税收入网点</t>
  </si>
  <si>
    <t>预防职业病体检费</t>
  </si>
  <si>
    <t>由于工作性质特殊，368名干警，72名退休干警，510名协警，每年进行一次职业病体检费。</t>
  </si>
  <si>
    <t>保证身体健康，更好地为交通管理工作服务。</t>
  </si>
  <si>
    <t>干警被装费</t>
  </si>
  <si>
    <t>事编人员23人、车管所考试员及工作人员50人需统一着装，按人均2500元计算需18万元；每名干警协警警务技能培训必要的生活训练用被装约200元；警察防刺手套70元、反光背心150元、防暴盔200元、作训鞋60元、药品等个人防护装备约需22万。</t>
  </si>
  <si>
    <t>规范着装，保证民警人身安全，促进工作顺利开展</t>
  </si>
  <si>
    <t>民警及群众满意度</t>
  </si>
  <si>
    <t>文明劝导员及管理辅助人员经费</t>
  </si>
  <si>
    <t>按照绵阳市义务交通队文明交通劝导员需配置156人计算，全年预算工资经费115万元</t>
  </si>
  <si>
    <t>规范交通秩序，保障人身安全</t>
  </si>
  <si>
    <t>电子警察中心人员经费</t>
  </si>
  <si>
    <t>保障支队电子警察中心工作正常开展每人年度经费2.25万元*40人</t>
  </si>
  <si>
    <t>有效保证电子监控中心工作的顺利开展</t>
  </si>
  <si>
    <t>人员满意度</t>
  </si>
  <si>
    <t>交警直属五大队办公用房租赁费</t>
  </si>
  <si>
    <t>绵编发[2012]81号，成立交警直属五大队，办公用房租赁费。</t>
  </si>
  <si>
    <t>保证五大队办公正常顺利进行</t>
  </si>
  <si>
    <t>房屋使用者满意度</t>
  </si>
  <si>
    <t>移动警务通租用及通讯费</t>
  </si>
  <si>
    <t>省厅交管局《关于做好移动警务通通讯费的通知》，公安部和省厅要求应用移动警务通开展工作 移动警务通终端通过4G/3G卡传输数据，产生无线通信费 确保支队一线执勤执法工作正常开展 ，移动警务通320台，通讯费25万。</t>
  </si>
  <si>
    <t>移动警务通320台通讯费</t>
  </si>
  <si>
    <t>确保支队一线执法工作正常开展</t>
  </si>
  <si>
    <t>使用者满意度</t>
  </si>
  <si>
    <t>岗台、红绿灯维护费</t>
  </si>
  <si>
    <t>交警执法岗亭30处，按日常维护（空调、设备等）计划资金每处0.5万计15万元</t>
  </si>
  <si>
    <t>保障交通顺畅，减少事故发生</t>
  </si>
  <si>
    <t>城区共有信号灯280处日常维护（灯杆、灯罩等）计划资金为25万元</t>
  </si>
  <si>
    <t>路口红绿灯电费</t>
  </si>
  <si>
    <t>路口红绿灯电费，电费上涨等因素。</t>
  </si>
  <si>
    <t>保障道路通畅，减少事故发生</t>
  </si>
  <si>
    <t>交通标志标线、信号灯费</t>
  </si>
  <si>
    <t>信号灯维护（城区信号灯共400余处，维护量按120套计算，共计60万元）</t>
  </si>
  <si>
    <t>保障交通安全，减少事故发生</t>
  </si>
  <si>
    <t>标志维护（城区各类标牌万余套、块，维护量按1000套、块计算，共20万元）</t>
  </si>
  <si>
    <t>网络、光纤租用费</t>
  </si>
  <si>
    <t>支队及5个直属大队与电信全网(公安信息网、互联网、移动通讯)合作业务租金</t>
  </si>
  <si>
    <t>支撑全市公安信息网等业务开展，提高公安各类业务水平</t>
  </si>
  <si>
    <t>违法处理成本费</t>
  </si>
  <si>
    <t>中华人民共和国公安部公交管【2017】552号文件及《中华人民共和国道路交通安全法》第一百一十二条规定，根据工作需要扫描枪、人脸识别系统、视频监控设备10套，每套2.5万元计算，约需25万。五个直属大队停车场所及车管所暂扣违法车辆停放停车场共6处，违法业务处理日常工作 ，2019年票据及货车通行证印制6万张，每张5元，约需30万。更好地规范2019年交通违法行为处理工作，严厉打击买分卖分行为。</t>
  </si>
  <si>
    <t>违法业务处理设备、耗材等  1、人脸识别系统2.视频监控系统</t>
  </si>
  <si>
    <t>违法业务处理日常工作 ，2019年票据及货车通行证印制</t>
  </si>
  <si>
    <t>违法行为告知邮递费及短信费</t>
  </si>
  <si>
    <t>根据《道安法》及其实施条例，要求将违法信息及时告知机动车所有人或管理人 支队每天将相关违法信息通过邮政特快专递或手机短信的方式告知机动车所有人或管理人 违法信息及时告知当事人，督促其及时处理违法，消除道路交通安全隐患 邮政特快专递费130万元+短信费20万元</t>
  </si>
  <si>
    <t>督促驾驶员及时处理违法，消除道路交通安全隐患</t>
  </si>
  <si>
    <t>车辆检测远程监管中心运行成本费</t>
  </si>
  <si>
    <t>机动车报废远程监销系统维护10万。</t>
  </si>
  <si>
    <t>保证车辆远程监管中心正常工作</t>
  </si>
  <si>
    <t>车辆检车远程监管中心运行成本20万(含日常耗材、聘用人员工资)</t>
  </si>
  <si>
    <t>车辆及驾驶员管理中心业务用水电费</t>
  </si>
  <si>
    <t>水电</t>
  </si>
  <si>
    <t>保证车管所检测线、一楼业务大厅考试、办证、车辆上户等工作的顺利开展，方便办事群众。</t>
  </si>
  <si>
    <t>车辆管理成本费</t>
  </si>
  <si>
    <t>车管所各部门办公用耗材、设备维修、系统维护、便民服务点上户聘用临工、保安人员经费、PDA、视频监管信息告知通讯费用等。档案袋：50万×0.56= 28万； 纸张、打印墨盒、办公耗材：19万 ；PDA、视频监管通讯费、软硬件系统设备维保费用，排队叫号系统 档案影印、服务评价系统维护：30万；音视频监管、声讯服务系统：20万； 机动车远程检验监管系统维护：10万； 全彩LED显示屏维护：5万； 机动车、驾驶人档案柜维护：10万；10名临聘人员工资每月1500元，18万。</t>
  </si>
  <si>
    <t xml:space="preserve">纸张、打印墨盒、办公耗材：19万 </t>
  </si>
  <si>
    <t>保证车管业务的正常开展</t>
  </si>
  <si>
    <t>软硬件系统设备维保费用，排队叫号系统 档案影印、服务评价系统维护：30万；音视频监管、声讯服务系统：20万； 机动车远程检验监管系统维护：10万； 全彩LED显示屏维护：5万； 机动车、驾驶人档案柜维护：10万</t>
  </si>
  <si>
    <t>10名临聘人员工资每月1500元，18万</t>
  </si>
  <si>
    <t>临聘人员工资</t>
  </si>
  <si>
    <t xml:space="preserve">档案袋：50万×0.56= 28万； </t>
  </si>
  <si>
    <t>车辆号牌及证照管理成本费</t>
  </si>
  <si>
    <t>根据《关于机动车号牌由各地组织采购相关事项的通知》(公厅交[2017]07号)和《关于机动车登记证书、行驶(驾驶)证证芯(塑封套)和临时号牌、检验合格标志由各地组织采购的通知》（公厅交发〔2017〕63号），号牌采购及机动车、驾驶证证夹、证芯等由各支队自行采购。大型汽车号牌：5000×44元=22万；   小型汽车号牌：150000×41元= 615万；  摩托车号牌4000×20元=8万；  固封装置：40万套×1.44元=57.6万；  机动车车登记证书16万×4=64万； 机动车行驶证（证芯、塑封膜、证夹）16万×1.6=25.6万；  机动车驾驶证 （证芯、塑封膜、证夹）25万×1.6=40万； 汽车检验合格标志46万×0.25=11.5万； 摩托车检验合格标志14万0.25=3.5万； 机动车临时行驶车号牌50万×1.5=75万； 新能源汽车号牌 10000 ×41=41万  非机动车证芯10万×0.43=4.3万；非机动车号牌10 ×6=60万 。车辆号牌及证照管理成本一年需800万。</t>
  </si>
  <si>
    <t>机动车临时行驶车号牌</t>
  </si>
  <si>
    <t>保证车驾管业务正常开展</t>
  </si>
  <si>
    <t>大型汽车号牌</t>
  </si>
  <si>
    <t>非机动车号牌</t>
  </si>
  <si>
    <t>小型汽车号牌</t>
  </si>
  <si>
    <t xml:space="preserve"> 机动车驾驶证 （证芯、塑封膜、证夹）</t>
  </si>
  <si>
    <t xml:space="preserve"> 摩托车号牌</t>
  </si>
  <si>
    <t>摩托车检验合格标志</t>
  </si>
  <si>
    <t>成本</t>
  </si>
  <si>
    <t>新能源汽车号牌</t>
  </si>
  <si>
    <t>固封装置</t>
  </si>
  <si>
    <t>非机动车证芯</t>
  </si>
  <si>
    <t>机动车车登记证书</t>
  </si>
  <si>
    <t>汽车检验合格标志</t>
  </si>
  <si>
    <t xml:space="preserve"> 机动车行驶证（证芯、塑封膜、证夹）</t>
  </si>
  <si>
    <t>驾驶员考试成本费</t>
  </si>
  <si>
    <t>根据《四川省人民。政府办公厅转发公安厅交通运输厅四川省机动车驾驶人培训考试制度改革实施方案的通知》（川办发【2016】75号）文件精神，以政府购买服务方式使用社会考场，使用社会考场纳入本地政府购买服务目录，不得无偿使用。购买社会化考场服务费、租赁费。科目二考场：600万（10万人*60元） ；三考场：700万（10万人*70元）。驾驶员考试成本费一年需要434万。</t>
  </si>
  <si>
    <t>考试成本</t>
  </si>
  <si>
    <t>保证驾驶员考试工作的顺利开展</t>
  </si>
  <si>
    <t>城区交通安全管理设施建设费</t>
  </si>
  <si>
    <t>二环路标线（由于二环路已通行四年多，部分标线已经脱落不清，预计三年进行一次覆盖，每年约20000平方米，年需资金80万元）</t>
  </si>
  <si>
    <t>促进交通畅通</t>
  </si>
  <si>
    <t>保证城区及周边交通畅通，减少交通事故数量</t>
  </si>
  <si>
    <t xml:space="preserve">标牌建设(计划新建各类标牌300套，按平均价格计算，总计30万元) </t>
  </si>
  <si>
    <t xml:space="preserve">信号灯建设（年度计划新建信号灯5处，每套18万元，总计90万元） </t>
  </si>
  <si>
    <t>标线（计划城区主要道路标线翻新2万平方米，计80万元）</t>
  </si>
  <si>
    <t>城区隔离栏费用</t>
  </si>
  <si>
    <t>隔离栏搬移（城区大型活动、交通流变化，迁移护栏按10公里计算，总计10万元）</t>
  </si>
  <si>
    <t>保证城区交通管理，进一步规范交通秩序，确保交通安全</t>
  </si>
  <si>
    <t>隔离栏维护维修（根据以往维修量，按7.6公里计算，总计190万元）</t>
  </si>
  <si>
    <t>机动车驾驶人交通安全警示教育基地日常运行费</t>
  </si>
  <si>
    <t>基地租赁、维护、日常开支：50万</t>
  </si>
  <si>
    <t>保证驾驶员交通安全警示教育工作顺利开展</t>
  </si>
  <si>
    <t>辅助警务人员合同到期一次性经济补偿金</t>
  </si>
  <si>
    <t>警务辅助人员合同到期补偿金每年按50人计算</t>
  </si>
  <si>
    <t>警务辅助人员满意度</t>
  </si>
  <si>
    <t>各园区自建信号灯、监控设备、联网联控通信费</t>
  </si>
  <si>
    <t>实现各园区自建信号灯、监控设备、联网联控</t>
  </si>
  <si>
    <t>320308-绵阳市公安局特巡警支队</t>
  </si>
  <si>
    <t>办公用房租赁及维修维护费</t>
  </si>
  <si>
    <t>业务用房维修维护费</t>
  </si>
  <si>
    <t>保障巡逻大队正常办公需求，确保顺利完成各项巡逻防控勤务，维护社会治安稳定。</t>
  </si>
  <si>
    <t>巡逻2大队2019年业务房租赁费</t>
  </si>
  <si>
    <t>巡逻6大队2019年业务房租赁费</t>
  </si>
  <si>
    <t>巡逻3大队2019年业务房租赁费</t>
  </si>
  <si>
    <t>4G无线图传执法记录仪网络使用费</t>
  </si>
  <si>
    <t>该项目用于解决支队巡逻防暴处突所需车载、手持图传设备、执法记录仪、警务通等设备的网络使用费用，以保障科技强警所需科技产品的正常使用，达到有效核查街面嫌疑人员，及时传输巡逻防控现场音频视频，为日常治安巡逻防控、维稳处突及现场指挥调度提供强有力的科技保障，确保有效控制街面治安秩序，提升支队巡逻防控能力和科技强警能力。</t>
  </si>
  <si>
    <t>达到有效核查街面嫌疑人员，及时传输巡逻防控现场音频视频，为日常治安巡逻防控、维稳处突及现场指挥调度提供强有力的科技保障，确保有效控制街面治安秩序，提升支队巡逻防控能力和科技强警能力</t>
  </si>
  <si>
    <t>车辆、装备运行维护经费</t>
  </si>
  <si>
    <t>2019年度反恐武装巡逻车辆燃修费</t>
  </si>
  <si>
    <t>保障巡逻大队正常办公需求确保支队顺利完成2019年度各项巡逻防控勤务，维护社会治安稳定。</t>
  </si>
  <si>
    <t>2019年度反恐防暴处突装备运行维护费</t>
  </si>
  <si>
    <t>办案差旅业务经费</t>
  </si>
  <si>
    <t>2019年度异地维稳处突差旅费</t>
  </si>
  <si>
    <t>确保支队出色完成全年各项执法及维稳处突任务。</t>
  </si>
  <si>
    <t>2019年度执法办案费</t>
  </si>
  <si>
    <t>反恐防暴特种训练培训费</t>
  </si>
  <si>
    <t>2019年度反恐防暴训练子弹费</t>
  </si>
  <si>
    <t>使支队能达到公安部、省公安厅下达的特警训练及考核要求，全面提升支队民警反恐防暴技能，使支队成为我市一支训练有素、本领过硬、召之即来、来之即战、战之能胜的反恐防暴尖刀力量，进一步提升支队反恐防暴能力。</t>
  </si>
  <si>
    <t>2019年度反恐防暴训练制作靶牌费</t>
  </si>
  <si>
    <t>2019年度反恐防暴训练制作靶子费</t>
  </si>
  <si>
    <t>特巡警防暴警犬驯养经费</t>
  </si>
  <si>
    <t>2019年支队驯养警犬20头，每头警犬每月需生活费、犬只防疫、消毒费、犬只医疗费、犬只训练耗材费等费用15000.00元，20头警犬全年需驯养经费30万元。</t>
  </si>
  <si>
    <t>解决支队警犬饲养所需费用，为支队特警大队警犬中队的正常运转提供有力保障，从而增强支队在反恐武装巡逻及防暴处突、卡点盘查等方面的实效力，确保支队能出色完成各项反恐防暴处突任务。</t>
  </si>
  <si>
    <t>巡警业务经费</t>
  </si>
  <si>
    <t xml:space="preserve">2019年支队在职人员340人，按照人均年业务费1万元标准计算，2019年需经费340万元。该项经费用于解决支队2019年街面巡逻防控方面业务支出，以确保支队顺利完成对我市城区的巡逻防控工作，有效遏制、打击街面现行违法犯罪活动，维护我市良好治安秩序。
</t>
  </si>
  <si>
    <t>解决支队2019年街面巡逻防控方面业务支出，以确保支队顺利完成对我市城区的巡逻防控工作，有效遏制、打击街面现行违法犯罪活动，维护我市良好治安秩序。</t>
  </si>
  <si>
    <t>离职辅警经济补偿金</t>
  </si>
  <si>
    <t>按照合同法及时支付辅警合同终止一次性经济补偿金</t>
  </si>
  <si>
    <t>离职辅警满意度》80%</t>
  </si>
  <si>
    <t>完成时间2019年12月31日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</si>
</sst>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 numFmtId="181" formatCode="###0.00"/>
    <numFmt numFmtId="182" formatCode="&quot;\&quot;#,##0.00_);\(&quot;\&quot;#,##0.00\)"/>
    <numFmt numFmtId="183" formatCode="yyyy\-mm\-dd"/>
  </numFmts>
  <fonts count="61">
    <font>
      <sz val="9"/>
      <name val="宋体"/>
      <family val="0"/>
    </font>
    <font>
      <sz val="12"/>
      <name val="宋体"/>
      <family val="0"/>
    </font>
    <font>
      <b/>
      <sz val="12"/>
      <color indexed="8"/>
      <name val="黑体"/>
      <family val="3"/>
    </font>
    <font>
      <b/>
      <sz val="36"/>
      <name val="黑体"/>
      <family val="3"/>
    </font>
    <font>
      <b/>
      <sz val="48"/>
      <name val="宋体"/>
      <family val="0"/>
    </font>
    <font>
      <sz val="18"/>
      <name val="宋体"/>
      <family val="0"/>
    </font>
    <font>
      <sz val="12"/>
      <color indexed="8"/>
      <name val="宋体"/>
      <family val="0"/>
    </font>
    <font>
      <sz val="10"/>
      <name val="宋体"/>
      <family val="0"/>
    </font>
    <font>
      <b/>
      <sz val="18"/>
      <name val="黑体"/>
      <family val="3"/>
    </font>
    <font>
      <b/>
      <sz val="12"/>
      <color indexed="8"/>
      <name val="宋体"/>
      <family val="0"/>
    </font>
    <font>
      <sz val="9"/>
      <color indexed="8"/>
      <name val="宋体"/>
      <family val="0"/>
    </font>
    <font>
      <sz val="8"/>
      <color indexed="8"/>
      <name val="宋体"/>
      <family val="0"/>
    </font>
    <font>
      <b/>
      <sz val="16"/>
      <name val="宋体"/>
      <family val="0"/>
    </font>
    <font>
      <sz val="9"/>
      <name val="Times New Roman"/>
      <family val="1"/>
    </font>
    <font>
      <b/>
      <sz val="9"/>
      <name val="宋体"/>
      <family val="0"/>
    </font>
    <font>
      <b/>
      <sz val="9"/>
      <color indexed="8"/>
      <name val="宋体"/>
      <family val="0"/>
    </font>
    <font>
      <b/>
      <sz val="12"/>
      <name val="宋体"/>
      <family val="0"/>
    </font>
    <font>
      <b/>
      <sz val="10"/>
      <name val="宋体"/>
      <family val="0"/>
    </font>
    <font>
      <sz val="11"/>
      <color indexed="8"/>
      <name val="宋体"/>
      <family val="0"/>
    </font>
    <font>
      <sz val="12"/>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9"/>
      <color indexed="8"/>
      <name val="微软雅黑"/>
      <family val="2"/>
    </font>
    <font>
      <sz val="9"/>
      <color indexed="8"/>
      <name val="微软雅黑"/>
      <family val="2"/>
    </font>
    <font>
      <sz val="11"/>
      <color indexed="8"/>
      <name val="Calibri"/>
      <family val="2"/>
    </font>
    <font>
      <b/>
      <sz val="12"/>
      <color indexed="8"/>
      <name val="微软雅黑"/>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9"/>
      <color rgb="FF000000"/>
      <name val="微软雅黑"/>
      <family val="2"/>
    </font>
    <font>
      <sz val="9"/>
      <color rgb="FF000000"/>
      <name val="微软雅黑"/>
      <family val="2"/>
    </font>
    <font>
      <sz val="11"/>
      <color rgb="FF000000"/>
      <name val="Calibri"/>
      <family val="2"/>
    </font>
    <font>
      <b/>
      <sz val="12"/>
      <color rgb="FF000000"/>
      <name val="微软雅黑"/>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ADD8E6"/>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18" fillId="20" borderId="0" applyNumberFormat="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8" fillId="0" borderId="4" applyNumberFormat="0" applyFill="0" applyAlignment="0" applyProtection="0"/>
    <xf numFmtId="0" fontId="18" fillId="23" borderId="0" applyNumberFormat="0" applyBorder="0" applyAlignment="0" applyProtection="0"/>
    <xf numFmtId="0" fontId="18" fillId="24" borderId="0" applyNumberFormat="0" applyBorder="0" applyAlignment="0" applyProtection="0"/>
    <xf numFmtId="0" fontId="49" fillId="25" borderId="5" applyNumberFormat="0" applyAlignment="0" applyProtection="0"/>
    <xf numFmtId="0" fontId="50" fillId="26"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18" fillId="27" borderId="0" applyNumberFormat="0" applyBorder="0" applyAlignment="0" applyProtection="0"/>
    <xf numFmtId="0" fontId="1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41" fillId="34" borderId="0" applyNumberFormat="0" applyBorder="0" applyAlignment="0" applyProtection="0"/>
    <xf numFmtId="0" fontId="54" fillId="35" borderId="0" applyNumberFormat="0" applyBorder="0" applyAlignment="0" applyProtection="0"/>
    <xf numFmtId="0" fontId="55" fillId="25" borderId="8" applyNumberFormat="0" applyAlignment="0" applyProtection="0"/>
    <xf numFmtId="0" fontId="56" fillId="36" borderId="5" applyNumberFormat="0" applyAlignment="0" applyProtection="0"/>
    <xf numFmtId="0" fontId="0" fillId="37" borderId="9" applyNumberFormat="0" applyFont="0" applyAlignment="0" applyProtection="0"/>
  </cellStyleXfs>
  <cellXfs count="226">
    <xf numFmtId="0" fontId="0" fillId="0" borderId="0" xfId="0" applyAlignment="1">
      <alignment/>
    </xf>
    <xf numFmtId="1" fontId="2" fillId="0" borderId="0" xfId="0" applyNumberFormat="1" applyFont="1" applyFill="1" applyAlignment="1">
      <alignment/>
    </xf>
    <xf numFmtId="1" fontId="0" fillId="0" borderId="0" xfId="0" applyNumberFormat="1" applyFill="1" applyAlignment="1">
      <alignment/>
    </xf>
    <xf numFmtId="1" fontId="0" fillId="0" borderId="0" xfId="0" applyNumberFormat="1" applyFont="1" applyFill="1" applyAlignment="1" applyProtection="1">
      <alignment vertical="center"/>
      <protection/>
    </xf>
    <xf numFmtId="0" fontId="6" fillId="0" borderId="0" xfId="0" applyNumberFormat="1" applyFont="1" applyFill="1" applyAlignment="1">
      <alignment/>
    </xf>
    <xf numFmtId="0" fontId="7" fillId="0" borderId="0" xfId="0" applyNumberFormat="1" applyFont="1" applyFill="1" applyAlignment="1">
      <alignment horizontal="right" vertical="center"/>
    </xf>
    <xf numFmtId="1" fontId="0" fillId="0" borderId="0" xfId="0" applyNumberFormat="1" applyFont="1" applyFill="1" applyAlignment="1">
      <alignment/>
    </xf>
    <xf numFmtId="0" fontId="7" fillId="0" borderId="10" xfId="0" applyNumberFormat="1" applyFont="1" applyFill="1" applyBorder="1" applyAlignment="1" applyProtection="1">
      <alignment horizontal="left"/>
      <protection/>
    </xf>
    <xf numFmtId="0" fontId="7" fillId="0" borderId="0" xfId="0" applyNumberFormat="1" applyFont="1" applyFill="1" applyAlignment="1">
      <alignment/>
    </xf>
    <xf numFmtId="0" fontId="7" fillId="0" borderId="0" xfId="0" applyNumberFormat="1" applyFont="1" applyFill="1" applyAlignment="1">
      <alignment horizontal="right"/>
    </xf>
    <xf numFmtId="0" fontId="7" fillId="0" borderId="11" xfId="0" applyNumberFormat="1" applyFont="1" applyFill="1" applyBorder="1" applyAlignment="1">
      <alignment horizontal="centerContinuous" vertical="center"/>
    </xf>
    <xf numFmtId="0" fontId="7" fillId="0" borderId="11" xfId="0" applyNumberFormat="1" applyFont="1" applyFill="1" applyBorder="1" applyAlignment="1">
      <alignment horizontal="center" vertical="center"/>
    </xf>
    <xf numFmtId="0" fontId="7" fillId="0" borderId="11" xfId="0" applyNumberFormat="1" applyFont="1" applyFill="1" applyBorder="1" applyAlignment="1">
      <alignment vertical="center"/>
    </xf>
    <xf numFmtId="0" fontId="0" fillId="0" borderId="0" xfId="0" applyNumberFormat="1" applyFont="1" applyFill="1" applyAlignment="1">
      <alignment horizontal="center"/>
    </xf>
    <xf numFmtId="0" fontId="9" fillId="0" borderId="0" xfId="0" applyNumberFormat="1" applyFont="1" applyFill="1" applyAlignment="1">
      <alignment/>
    </xf>
    <xf numFmtId="0" fontId="6" fillId="0" borderId="0" xfId="0" applyNumberFormat="1" applyFont="1" applyFill="1" applyAlignment="1">
      <alignment horizontal="center"/>
    </xf>
    <xf numFmtId="0" fontId="0" fillId="0" borderId="0" xfId="0" applyNumberFormat="1" applyFont="1" applyFill="1" applyAlignment="1">
      <alignment/>
    </xf>
    <xf numFmtId="0" fontId="0" fillId="38" borderId="0" xfId="0" applyNumberFormat="1" applyFont="1" applyFill="1" applyAlignment="1">
      <alignment/>
    </xf>
    <xf numFmtId="0" fontId="6" fillId="38" borderId="0" xfId="0" applyNumberFormat="1" applyFont="1" applyFill="1" applyAlignment="1">
      <alignment/>
    </xf>
    <xf numFmtId="0" fontId="0" fillId="38"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left"/>
      <protection/>
    </xf>
    <xf numFmtId="0" fontId="0" fillId="0" borderId="0" xfId="0" applyNumberFormat="1" applyFont="1" applyFill="1" applyAlignment="1">
      <alignment/>
    </xf>
    <xf numFmtId="0" fontId="0" fillId="38" borderId="0" xfId="0" applyNumberFormat="1" applyFont="1" applyFill="1" applyAlignment="1">
      <alignment/>
    </xf>
    <xf numFmtId="0" fontId="10" fillId="38" borderId="0" xfId="0" applyNumberFormat="1" applyFont="1" applyFill="1" applyAlignment="1">
      <alignment/>
    </xf>
    <xf numFmtId="0" fontId="0" fillId="0" borderId="12" xfId="0" applyNumberFormat="1" applyFont="1" applyFill="1" applyBorder="1" applyAlignment="1">
      <alignment horizontal="centerContinuous" vertical="center"/>
    </xf>
    <xf numFmtId="0" fontId="0" fillId="0" borderId="13" xfId="0" applyNumberFormat="1" applyFont="1" applyFill="1" applyBorder="1" applyAlignment="1">
      <alignment horizontal="centerContinuous" vertical="center"/>
    </xf>
    <xf numFmtId="0" fontId="0" fillId="0" borderId="14" xfId="0" applyNumberFormat="1" applyFont="1" applyFill="1" applyBorder="1" applyAlignment="1">
      <alignment horizontal="centerContinuous" vertical="center"/>
    </xf>
    <xf numFmtId="1" fontId="0" fillId="0" borderId="11" xfId="0" applyNumberFormat="1" applyFill="1" applyBorder="1" applyAlignment="1">
      <alignment horizontal="centerContinuous" vertical="center"/>
    </xf>
    <xf numFmtId="0" fontId="0" fillId="0" borderId="11" xfId="0" applyNumberFormat="1" applyFont="1" applyFill="1" applyBorder="1" applyAlignment="1">
      <alignment horizontal="centerContinuous" vertical="center"/>
    </xf>
    <xf numFmtId="0" fontId="0" fillId="0" borderId="15" xfId="0" applyNumberFormat="1" applyFont="1" applyFill="1" applyBorder="1" applyAlignment="1">
      <alignment horizontal="centerContinuous" vertical="center"/>
    </xf>
    <xf numFmtId="0" fontId="0" fillId="0" borderId="16" xfId="0" applyNumberFormat="1" applyFont="1" applyFill="1" applyBorder="1" applyAlignment="1">
      <alignment horizontal="center" vertical="center" wrapText="1"/>
    </xf>
    <xf numFmtId="0" fontId="0" fillId="38" borderId="16"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49" fontId="0" fillId="0" borderId="15" xfId="0" applyNumberFormat="1" applyFont="1" applyFill="1" applyBorder="1" applyAlignment="1" applyProtection="1">
      <alignment vertical="center" wrapText="1"/>
      <protection/>
    </xf>
    <xf numFmtId="181" fontId="0" fillId="0" borderId="11" xfId="0" applyNumberFormat="1" applyFont="1" applyFill="1" applyBorder="1" applyAlignment="1" applyProtection="1">
      <alignment vertical="center" wrapText="1"/>
      <protection/>
    </xf>
    <xf numFmtId="181" fontId="0" fillId="0" borderId="18" xfId="0" applyNumberFormat="1" applyFont="1" applyFill="1" applyBorder="1" applyAlignment="1" applyProtection="1">
      <alignment vertical="center" wrapText="1"/>
      <protection/>
    </xf>
    <xf numFmtId="0" fontId="7" fillId="38" borderId="0" xfId="0" applyNumberFormat="1" applyFont="1" applyFill="1" applyAlignment="1">
      <alignment/>
    </xf>
    <xf numFmtId="0" fontId="7" fillId="38" borderId="0" xfId="0" applyNumberFormat="1" applyFont="1" applyFill="1" applyAlignment="1">
      <alignment horizontal="right" vertical="center"/>
    </xf>
    <xf numFmtId="0" fontId="7" fillId="38" borderId="0" xfId="0" applyNumberFormat="1" applyFont="1" applyFill="1" applyAlignment="1">
      <alignment/>
    </xf>
    <xf numFmtId="0" fontId="7" fillId="0" borderId="11"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1" fontId="0" fillId="0" borderId="0" xfId="0" applyNumberFormat="1" applyFont="1" applyFill="1" applyAlignment="1">
      <alignment wrapText="1"/>
    </xf>
    <xf numFmtId="1" fontId="0" fillId="0" borderId="0" xfId="0" applyNumberFormat="1" applyFill="1" applyAlignment="1">
      <alignment wrapText="1"/>
    </xf>
    <xf numFmtId="0" fontId="7" fillId="0" borderId="15" xfId="0" applyNumberFormat="1" applyFont="1" applyFill="1" applyBorder="1" applyAlignment="1">
      <alignment vertical="center"/>
    </xf>
    <xf numFmtId="0" fontId="7" fillId="0" borderId="19" xfId="0" applyNumberFormat="1" applyFont="1" applyFill="1" applyBorder="1" applyAlignment="1">
      <alignment vertical="center"/>
    </xf>
    <xf numFmtId="0" fontId="7" fillId="0" borderId="0" xfId="0" applyNumberFormat="1" applyFont="1" applyFill="1" applyAlignment="1">
      <alignment horizontal="centerContinuous" vertical="center"/>
    </xf>
    <xf numFmtId="1" fontId="11" fillId="0" borderId="0" xfId="0" applyNumberFormat="1" applyFont="1" applyFill="1" applyAlignment="1">
      <alignment/>
    </xf>
    <xf numFmtId="0" fontId="8"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0" fillId="0" borderId="12" xfId="0" applyNumberFormat="1" applyFont="1" applyFill="1" applyBorder="1" applyAlignment="1" applyProtection="1">
      <alignment horizontal="centerContinuous" vertical="center"/>
      <protection/>
    </xf>
    <xf numFmtId="0" fontId="0" fillId="0" borderId="14" xfId="0" applyNumberFormat="1" applyFont="1" applyFill="1" applyBorder="1" applyAlignment="1" applyProtection="1">
      <alignment horizontal="centerContinuous" vertical="center"/>
      <protection/>
    </xf>
    <xf numFmtId="1" fontId="0" fillId="0" borderId="20" xfId="0" applyNumberFormat="1" applyFont="1" applyFill="1" applyBorder="1" applyAlignment="1">
      <alignment horizontal="centerContinuous" vertical="center"/>
    </xf>
    <xf numFmtId="1" fontId="0" fillId="0" borderId="0" xfId="0" applyNumberFormat="1" applyFont="1" applyFill="1" applyAlignment="1">
      <alignment vertical="center"/>
    </xf>
    <xf numFmtId="0" fontId="0" fillId="38" borderId="0" xfId="0" applyNumberFormat="1" applyFont="1" applyFill="1" applyAlignment="1">
      <alignment horizontal="right" vertical="center"/>
    </xf>
    <xf numFmtId="1" fontId="0" fillId="0" borderId="11" xfId="0" applyNumberFormat="1" applyFont="1" applyFill="1" applyBorder="1" applyAlignment="1">
      <alignment horizontal="centerContinuous" vertical="center"/>
    </xf>
    <xf numFmtId="1" fontId="0" fillId="0" borderId="15" xfId="0" applyNumberFormat="1" applyFont="1" applyFill="1" applyBorder="1" applyAlignment="1">
      <alignment horizontal="centerContinuous" vertical="center"/>
    </xf>
    <xf numFmtId="0" fontId="10" fillId="0" borderId="0" xfId="0" applyNumberFormat="1" applyFont="1" applyFill="1" applyAlignment="1">
      <alignment/>
    </xf>
    <xf numFmtId="0" fontId="10" fillId="38" borderId="0" xfId="0" applyNumberFormat="1" applyFont="1" applyFill="1" applyBorder="1" applyAlignment="1">
      <alignment/>
    </xf>
    <xf numFmtId="0" fontId="0" fillId="0" borderId="0" xfId="0" applyNumberFormat="1" applyFont="1" applyFill="1" applyAlignment="1" applyProtection="1">
      <alignment horizontal="left"/>
      <protection/>
    </xf>
    <xf numFmtId="0" fontId="0" fillId="0" borderId="20" xfId="0" applyNumberFormat="1" applyFont="1" applyFill="1" applyBorder="1" applyAlignment="1" applyProtection="1">
      <alignment horizontal="centerContinuous" vertical="center"/>
      <protection/>
    </xf>
    <xf numFmtId="0" fontId="0" fillId="0" borderId="10" xfId="0" applyNumberFormat="1" applyFont="1" applyFill="1" applyBorder="1" applyAlignment="1" applyProtection="1">
      <alignment horizontal="centerContinuous" vertical="center"/>
      <protection/>
    </xf>
    <xf numFmtId="0" fontId="0" fillId="0" borderId="21"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1" fontId="11" fillId="0" borderId="0" xfId="0" applyNumberFormat="1" applyFont="1" applyFill="1" applyBorder="1" applyAlignment="1">
      <alignment/>
    </xf>
    <xf numFmtId="1" fontId="11" fillId="0" borderId="0" xfId="0" applyNumberFormat="1" applyFont="1" applyFill="1" applyBorder="1" applyAlignment="1">
      <alignment horizontal="centerContinuous" vertical="center"/>
    </xf>
    <xf numFmtId="0" fontId="0" fillId="0" borderId="0" xfId="0" applyNumberFormat="1" applyFont="1" applyFill="1" applyAlignment="1" applyProtection="1">
      <alignment vertical="center" wrapText="1"/>
      <protection/>
    </xf>
    <xf numFmtId="1" fontId="0" fillId="0" borderId="0" xfId="0" applyNumberFormat="1" applyFont="1" applyFill="1" applyAlignment="1" applyProtection="1">
      <alignment vertical="center" wrapText="1"/>
      <protection/>
    </xf>
    <xf numFmtId="0" fontId="0" fillId="38" borderId="0" xfId="0" applyNumberFormat="1" applyFont="1" applyFill="1" applyAlignment="1" applyProtection="1">
      <alignment vertical="center" wrapText="1"/>
      <protection/>
    </xf>
    <xf numFmtId="0" fontId="13" fillId="38" borderId="0" xfId="0" applyNumberFormat="1" applyFont="1" applyFill="1" applyAlignment="1" applyProtection="1">
      <alignment vertical="center" wrapText="1"/>
      <protection/>
    </xf>
    <xf numFmtId="0" fontId="14" fillId="38" borderId="0" xfId="0" applyNumberFormat="1" applyFont="1" applyFill="1" applyAlignment="1" applyProtection="1">
      <alignment vertical="center" wrapText="1"/>
      <protection/>
    </xf>
    <xf numFmtId="0" fontId="15" fillId="38" borderId="0" xfId="0" applyNumberFormat="1" applyFont="1" applyFill="1" applyAlignment="1">
      <alignment/>
    </xf>
    <xf numFmtId="0" fontId="0" fillId="38" borderId="0" xfId="0" applyNumberFormat="1" applyFont="1" applyFill="1" applyAlignment="1" applyProtection="1">
      <alignment vertical="center"/>
      <protection/>
    </xf>
    <xf numFmtId="1" fontId="0" fillId="0" borderId="0" xfId="0" applyNumberFormat="1" applyFill="1" applyBorder="1" applyAlignment="1">
      <alignment/>
    </xf>
    <xf numFmtId="1" fontId="16" fillId="0" borderId="0" xfId="0" applyNumberFormat="1" applyFont="1" applyFill="1" applyAlignment="1">
      <alignment vertical="center"/>
    </xf>
    <xf numFmtId="1" fontId="0" fillId="0" borderId="11" xfId="0" applyNumberFormat="1" applyFont="1" applyFill="1" applyBorder="1" applyAlignment="1">
      <alignment horizontal="centerContinuous" vertical="center"/>
    </xf>
    <xf numFmtId="0" fontId="7" fillId="0" borderId="16" xfId="0" applyNumberFormat="1" applyFont="1" applyFill="1" applyBorder="1" applyAlignment="1">
      <alignment horizontal="center" vertical="center" wrapText="1"/>
    </xf>
    <xf numFmtId="1" fontId="16" fillId="0" borderId="0" xfId="0" applyNumberFormat="1" applyFont="1" applyFill="1" applyAlignment="1">
      <alignment/>
    </xf>
    <xf numFmtId="1" fontId="17" fillId="0" borderId="0" xfId="0" applyNumberFormat="1" applyFont="1" applyFill="1" applyAlignment="1">
      <alignment/>
    </xf>
    <xf numFmtId="1" fontId="19" fillId="0" borderId="0" xfId="0" applyNumberFormat="1" applyFont="1" applyFill="1" applyAlignment="1">
      <alignment/>
    </xf>
    <xf numFmtId="0" fontId="7" fillId="0" borderId="18" xfId="0" applyNumberFormat="1" applyFont="1" applyFill="1" applyBorder="1" applyAlignment="1">
      <alignment vertical="center"/>
    </xf>
    <xf numFmtId="3" fontId="7" fillId="0" borderId="12" xfId="0" applyNumberFormat="1" applyFont="1" applyFill="1" applyBorder="1" applyAlignment="1" applyProtection="1">
      <alignment vertical="center" wrapText="1"/>
      <protection/>
    </xf>
    <xf numFmtId="3" fontId="7" fillId="0" borderId="11" xfId="0" applyNumberFormat="1" applyFont="1" applyFill="1" applyBorder="1" applyAlignment="1" applyProtection="1">
      <alignment vertical="center" wrapText="1"/>
      <protection/>
    </xf>
    <xf numFmtId="3" fontId="7" fillId="0" borderId="16" xfId="0" applyNumberFormat="1" applyFont="1" applyFill="1" applyBorder="1" applyAlignment="1">
      <alignment vertical="center" wrapText="1"/>
    </xf>
    <xf numFmtId="3" fontId="7" fillId="0" borderId="11" xfId="0" applyNumberFormat="1" applyFont="1" applyFill="1" applyBorder="1" applyAlignment="1">
      <alignment horizontal="right" vertical="center" wrapText="1"/>
    </xf>
    <xf numFmtId="3" fontId="7" fillId="0" borderId="11" xfId="0" applyNumberFormat="1" applyFont="1" applyFill="1" applyBorder="1" applyAlignment="1">
      <alignment vertical="center" wrapText="1"/>
    </xf>
    <xf numFmtId="0" fontId="7" fillId="38" borderId="16"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4" fontId="7" fillId="0" borderId="16" xfId="0" applyNumberFormat="1" applyFont="1" applyFill="1" applyBorder="1" applyAlignment="1" applyProtection="1">
      <alignment horizontal="center" vertical="center" wrapText="1"/>
      <protection/>
    </xf>
    <xf numFmtId="3" fontId="7" fillId="0" borderId="16" xfId="0" applyNumberFormat="1" applyFont="1" applyFill="1" applyBorder="1" applyAlignment="1" applyProtection="1">
      <alignment vertical="center" wrapText="1"/>
      <protection/>
    </xf>
    <xf numFmtId="3" fontId="7" fillId="0" borderId="22" xfId="0" applyNumberFormat="1" applyFont="1" applyFill="1" applyBorder="1" applyAlignment="1" applyProtection="1">
      <alignment vertical="center" wrapText="1"/>
      <protection/>
    </xf>
    <xf numFmtId="3" fontId="7" fillId="0" borderId="12" xfId="0" applyNumberFormat="1" applyFont="1" applyFill="1" applyBorder="1" applyAlignment="1">
      <alignment vertical="center" wrapText="1"/>
    </xf>
    <xf numFmtId="3" fontId="7" fillId="0" borderId="15" xfId="0" applyNumberFormat="1" applyFont="1" applyFill="1" applyBorder="1" applyAlignment="1">
      <alignment vertical="center" wrapText="1"/>
    </xf>
    <xf numFmtId="3" fontId="7" fillId="0" borderId="13" xfId="0" applyNumberFormat="1" applyFont="1" applyFill="1" applyBorder="1" applyAlignment="1" applyProtection="1">
      <alignment vertical="center" wrapText="1"/>
      <protection/>
    </xf>
    <xf numFmtId="3" fontId="7" fillId="0" borderId="16" xfId="0" applyNumberFormat="1" applyFont="1" applyFill="1" applyBorder="1" applyAlignment="1">
      <alignment horizontal="right" vertical="center" wrapText="1"/>
    </xf>
    <xf numFmtId="0" fontId="0" fillId="0" borderId="0" xfId="0" applyFill="1" applyAlignment="1">
      <alignment/>
    </xf>
    <xf numFmtId="0" fontId="7" fillId="0" borderId="11" xfId="0" applyNumberFormat="1" applyFont="1" applyFill="1" applyBorder="1" applyAlignment="1" applyProtection="1">
      <alignment horizontal="centerContinuous" vertical="center"/>
      <protection/>
    </xf>
    <xf numFmtId="0" fontId="0" fillId="0" borderId="11" xfId="0" applyBorder="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15" xfId="0" applyBorder="1" applyAlignment="1">
      <alignment horizontal="centerContinuous" vertical="center"/>
    </xf>
    <xf numFmtId="4" fontId="0" fillId="0" borderId="11" xfId="0" applyNumberFormat="1" applyFont="1" applyFill="1" applyBorder="1" applyAlignment="1" applyProtection="1">
      <alignment horizontal="centerContinuous" vertical="center"/>
      <protection/>
    </xf>
    <xf numFmtId="0" fontId="0" fillId="0" borderId="11" xfId="0" applyFill="1" applyBorder="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0" xfId="0" applyAlignment="1">
      <alignment horizontal="centerContinuous" vertical="center"/>
    </xf>
    <xf numFmtId="1" fontId="11" fillId="0" borderId="0" xfId="0" applyNumberFormat="1" applyFont="1" applyFill="1" applyAlignment="1">
      <alignment horizontal="centerContinuous" vertical="center"/>
    </xf>
    <xf numFmtId="0" fontId="0" fillId="0" borderId="16" xfId="0" applyBorder="1" applyAlignment="1">
      <alignment horizontal="centerContinuous" vertical="center"/>
    </xf>
    <xf numFmtId="0" fontId="0" fillId="0" borderId="17" xfId="0" applyBorder="1" applyAlignment="1">
      <alignment horizontal="centerContinuous" vertical="center"/>
    </xf>
    <xf numFmtId="0" fontId="0" fillId="0" borderId="23" xfId="0" applyBorder="1" applyAlignment="1">
      <alignment horizontal="centerContinuous" vertical="center"/>
    </xf>
    <xf numFmtId="0" fontId="8" fillId="0" borderId="0" xfId="0" applyNumberFormat="1" applyFont="1" applyFill="1" applyAlignment="1" applyProtection="1">
      <alignment horizontal="centerContinuous"/>
      <protection/>
    </xf>
    <xf numFmtId="1" fontId="5" fillId="0" borderId="0" xfId="0" applyNumberFormat="1" applyFont="1" applyFill="1" applyAlignment="1">
      <alignment horizontal="center"/>
    </xf>
    <xf numFmtId="0" fontId="0" fillId="0" borderId="16" xfId="0" applyBorder="1" applyAlignment="1">
      <alignment/>
    </xf>
    <xf numFmtId="1" fontId="5" fillId="0" borderId="0" xfId="0" applyNumberFormat="1" applyFont="1" applyFill="1" applyAlignment="1">
      <alignment horizontal="center" vertical="center"/>
    </xf>
    <xf numFmtId="3" fontId="7" fillId="0" borderId="11" xfId="0" applyNumberFormat="1" applyFont="1" applyFill="1" applyBorder="1" applyAlignment="1" applyProtection="1">
      <alignment horizontal="right" vertical="center" wrapText="1"/>
      <protection/>
    </xf>
    <xf numFmtId="3" fontId="7" fillId="0" borderId="17" xfId="0" applyNumberFormat="1" applyFont="1" applyFill="1" applyBorder="1" applyAlignment="1" applyProtection="1">
      <alignment vertical="center" wrapText="1"/>
      <protection/>
    </xf>
    <xf numFmtId="3" fontId="7" fillId="0" borderId="20" xfId="0" applyNumberFormat="1" applyFont="1" applyFill="1" applyBorder="1" applyAlignment="1" applyProtection="1">
      <alignment vertical="center" wrapText="1"/>
      <protection/>
    </xf>
    <xf numFmtId="3" fontId="7" fillId="0" borderId="15" xfId="0" applyNumberFormat="1" applyFont="1" applyFill="1" applyBorder="1" applyAlignment="1" applyProtection="1">
      <alignment vertical="center" wrapText="1"/>
      <protection/>
    </xf>
    <xf numFmtId="3" fontId="0" fillId="0" borderId="0" xfId="0" applyNumberFormat="1" applyFont="1" applyFill="1" applyAlignment="1" applyProtection="1">
      <alignment/>
      <protection/>
    </xf>
    <xf numFmtId="0" fontId="0" fillId="0" borderId="11" xfId="0" applyNumberFormat="1" applyFont="1" applyFill="1" applyBorder="1" applyAlignment="1" applyProtection="1">
      <alignment horizontal="centerContinuous" vertical="center"/>
      <protection/>
    </xf>
    <xf numFmtId="0" fontId="0" fillId="38" borderId="11" xfId="0" applyNumberFormat="1" applyFont="1" applyFill="1" applyBorder="1" applyAlignment="1" applyProtection="1">
      <alignment horizontal="centerContinuous" vertical="center"/>
      <protection/>
    </xf>
    <xf numFmtId="1" fontId="0" fillId="0" borderId="11" xfId="0" applyNumberFormat="1" applyFont="1" applyFill="1" applyBorder="1" applyAlignment="1" applyProtection="1">
      <alignment horizontal="centerContinuous" vertical="center"/>
      <protection/>
    </xf>
    <xf numFmtId="182" fontId="0" fillId="0" borderId="11" xfId="0" applyNumberFormat="1" applyFont="1" applyFill="1" applyBorder="1" applyAlignment="1" applyProtection="1">
      <alignment horizontal="centerContinuous" vertical="center"/>
      <protection/>
    </xf>
    <xf numFmtId="1" fontId="16" fillId="0" borderId="0" xfId="0" applyNumberFormat="1" applyFont="1" applyFill="1" applyAlignment="1" applyProtection="1">
      <alignment horizontal="left" vertical="center"/>
      <protection/>
    </xf>
    <xf numFmtId="49" fontId="3" fillId="0" borderId="0" xfId="0" applyNumberFormat="1" applyFont="1" applyFill="1" applyAlignment="1" applyProtection="1">
      <alignment horizontal="center" vertical="top"/>
      <protection/>
    </xf>
    <xf numFmtId="1" fontId="4" fillId="0" borderId="0" xfId="0" applyNumberFormat="1" applyFont="1" applyFill="1" applyAlignment="1">
      <alignment horizontal="center"/>
    </xf>
    <xf numFmtId="4" fontId="7" fillId="0" borderId="16"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vertical="center" wrapText="1"/>
      <protection/>
    </xf>
    <xf numFmtId="3" fontId="0" fillId="0" borderId="11" xfId="0" applyNumberFormat="1" applyFont="1" applyFill="1" applyBorder="1" applyAlignment="1" applyProtection="1">
      <alignment vertical="center" wrapText="1"/>
      <protection/>
    </xf>
    <xf numFmtId="3" fontId="0" fillId="0" borderId="18" xfId="0" applyNumberFormat="1" applyFont="1" applyFill="1" applyBorder="1" applyAlignment="1" applyProtection="1">
      <alignment vertical="center" wrapText="1"/>
      <protection/>
    </xf>
    <xf numFmtId="3" fontId="0" fillId="0" borderId="15" xfId="0" applyNumberFormat="1" applyFont="1" applyFill="1" applyBorder="1" applyAlignment="1" applyProtection="1">
      <alignment vertical="center" wrapText="1"/>
      <protection/>
    </xf>
    <xf numFmtId="3" fontId="0" fillId="0" borderId="18" xfId="0" applyNumberFormat="1" applyFont="1" applyFill="1" applyBorder="1" applyAlignment="1" applyProtection="1">
      <alignment vertical="center" wrapText="1"/>
      <protection/>
    </xf>
    <xf numFmtId="3" fontId="0" fillId="0" borderId="15" xfId="0" applyNumberFormat="1" applyFont="1" applyFill="1" applyBorder="1" applyAlignment="1" applyProtection="1">
      <alignment vertical="center" wrapText="1"/>
      <protection/>
    </xf>
    <xf numFmtId="3" fontId="0" fillId="0" borderId="19" xfId="0" applyNumberFormat="1" applyFont="1" applyFill="1" applyBorder="1" applyAlignment="1" applyProtection="1">
      <alignment vertical="center" wrapText="1"/>
      <protection/>
    </xf>
    <xf numFmtId="3" fontId="0" fillId="0" borderId="19" xfId="0" applyNumberFormat="1" applyFont="1" applyFill="1" applyBorder="1" applyAlignment="1" applyProtection="1">
      <alignment vertical="center" wrapText="1"/>
      <protection/>
    </xf>
    <xf numFmtId="49" fontId="0" fillId="0" borderId="18" xfId="0" applyNumberFormat="1" applyFont="1" applyFill="1" applyBorder="1" applyAlignment="1" applyProtection="1">
      <alignment vertical="center"/>
      <protection/>
    </xf>
    <xf numFmtId="49" fontId="0" fillId="0" borderId="11" xfId="0" applyNumberFormat="1" applyFont="1" applyFill="1" applyBorder="1" applyAlignment="1" applyProtection="1">
      <alignment vertical="center"/>
      <protection/>
    </xf>
    <xf numFmtId="49" fontId="0" fillId="0" borderId="15" xfId="0" applyNumberFormat="1" applyFont="1" applyFill="1" applyBorder="1" applyAlignment="1" applyProtection="1">
      <alignment vertical="center"/>
      <protection/>
    </xf>
    <xf numFmtId="3" fontId="7" fillId="0" borderId="14" xfId="0" applyNumberFormat="1" applyFont="1" applyFill="1" applyBorder="1" applyAlignment="1" applyProtection="1">
      <alignment vertical="center" wrapText="1"/>
      <protection/>
    </xf>
    <xf numFmtId="3" fontId="0" fillId="0" borderId="11" xfId="0" applyNumberFormat="1" applyFont="1" applyFill="1" applyBorder="1" applyAlignment="1" applyProtection="1">
      <alignment horizontal="right" vertical="center"/>
      <protection/>
    </xf>
    <xf numFmtId="3" fontId="0" fillId="0" borderId="19" xfId="0" applyNumberFormat="1" applyFont="1" applyFill="1" applyBorder="1" applyAlignment="1" applyProtection="1">
      <alignment horizontal="right" vertical="center"/>
      <protection/>
    </xf>
    <xf numFmtId="3" fontId="0" fillId="0" borderId="11" xfId="0" applyNumberFormat="1" applyFill="1" applyBorder="1" applyAlignment="1">
      <alignment horizontal="right" vertical="center"/>
    </xf>
    <xf numFmtId="3" fontId="0" fillId="0" borderId="11" xfId="0" applyNumberFormat="1" applyFont="1" applyFill="1" applyBorder="1" applyAlignment="1" applyProtection="1">
      <alignment horizontal="right" vertical="center"/>
      <protection/>
    </xf>
    <xf numFmtId="49" fontId="0" fillId="0" borderId="18" xfId="0" applyNumberFormat="1" applyFont="1" applyFill="1" applyBorder="1" applyAlignment="1" applyProtection="1">
      <alignment vertical="center" wrapText="1"/>
      <protection/>
    </xf>
    <xf numFmtId="3" fontId="0" fillId="0" borderId="11" xfId="0" applyNumberFormat="1" applyFont="1" applyFill="1" applyBorder="1" applyAlignment="1" applyProtection="1">
      <alignment vertical="center"/>
      <protection/>
    </xf>
    <xf numFmtId="49" fontId="0" fillId="0" borderId="11" xfId="0" applyNumberFormat="1" applyFont="1" applyFill="1" applyBorder="1" applyAlignment="1" applyProtection="1">
      <alignment vertical="center" wrapText="1"/>
      <protection/>
    </xf>
    <xf numFmtId="49" fontId="0" fillId="0" borderId="19" xfId="0" applyNumberFormat="1" applyFont="1" applyFill="1" applyBorder="1" applyAlignment="1" applyProtection="1">
      <alignment vertical="center" wrapText="1"/>
      <protection/>
    </xf>
    <xf numFmtId="4" fontId="0" fillId="0" borderId="15" xfId="0" applyNumberFormat="1" applyFont="1" applyFill="1" applyBorder="1" applyAlignment="1" applyProtection="1">
      <alignment horizontal="center" vertical="center" wrapText="1"/>
      <protection/>
    </xf>
    <xf numFmtId="0" fontId="57" fillId="0" borderId="24" xfId="0" applyNumberFormat="1" applyFont="1" applyFill="1" applyBorder="1" applyAlignment="1" applyProtection="1">
      <alignment horizontal="right" wrapText="1"/>
      <protection/>
    </xf>
    <xf numFmtId="4" fontId="57" fillId="0" borderId="24" xfId="0" applyNumberFormat="1" applyFont="1" applyFill="1" applyBorder="1" applyAlignment="1" applyProtection="1">
      <alignment horizontal="right"/>
      <protection/>
    </xf>
    <xf numFmtId="0" fontId="58" fillId="0" borderId="24" xfId="0" applyNumberFormat="1" applyFont="1" applyFill="1" applyBorder="1" applyAlignment="1" applyProtection="1">
      <alignment wrapText="1"/>
      <protection/>
    </xf>
    <xf numFmtId="0" fontId="58" fillId="0" borderId="24" xfId="0" applyNumberFormat="1" applyFont="1" applyFill="1" applyBorder="1" applyAlignment="1" applyProtection="1">
      <alignment/>
      <protection/>
    </xf>
    <xf numFmtId="0" fontId="58" fillId="0" borderId="24" xfId="0" applyNumberFormat="1" applyFont="1" applyFill="1" applyBorder="1" applyAlignment="1" applyProtection="1">
      <alignment vertical="center"/>
      <protection/>
    </xf>
    <xf numFmtId="0" fontId="58" fillId="0" borderId="24" xfId="0" applyNumberFormat="1" applyFont="1" applyFill="1" applyBorder="1" applyAlignment="1" applyProtection="1">
      <alignment vertical="center" wrapText="1"/>
      <protection/>
    </xf>
    <xf numFmtId="0" fontId="57" fillId="0" borderId="24" xfId="0" applyNumberFormat="1" applyFont="1" applyFill="1" applyBorder="1" applyAlignment="1" applyProtection="1">
      <alignment wrapText="1"/>
      <protection/>
    </xf>
    <xf numFmtId="0" fontId="58" fillId="0" borderId="24" xfId="0" applyNumberFormat="1" applyFont="1" applyFill="1" applyBorder="1" applyAlignment="1" applyProtection="1">
      <alignment horizontal="left" vertical="center"/>
      <protection/>
    </xf>
    <xf numFmtId="0" fontId="58" fillId="0" borderId="24" xfId="0" applyNumberFormat="1" applyFont="1" applyFill="1" applyBorder="1" applyAlignment="1" applyProtection="1">
      <alignment horizontal="left" vertical="center" wrapText="1"/>
      <protection/>
    </xf>
    <xf numFmtId="4" fontId="58" fillId="0" borderId="24" xfId="0" applyNumberFormat="1" applyFont="1" applyFill="1" applyBorder="1" applyAlignment="1" applyProtection="1">
      <alignment horizontal="right" vertical="center" wrapText="1"/>
      <protection/>
    </xf>
    <xf numFmtId="183" fontId="58" fillId="0" borderId="24" xfId="0" applyNumberFormat="1" applyFont="1" applyFill="1" applyBorder="1" applyAlignment="1" applyProtection="1">
      <alignment horizontal="left" vertical="center" wrapText="1"/>
      <protection/>
    </xf>
    <xf numFmtId="4" fontId="58" fillId="0" borderId="24"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0" fontId="58" fillId="0" borderId="0" xfId="0" applyNumberFormat="1" applyFont="1" applyFill="1" applyBorder="1" applyAlignment="1" applyProtection="1">
      <alignment/>
      <protection/>
    </xf>
    <xf numFmtId="0" fontId="58" fillId="0" borderId="0" xfId="0" applyNumberFormat="1" applyFont="1" applyFill="1" applyBorder="1" applyAlignment="1" applyProtection="1">
      <alignment horizontal="center" vertical="center"/>
      <protection/>
    </xf>
    <xf numFmtId="0" fontId="58" fillId="0" borderId="0" xfId="0" applyNumberFormat="1" applyFont="1" applyFill="1" applyBorder="1" applyAlignment="1" applyProtection="1">
      <alignment wrapText="1"/>
      <protection/>
    </xf>
    <xf numFmtId="0" fontId="58" fillId="0" borderId="0" xfId="0" applyNumberFormat="1" applyFont="1" applyFill="1" applyBorder="1" applyAlignment="1" applyProtection="1">
      <alignment vertical="center"/>
      <protection/>
    </xf>
    <xf numFmtId="0" fontId="58" fillId="0" borderId="0" xfId="0" applyNumberFormat="1" applyFont="1" applyFill="1" applyBorder="1" applyAlignment="1" applyProtection="1">
      <alignment vertical="center" wrapText="1"/>
      <protection/>
    </xf>
    <xf numFmtId="0" fontId="8" fillId="0" borderId="0" xfId="0" applyNumberFormat="1" applyFont="1" applyFill="1" applyAlignment="1" applyProtection="1">
      <alignment horizontal="center" vertical="center"/>
      <protection/>
    </xf>
    <xf numFmtId="1" fontId="16" fillId="0" borderId="0" xfId="0" applyNumberFormat="1" applyFont="1" applyFill="1" applyAlignment="1">
      <alignment horizontal="left" vertical="center"/>
    </xf>
    <xf numFmtId="0" fontId="0" fillId="0" borderId="15"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182" fontId="0" fillId="0" borderId="11" xfId="0" applyNumberFormat="1" applyFont="1" applyFill="1" applyBorder="1" applyAlignment="1" applyProtection="1">
      <alignment horizontal="center" vertical="center" wrapText="1"/>
      <protection/>
    </xf>
    <xf numFmtId="182" fontId="0"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38" borderId="11" xfId="0" applyNumberFormat="1" applyFont="1" applyFill="1" applyBorder="1" applyAlignment="1" applyProtection="1">
      <alignment horizontal="center" vertical="center" wrapText="1"/>
      <protection/>
    </xf>
    <xf numFmtId="0" fontId="0" fillId="38" borderId="16" xfId="0" applyNumberFormat="1" applyFont="1" applyFill="1" applyBorder="1" applyAlignment="1" applyProtection="1">
      <alignment horizontal="center" vertical="center" wrapText="1"/>
      <protection/>
    </xf>
    <xf numFmtId="1" fontId="17" fillId="0" borderId="0" xfId="0" applyNumberFormat="1" applyFont="1" applyFill="1" applyAlignment="1">
      <alignment horizontal="left" vertical="center"/>
    </xf>
    <xf numFmtId="0" fontId="7" fillId="38" borderId="11" xfId="0" applyNumberFormat="1" applyFont="1" applyFill="1" applyBorder="1" applyAlignment="1" applyProtection="1">
      <alignment horizontal="center" vertical="center"/>
      <protection/>
    </xf>
    <xf numFmtId="0" fontId="7" fillId="38" borderId="16"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protection/>
    </xf>
    <xf numFmtId="0" fontId="0" fillId="0" borderId="15"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1" fontId="16" fillId="0" borderId="0" xfId="0" applyNumberFormat="1" applyFont="1" applyFill="1" applyAlignment="1">
      <alignment horizontal="left"/>
    </xf>
    <xf numFmtId="0" fontId="7" fillId="0" borderId="11" xfId="0" applyNumberFormat="1" applyFont="1" applyFill="1" applyBorder="1" applyAlignment="1" applyProtection="1">
      <alignment horizontal="center" vertical="center" wrapText="1"/>
      <protection/>
    </xf>
    <xf numFmtId="1" fontId="0" fillId="0" borderId="11" xfId="0" applyNumberFormat="1" applyFont="1" applyFill="1" applyBorder="1" applyAlignment="1" applyProtection="1">
      <alignment horizontal="center" vertical="center"/>
      <protection/>
    </xf>
    <xf numFmtId="1" fontId="0" fillId="0" borderId="16"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1" fontId="0" fillId="0" borderId="11" xfId="0" applyNumberFormat="1" applyFont="1" applyFill="1" applyBorder="1" applyAlignment="1" applyProtection="1">
      <alignment horizontal="center" vertical="center" wrapText="1"/>
      <protection/>
    </xf>
    <xf numFmtId="1" fontId="0" fillId="0" borderId="16" xfId="0" applyNumberFormat="1" applyFont="1" applyFill="1" applyBorder="1" applyAlignment="1" applyProtection="1">
      <alignment horizontal="center" vertical="center" wrapText="1"/>
      <protection/>
    </xf>
    <xf numFmtId="1" fontId="0" fillId="0" borderId="15" xfId="0" applyNumberFormat="1" applyFont="1" applyFill="1" applyBorder="1" applyAlignment="1" applyProtection="1">
      <alignment horizontal="center" vertical="center" wrapText="1"/>
      <protection/>
    </xf>
    <xf numFmtId="1" fontId="0" fillId="0" borderId="17"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1" fontId="17" fillId="0" borderId="0" xfId="0" applyNumberFormat="1" applyFont="1" applyFill="1" applyAlignment="1">
      <alignment horizontal="left"/>
    </xf>
    <xf numFmtId="0" fontId="0" fillId="38" borderId="11" xfId="0" applyNumberFormat="1" applyFont="1" applyFill="1" applyBorder="1" applyAlignment="1" applyProtection="1">
      <alignment horizontal="center" vertical="center" wrapText="1"/>
      <protection/>
    </xf>
    <xf numFmtId="0" fontId="0" fillId="38" borderId="16" xfId="0" applyNumberFormat="1" applyFont="1" applyFill="1" applyBorder="1" applyAlignment="1" applyProtection="1">
      <alignment horizontal="center" vertical="center" wrapText="1"/>
      <protection/>
    </xf>
    <xf numFmtId="1" fontId="0" fillId="0" borderId="20" xfId="0" applyNumberFormat="1" applyFont="1" applyFill="1" applyBorder="1" applyAlignment="1" applyProtection="1">
      <alignment horizontal="center" vertical="center"/>
      <protection/>
    </xf>
    <xf numFmtId="1" fontId="0" fillId="0" borderId="17"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wrapText="1"/>
      <protection/>
    </xf>
    <xf numFmtId="1" fontId="0" fillId="0" borderId="12"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58" fillId="0" borderId="24" xfId="0" applyNumberFormat="1" applyFont="1" applyFill="1" applyBorder="1" applyAlignment="1" applyProtection="1">
      <alignment horizontal="left" vertical="top" wrapText="1" indent="1"/>
      <protection/>
    </xf>
    <xf numFmtId="4" fontId="58" fillId="0" borderId="24" xfId="0" applyNumberFormat="1" applyFont="1" applyFill="1" applyBorder="1" applyAlignment="1" applyProtection="1">
      <alignment horizontal="right" vertical="top"/>
      <protection/>
    </xf>
    <xf numFmtId="4" fontId="58" fillId="0" borderId="24" xfId="0" applyNumberFormat="1" applyFont="1" applyFill="1" applyBorder="1" applyAlignment="1" applyProtection="1">
      <alignment horizontal="right"/>
      <protection/>
    </xf>
    <xf numFmtId="0" fontId="58" fillId="0" borderId="24" xfId="0" applyNumberFormat="1" applyFont="1" applyFill="1" applyBorder="1" applyAlignment="1" applyProtection="1">
      <alignment horizontal="left" vertical="top" wrapText="1"/>
      <protection/>
    </xf>
    <xf numFmtId="0" fontId="58" fillId="0" borderId="24" xfId="0" applyNumberFormat="1" applyFont="1" applyFill="1" applyBorder="1" applyAlignment="1" applyProtection="1">
      <alignment horizontal="center" vertical="center" wrapText="1"/>
      <protection/>
    </xf>
    <xf numFmtId="0" fontId="58" fillId="0" borderId="24" xfId="0" applyNumberFormat="1" applyFont="1" applyFill="1" applyBorder="1" applyAlignment="1" applyProtection="1">
      <alignment horizontal="center" vertical="center"/>
      <protection/>
    </xf>
    <xf numFmtId="0" fontId="60" fillId="39" borderId="0" xfId="0" applyNumberFormat="1" applyFont="1" applyFill="1" applyBorder="1" applyAlignment="1" applyProtection="1">
      <alignment horizontal="center" vertical="center" wrapText="1"/>
      <protection/>
    </xf>
    <xf numFmtId="0" fontId="58" fillId="0" borderId="0" xfId="0" applyNumberFormat="1" applyFont="1" applyFill="1" applyBorder="1" applyAlignment="1" applyProtection="1">
      <alignment/>
      <protection/>
    </xf>
    <xf numFmtId="0" fontId="58" fillId="0" borderId="0" xfId="0" applyNumberFormat="1" applyFont="1" applyFill="1" applyBorder="1" applyAlignment="1" applyProtection="1">
      <alignment wrapText="1"/>
      <protection/>
    </xf>
    <xf numFmtId="0" fontId="58" fillId="0" borderId="0" xfId="0" applyNumberFormat="1" applyFont="1" applyFill="1" applyBorder="1" applyAlignment="1" applyProtection="1">
      <alignment vertical="center"/>
      <protection/>
    </xf>
    <xf numFmtId="0" fontId="58" fillId="0" borderId="0" xfId="0" applyNumberFormat="1" applyFont="1" applyFill="1" applyBorder="1" applyAlignment="1" applyProtection="1">
      <alignment vertical="center" wrapText="1"/>
      <protection/>
    </xf>
    <xf numFmtId="0" fontId="58" fillId="0" borderId="0" xfId="0" applyNumberFormat="1" applyFont="1" applyFill="1" applyBorder="1" applyAlignment="1" applyProtection="1">
      <alignment horizontal="right"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showGridLines="0" showZeros="0" zoomScalePageLayoutView="0" workbookViewId="0" topLeftCell="A1">
      <selection activeCell="B4" sqref="B4"/>
    </sheetView>
  </sheetViews>
  <sheetFormatPr defaultColWidth="6.83203125" defaultRowHeight="11.25"/>
  <cols>
    <col min="1" max="1" width="122.83203125" style="2" customWidth="1"/>
    <col min="2" max="16384" width="6.83203125" style="2" customWidth="1"/>
  </cols>
  <sheetData>
    <row r="1" ht="14.25">
      <c r="A1" s="1"/>
    </row>
    <row r="3" ht="63.75" customHeight="1">
      <c r="A3" s="123" t="s">
        <v>570</v>
      </c>
    </row>
    <row r="4" ht="107.25" customHeight="1">
      <c r="A4" s="124" t="s">
        <v>126</v>
      </c>
    </row>
    <row r="5" ht="409.5" customHeight="1" hidden="1">
      <c r="A5" s="3">
        <v>3.637978807091713E-12</v>
      </c>
    </row>
    <row r="6" ht="22.5">
      <c r="A6" s="110"/>
    </row>
    <row r="7" ht="57" customHeight="1">
      <c r="A7" s="110"/>
    </row>
    <row r="8" ht="78" customHeight="1"/>
    <row r="9" ht="82.5" customHeight="1">
      <c r="A9" s="112" t="s">
        <v>15</v>
      </c>
    </row>
  </sheetData>
  <sheetProtection/>
  <printOptions horizontalCentered="1"/>
  <pageMargins left="0.74999998873613" right="0.74999998873613" top="0.9999999849815068" bottom="0.9999999849815068"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J5" sqref="J5"/>
    </sheetView>
  </sheetViews>
  <sheetFormatPr defaultColWidth="6.83203125" defaultRowHeight="12.75" customHeight="1"/>
  <cols>
    <col min="1" max="1" width="15.16015625" style="2" customWidth="1"/>
    <col min="2" max="2" width="35.66015625" style="2" customWidth="1"/>
    <col min="3" max="8" width="15.83203125" style="2" customWidth="1"/>
    <col min="9" max="9" width="6.5" style="2" customWidth="1"/>
    <col min="10" max="16384" width="6.83203125" style="2" customWidth="1"/>
  </cols>
  <sheetData>
    <row r="1" ht="21.75" customHeight="1">
      <c r="A1" s="77"/>
    </row>
    <row r="2" spans="1:9" ht="19.5" customHeight="1">
      <c r="A2" s="8"/>
      <c r="B2" s="8"/>
      <c r="C2" s="8"/>
      <c r="D2" s="8"/>
      <c r="E2" s="45"/>
      <c r="F2" s="8"/>
      <c r="G2" s="8"/>
      <c r="H2" s="5" t="s">
        <v>130</v>
      </c>
      <c r="I2" s="46"/>
    </row>
    <row r="3" spans="1:9" ht="25.5" customHeight="1">
      <c r="A3" s="165" t="s">
        <v>518</v>
      </c>
      <c r="B3" s="165"/>
      <c r="C3" s="165"/>
      <c r="D3" s="165"/>
      <c r="E3" s="165"/>
      <c r="F3" s="165"/>
      <c r="G3" s="165"/>
      <c r="H3" s="165"/>
      <c r="I3" s="46"/>
    </row>
    <row r="4" spans="1:9" ht="19.5" customHeight="1">
      <c r="A4" s="58"/>
      <c r="B4" s="21"/>
      <c r="C4" s="21"/>
      <c r="D4" s="21"/>
      <c r="E4" s="21"/>
      <c r="F4" s="21"/>
      <c r="G4" s="21"/>
      <c r="H4" s="9" t="s">
        <v>537</v>
      </c>
      <c r="I4" s="46"/>
    </row>
    <row r="5" spans="1:9" ht="19.5" customHeight="1">
      <c r="A5" s="167" t="s">
        <v>322</v>
      </c>
      <c r="B5" s="167" t="s">
        <v>491</v>
      </c>
      <c r="C5" s="174" t="s">
        <v>397</v>
      </c>
      <c r="D5" s="174"/>
      <c r="E5" s="174"/>
      <c r="F5" s="174"/>
      <c r="G5" s="174"/>
      <c r="H5" s="174"/>
      <c r="I5" s="46"/>
    </row>
    <row r="6" spans="1:9" ht="19.5" customHeight="1">
      <c r="A6" s="167"/>
      <c r="B6" s="167"/>
      <c r="C6" s="208" t="s">
        <v>139</v>
      </c>
      <c r="D6" s="210" t="s">
        <v>656</v>
      </c>
      <c r="E6" s="59" t="s">
        <v>147</v>
      </c>
      <c r="F6" s="60"/>
      <c r="G6" s="60"/>
      <c r="H6" s="211" t="s">
        <v>321</v>
      </c>
      <c r="I6" s="46"/>
    </row>
    <row r="7" spans="1:9" ht="33.75" customHeight="1">
      <c r="A7" s="168"/>
      <c r="B7" s="168"/>
      <c r="C7" s="209"/>
      <c r="D7" s="173"/>
      <c r="E7" s="61" t="s">
        <v>354</v>
      </c>
      <c r="F7" s="62" t="s">
        <v>123</v>
      </c>
      <c r="G7" s="63" t="s">
        <v>529</v>
      </c>
      <c r="H7" s="200"/>
      <c r="I7" s="46"/>
    </row>
    <row r="8" spans="1:9" ht="19.5" customHeight="1">
      <c r="A8" s="126"/>
      <c r="B8" s="126" t="s">
        <v>139</v>
      </c>
      <c r="C8" s="129">
        <v>0</v>
      </c>
      <c r="D8" s="129">
        <v>0</v>
      </c>
      <c r="E8" s="129">
        <v>129653</v>
      </c>
      <c r="F8" s="129">
        <v>0</v>
      </c>
      <c r="G8" s="127">
        <v>129653</v>
      </c>
      <c r="H8" s="132">
        <v>8547</v>
      </c>
      <c r="I8" s="52"/>
    </row>
    <row r="9" spans="1:8" ht="19.5" customHeight="1">
      <c r="A9" s="126" t="s">
        <v>366</v>
      </c>
      <c r="B9" s="126" t="s">
        <v>570</v>
      </c>
      <c r="C9" s="129">
        <v>0</v>
      </c>
      <c r="D9" s="129">
        <v>0</v>
      </c>
      <c r="E9" s="129">
        <v>42972</v>
      </c>
      <c r="F9" s="129">
        <v>0</v>
      </c>
      <c r="G9" s="127">
        <v>42972</v>
      </c>
      <c r="H9" s="132">
        <v>4457</v>
      </c>
    </row>
    <row r="10" spans="1:9" ht="19.5" customHeight="1">
      <c r="A10" s="126" t="s">
        <v>522</v>
      </c>
      <c r="B10" s="126" t="s">
        <v>193</v>
      </c>
      <c r="C10" s="129">
        <v>0</v>
      </c>
      <c r="D10" s="129">
        <v>0</v>
      </c>
      <c r="E10" s="129">
        <v>1500</v>
      </c>
      <c r="F10" s="129">
        <v>0</v>
      </c>
      <c r="G10" s="127">
        <v>1500</v>
      </c>
      <c r="H10" s="132">
        <v>100</v>
      </c>
      <c r="I10"/>
    </row>
    <row r="11" spans="1:9" ht="19.5" customHeight="1">
      <c r="A11" s="126" t="s">
        <v>363</v>
      </c>
      <c r="B11" s="126" t="s">
        <v>98</v>
      </c>
      <c r="C11" s="129">
        <v>0</v>
      </c>
      <c r="D11" s="129">
        <v>0</v>
      </c>
      <c r="E11" s="129">
        <v>4800</v>
      </c>
      <c r="F11" s="129">
        <v>0</v>
      </c>
      <c r="G11" s="127">
        <v>4800</v>
      </c>
      <c r="H11" s="132">
        <v>608</v>
      </c>
      <c r="I11"/>
    </row>
    <row r="12" spans="1:9" ht="19.5" customHeight="1">
      <c r="A12" s="126" t="s">
        <v>32</v>
      </c>
      <c r="B12" s="126" t="s">
        <v>477</v>
      </c>
      <c r="C12" s="129">
        <v>0</v>
      </c>
      <c r="D12" s="129">
        <v>0</v>
      </c>
      <c r="E12" s="129">
        <v>40280</v>
      </c>
      <c r="F12" s="129">
        <v>0</v>
      </c>
      <c r="G12" s="127">
        <v>40280</v>
      </c>
      <c r="H12" s="132">
        <v>1500</v>
      </c>
      <c r="I12"/>
    </row>
    <row r="13" spans="1:9" ht="19.5" customHeight="1">
      <c r="A13" s="126" t="s">
        <v>362</v>
      </c>
      <c r="B13" s="126" t="s">
        <v>25</v>
      </c>
      <c r="C13" s="129">
        <v>0</v>
      </c>
      <c r="D13" s="129">
        <v>0</v>
      </c>
      <c r="E13" s="129">
        <v>40101</v>
      </c>
      <c r="F13" s="129">
        <v>0</v>
      </c>
      <c r="G13" s="127">
        <v>40101</v>
      </c>
      <c r="H13" s="132">
        <v>1882</v>
      </c>
      <c r="I13"/>
    </row>
    <row r="14" spans="1:9" ht="19.5" customHeight="1">
      <c r="A14"/>
      <c r="B14"/>
      <c r="C14"/>
      <c r="D14"/>
      <c r="E14"/>
      <c r="F14"/>
      <c r="G14"/>
      <c r="H14"/>
      <c r="I14"/>
    </row>
    <row r="15" spans="1:9" ht="19.5" customHeight="1">
      <c r="A15"/>
      <c r="B15"/>
      <c r="C15"/>
      <c r="D15"/>
      <c r="E15"/>
      <c r="F15"/>
      <c r="G15"/>
      <c r="H15"/>
      <c r="I15"/>
    </row>
    <row r="16" spans="1:9" ht="19.5" customHeight="1">
      <c r="A16"/>
      <c r="B16"/>
      <c r="C16"/>
      <c r="D16"/>
      <c r="E16"/>
      <c r="F16"/>
      <c r="G16"/>
      <c r="H16"/>
      <c r="I16"/>
    </row>
    <row r="17" spans="1:9" ht="19.5" customHeight="1">
      <c r="A17"/>
      <c r="B17"/>
      <c r="C17"/>
      <c r="D17"/>
      <c r="E17"/>
      <c r="F17"/>
      <c r="G17"/>
      <c r="H17"/>
      <c r="I17"/>
    </row>
    <row r="18" spans="1:9" ht="19.5" customHeight="1">
      <c r="A18"/>
      <c r="B18"/>
      <c r="C18"/>
      <c r="D18"/>
      <c r="E18"/>
      <c r="F18"/>
      <c r="G18"/>
      <c r="H18"/>
      <c r="I18"/>
    </row>
    <row r="19" spans="1:9" ht="19.5" customHeight="1">
      <c r="A19"/>
      <c r="B19"/>
      <c r="C19"/>
      <c r="D19"/>
      <c r="E19"/>
      <c r="F19"/>
      <c r="G19"/>
      <c r="H19"/>
      <c r="I19"/>
    </row>
    <row r="20" spans="1:9" ht="19.5" customHeight="1">
      <c r="A20"/>
      <c r="B20"/>
      <c r="C20"/>
      <c r="D20"/>
      <c r="E20"/>
      <c r="F20"/>
      <c r="G20"/>
      <c r="H20"/>
      <c r="I20"/>
    </row>
    <row r="21" spans="1:9" ht="19.5" customHeight="1">
      <c r="A21"/>
      <c r="B21"/>
      <c r="C21"/>
      <c r="D21"/>
      <c r="E21"/>
      <c r="F21"/>
      <c r="G21"/>
      <c r="H21"/>
      <c r="I21"/>
    </row>
    <row r="22" spans="1:9" ht="19.5" customHeight="1">
      <c r="A22"/>
      <c r="B22"/>
      <c r="C22"/>
      <c r="D22"/>
      <c r="E22"/>
      <c r="F22"/>
      <c r="G22"/>
      <c r="H22"/>
      <c r="I22"/>
    </row>
    <row r="23" spans="1:9" ht="19.5" customHeight="1">
      <c r="A23"/>
      <c r="B23"/>
      <c r="C23"/>
      <c r="D23"/>
      <c r="E23"/>
      <c r="F23"/>
      <c r="G23"/>
      <c r="H23"/>
      <c r="I23"/>
    </row>
    <row r="24" spans="1:9" ht="19.5" customHeight="1">
      <c r="A24"/>
      <c r="B24"/>
      <c r="C24"/>
      <c r="D24"/>
      <c r="E24"/>
      <c r="F24"/>
      <c r="G24"/>
      <c r="H24"/>
      <c r="I24"/>
    </row>
    <row r="25" spans="1:9" ht="19.5" customHeight="1">
      <c r="A25"/>
      <c r="B25"/>
      <c r="C25"/>
      <c r="D25"/>
      <c r="E25"/>
      <c r="F25"/>
      <c r="G25"/>
      <c r="H25"/>
      <c r="I25"/>
    </row>
    <row r="26" spans="1:9" ht="19.5" customHeight="1">
      <c r="A26"/>
      <c r="B26"/>
      <c r="C26"/>
      <c r="D26"/>
      <c r="E26"/>
      <c r="F26"/>
      <c r="G26"/>
      <c r="H26"/>
      <c r="I26"/>
    </row>
    <row r="27" spans="1:9" ht="19.5" customHeight="1">
      <c r="A27"/>
      <c r="B27"/>
      <c r="C27"/>
      <c r="D27"/>
      <c r="E27"/>
      <c r="F27"/>
      <c r="G27"/>
      <c r="H27"/>
      <c r="I27"/>
    </row>
    <row r="28" spans="1:9" ht="19.5" customHeight="1">
      <c r="A28"/>
      <c r="B28"/>
      <c r="C28"/>
      <c r="D28"/>
      <c r="E28"/>
      <c r="F28"/>
      <c r="G28"/>
      <c r="H28"/>
      <c r="I28"/>
    </row>
    <row r="29" spans="1:9" ht="19.5" customHeight="1">
      <c r="A29"/>
      <c r="B29"/>
      <c r="C29"/>
      <c r="D29"/>
      <c r="E29"/>
      <c r="F29"/>
      <c r="G29"/>
      <c r="H29"/>
      <c r="I29"/>
    </row>
    <row r="30" spans="1:9" ht="19.5" customHeight="1">
      <c r="A30"/>
      <c r="B30"/>
      <c r="C30"/>
      <c r="D30"/>
      <c r="E30"/>
      <c r="F30"/>
      <c r="G30"/>
      <c r="H30"/>
      <c r="I30"/>
    </row>
  </sheetData>
  <sheetProtection/>
  <mergeCells count="7">
    <mergeCell ref="A3:H3"/>
    <mergeCell ref="A5:A7"/>
    <mergeCell ref="B5:B7"/>
    <mergeCell ref="C5:H5"/>
    <mergeCell ref="C6:C7"/>
    <mergeCell ref="D6:D7"/>
    <mergeCell ref="H6:H7"/>
  </mergeCells>
  <printOptions horizontalCentered="1"/>
  <pageMargins left="0.7480314960629921" right="0.7480314960629921" top="0.984251968503937" bottom="0.984251968503937" header="0" footer="0"/>
  <pageSetup fitToHeight="1" fitToWidth="1"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IK49"/>
  <sheetViews>
    <sheetView showGridLines="0" showZeros="0" zoomScalePageLayoutView="0" workbookViewId="0" topLeftCell="A1">
      <selection activeCell="A1" sqref="A1:C1"/>
    </sheetView>
  </sheetViews>
  <sheetFormatPr defaultColWidth="6.83203125" defaultRowHeight="12.75" customHeight="1"/>
  <cols>
    <col min="1" max="3" width="5.83203125" style="2" customWidth="1"/>
    <col min="4" max="4" width="12.66015625" style="2" customWidth="1"/>
    <col min="5" max="5" width="69.16015625" style="2" customWidth="1"/>
    <col min="6" max="8" width="13.66015625" style="2" customWidth="1"/>
    <col min="9" max="245" width="8" style="2" customWidth="1"/>
    <col min="246" max="16384" width="6.83203125" style="2" customWidth="1"/>
  </cols>
  <sheetData>
    <row r="1" spans="1:3" ht="25.5" customHeight="1">
      <c r="A1" s="205"/>
      <c r="B1" s="205"/>
      <c r="C1" s="205"/>
    </row>
    <row r="2" spans="1:245" ht="19.5" customHeight="1">
      <c r="A2" s="16"/>
      <c r="B2" s="17"/>
      <c r="C2" s="17"/>
      <c r="D2" s="17"/>
      <c r="E2" s="17"/>
      <c r="F2" s="17"/>
      <c r="G2" s="17"/>
      <c r="H2" s="53" t="s">
        <v>438</v>
      </c>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1:245" ht="19.5" customHeight="1">
      <c r="A3" s="165" t="s">
        <v>94</v>
      </c>
      <c r="B3" s="165"/>
      <c r="C3" s="165"/>
      <c r="D3" s="165"/>
      <c r="E3" s="165"/>
      <c r="F3" s="165"/>
      <c r="G3" s="165"/>
      <c r="H3" s="165"/>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20" t="s">
        <v>1</v>
      </c>
      <c r="B4" s="20"/>
      <c r="C4" s="20"/>
      <c r="D4" s="20"/>
      <c r="E4" s="20"/>
      <c r="F4" s="58"/>
      <c r="G4" s="58"/>
      <c r="H4" s="9" t="s">
        <v>537</v>
      </c>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24" t="s">
        <v>145</v>
      </c>
      <c r="B5" s="24"/>
      <c r="C5" s="24"/>
      <c r="D5" s="25"/>
      <c r="E5" s="26"/>
      <c r="F5" s="174" t="s">
        <v>239</v>
      </c>
      <c r="G5" s="174"/>
      <c r="H5" s="174"/>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28" t="s">
        <v>651</v>
      </c>
      <c r="B6" s="54"/>
      <c r="C6" s="55"/>
      <c r="D6" s="201" t="s">
        <v>278</v>
      </c>
      <c r="E6" s="169" t="s">
        <v>525</v>
      </c>
      <c r="F6" s="172" t="s">
        <v>139</v>
      </c>
      <c r="G6" s="172" t="s">
        <v>62</v>
      </c>
      <c r="H6" s="174" t="s">
        <v>383</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245" ht="19.5" customHeight="1">
      <c r="A7" s="31" t="s">
        <v>262</v>
      </c>
      <c r="B7" s="30" t="s">
        <v>444</v>
      </c>
      <c r="C7" s="32" t="s">
        <v>437</v>
      </c>
      <c r="D7" s="202"/>
      <c r="E7" s="168"/>
      <c r="F7" s="173"/>
      <c r="G7" s="173"/>
      <c r="H7" s="175"/>
      <c r="I7" s="5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row>
    <row r="8" spans="1:245" ht="21" customHeight="1">
      <c r="A8" s="126"/>
      <c r="B8" s="126"/>
      <c r="C8" s="144"/>
      <c r="D8" s="142"/>
      <c r="E8" s="126"/>
      <c r="F8" s="129"/>
      <c r="G8" s="129"/>
      <c r="H8" s="127"/>
      <c r="I8" s="56"/>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row>
    <row r="9" spans="1:245" ht="21" customHeight="1">
      <c r="A9"/>
      <c r="B9"/>
      <c r="C9"/>
      <c r="D9"/>
      <c r="E9"/>
      <c r="F9"/>
      <c r="G9"/>
      <c r="H9"/>
      <c r="I9"/>
      <c r="J9" s="23"/>
      <c r="K9" s="56"/>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row>
    <row r="10" spans="1:245" ht="21" customHeight="1">
      <c r="A10"/>
      <c r="B10"/>
      <c r="C10"/>
      <c r="D10"/>
      <c r="E10"/>
      <c r="F10"/>
      <c r="G10"/>
      <c r="H10"/>
      <c r="I10"/>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row>
    <row r="11" spans="1:245" ht="21" customHeight="1">
      <c r="A11"/>
      <c r="B11"/>
      <c r="C11"/>
      <c r="D11"/>
      <c r="E11"/>
      <c r="F11"/>
      <c r="G11"/>
      <c r="H11"/>
      <c r="I11"/>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row>
    <row r="12" spans="1:245" ht="21" customHeight="1">
      <c r="A12"/>
      <c r="B12"/>
      <c r="C12"/>
      <c r="D12"/>
      <c r="E12"/>
      <c r="F12"/>
      <c r="G12"/>
      <c r="H12"/>
      <c r="I12"/>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row>
    <row r="13" spans="1:245" ht="21" customHeight="1">
      <c r="A13"/>
      <c r="B13"/>
      <c r="C13"/>
      <c r="D13"/>
      <c r="E13"/>
      <c r="F13"/>
      <c r="G13"/>
      <c r="H13"/>
      <c r="I13"/>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row>
    <row r="14" spans="1:245" ht="21" customHeight="1">
      <c r="A14"/>
      <c r="B14"/>
      <c r="C14"/>
      <c r="D14"/>
      <c r="E14"/>
      <c r="F14"/>
      <c r="G14"/>
      <c r="H14"/>
      <c r="I14"/>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row>
    <row r="15" spans="1:245" ht="21" customHeight="1">
      <c r="A15"/>
      <c r="B15"/>
      <c r="C15"/>
      <c r="D15"/>
      <c r="E15"/>
      <c r="F15"/>
      <c r="G15"/>
      <c r="H15"/>
      <c r="I15"/>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row>
    <row r="16" spans="1:245" ht="21" customHeight="1">
      <c r="A16"/>
      <c r="B16"/>
      <c r="C16"/>
      <c r="D16"/>
      <c r="E16"/>
      <c r="F16"/>
      <c r="G16"/>
      <c r="H16"/>
      <c r="I16"/>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row>
    <row r="17" spans="1:245" ht="21" customHeight="1">
      <c r="A17"/>
      <c r="B17"/>
      <c r="C17"/>
      <c r="D17"/>
      <c r="E17"/>
      <c r="F17"/>
      <c r="G17"/>
      <c r="H17"/>
      <c r="I17"/>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row>
    <row r="18" spans="1:245" ht="21" customHeight="1">
      <c r="A18"/>
      <c r="B18"/>
      <c r="C18"/>
      <c r="D18"/>
      <c r="E18"/>
      <c r="F18"/>
      <c r="G18"/>
      <c r="H18"/>
      <c r="I1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row>
    <row r="19" spans="1:245" ht="21" customHeight="1">
      <c r="A19"/>
      <c r="B19"/>
      <c r="C19"/>
      <c r="D19"/>
      <c r="E19"/>
      <c r="F19"/>
      <c r="G19"/>
      <c r="H19"/>
      <c r="I19"/>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row>
    <row r="20" spans="1:245" ht="21" customHeight="1">
      <c r="A20"/>
      <c r="B20"/>
      <c r="C20"/>
      <c r="D20"/>
      <c r="E20"/>
      <c r="F20"/>
      <c r="G20"/>
      <c r="H20"/>
      <c r="I20"/>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row>
    <row r="21" spans="1:245" ht="21" customHeight="1">
      <c r="A21"/>
      <c r="B21"/>
      <c r="C21"/>
      <c r="D21"/>
      <c r="E21"/>
      <c r="F21"/>
      <c r="G21"/>
      <c r="H21"/>
      <c r="I21"/>
      <c r="J21" s="66"/>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row>
    <row r="22" spans="1:245" ht="19.5" customHeight="1">
      <c r="A22"/>
      <c r="B22"/>
      <c r="C22"/>
      <c r="D22"/>
      <c r="E22"/>
      <c r="F22"/>
      <c r="G22"/>
      <c r="H22"/>
      <c r="I22"/>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row>
    <row r="23" spans="1:245" ht="19.5" customHeight="1">
      <c r="A23"/>
      <c r="B23"/>
      <c r="C23"/>
      <c r="D23"/>
      <c r="E23"/>
      <c r="F23"/>
      <c r="G23"/>
      <c r="H23"/>
      <c r="I23"/>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row>
    <row r="24" spans="1:245" ht="19.5" customHeight="1">
      <c r="A24"/>
      <c r="B24"/>
      <c r="C24"/>
      <c r="D24"/>
      <c r="E24"/>
      <c r="F24"/>
      <c r="G24"/>
      <c r="H24"/>
      <c r="I24"/>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row>
    <row r="25" spans="1:245" ht="19.5" customHeight="1">
      <c r="A25"/>
      <c r="B25"/>
      <c r="C25"/>
      <c r="D25"/>
      <c r="E25"/>
      <c r="F25"/>
      <c r="G25"/>
      <c r="H25"/>
      <c r="I25"/>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row>
    <row r="26" spans="1:245" ht="19.5" customHeight="1">
      <c r="A26" s="68"/>
      <c r="B26" s="68"/>
      <c r="C26" s="68"/>
      <c r="D26" s="68"/>
      <c r="E26" s="68"/>
      <c r="F26" s="68"/>
      <c r="G26" s="68"/>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row>
    <row r="27" spans="1:245" ht="19.5" customHeight="1">
      <c r="A27" s="68"/>
      <c r="B27" s="68"/>
      <c r="C27" s="68"/>
      <c r="D27" s="67"/>
      <c r="E27" s="67"/>
      <c r="F27" s="67"/>
      <c r="G27" s="6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row>
    <row r="28" spans="1:245" ht="19.5" customHeight="1">
      <c r="A28" s="68"/>
      <c r="B28" s="68"/>
      <c r="C28" s="68"/>
      <c r="D28" s="67"/>
      <c r="E28" s="67"/>
      <c r="F28" s="67"/>
      <c r="G28" s="67"/>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row>
    <row r="29" spans="1:245" ht="19.5" customHeight="1">
      <c r="A29" s="68"/>
      <c r="B29" s="68"/>
      <c r="C29" s="68"/>
      <c r="D29" s="68"/>
      <c r="E29" s="68"/>
      <c r="F29" s="68"/>
      <c r="G29" s="68"/>
      <c r="H29" s="6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row>
    <row r="30" spans="1:245" ht="19.5" customHeight="1">
      <c r="A30" s="68"/>
      <c r="B30" s="68"/>
      <c r="C30" s="68"/>
      <c r="D30" s="67"/>
      <c r="E30" s="67"/>
      <c r="F30" s="67"/>
      <c r="G30" s="67"/>
      <c r="H30" s="6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row>
    <row r="31" spans="1:245" ht="19.5" customHeight="1">
      <c r="A31" s="68"/>
      <c r="B31" s="68"/>
      <c r="C31" s="68"/>
      <c r="D31" s="67"/>
      <c r="E31" s="67"/>
      <c r="F31" s="67"/>
      <c r="G31" s="67"/>
      <c r="H31" s="6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row>
    <row r="32" spans="1:245" ht="19.5" customHeight="1">
      <c r="A32" s="68"/>
      <c r="B32" s="68"/>
      <c r="C32" s="68"/>
      <c r="D32" s="68"/>
      <c r="E32" s="68"/>
      <c r="F32" s="68"/>
      <c r="G32" s="68"/>
      <c r="H32" s="6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row>
    <row r="33" spans="1:245" ht="19.5" customHeight="1">
      <c r="A33" s="68"/>
      <c r="B33" s="68"/>
      <c r="C33" s="68"/>
      <c r="D33" s="68"/>
      <c r="E33" s="69"/>
      <c r="F33" s="69"/>
      <c r="G33" s="69"/>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row>
    <row r="34" spans="1:245" ht="19.5" customHeight="1">
      <c r="A34" s="68"/>
      <c r="B34" s="68"/>
      <c r="C34" s="68"/>
      <c r="D34" s="68"/>
      <c r="E34" s="69"/>
      <c r="F34" s="69"/>
      <c r="G34" s="69"/>
      <c r="H34" s="6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row>
    <row r="35" spans="1:245" ht="19.5" customHeight="1">
      <c r="A35" s="68"/>
      <c r="B35" s="68"/>
      <c r="C35" s="68"/>
      <c r="D35" s="68"/>
      <c r="E35" s="68"/>
      <c r="F35" s="68"/>
      <c r="G35" s="68"/>
      <c r="H35" s="67"/>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row>
    <row r="36" spans="1:245" ht="19.5" customHeight="1">
      <c r="A36" s="68"/>
      <c r="B36" s="68"/>
      <c r="C36" s="68"/>
      <c r="D36" s="68"/>
      <c r="E36" s="70"/>
      <c r="F36" s="70"/>
      <c r="G36" s="70"/>
      <c r="H36" s="67"/>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row>
    <row r="37" spans="1:245" ht="19.5" customHeight="1">
      <c r="A37" s="23"/>
      <c r="B37" s="23"/>
      <c r="C37" s="23"/>
      <c r="D37" s="23"/>
      <c r="E37" s="71"/>
      <c r="F37" s="71"/>
      <c r="G37" s="71"/>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row>
    <row r="38" spans="1:245" ht="19.5" customHeight="1">
      <c r="A38" s="72"/>
      <c r="B38" s="72"/>
      <c r="C38" s="72"/>
      <c r="D38" s="72"/>
      <c r="E38" s="72"/>
      <c r="F38" s="72"/>
      <c r="G38" s="72"/>
      <c r="H38" s="73"/>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row>
    <row r="39" spans="1:245" ht="19.5" customHeight="1">
      <c r="A39" s="23"/>
      <c r="B39" s="23"/>
      <c r="C39" s="23"/>
      <c r="D39" s="23"/>
      <c r="E39" s="23"/>
      <c r="F39" s="23"/>
      <c r="G39" s="23"/>
      <c r="H39" s="73"/>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row>
    <row r="40" spans="1:245" ht="19.5" customHeight="1">
      <c r="A40" s="57"/>
      <c r="B40" s="57"/>
      <c r="C40" s="57"/>
      <c r="D40" s="57"/>
      <c r="E40" s="57"/>
      <c r="F40" s="23"/>
      <c r="G40" s="23"/>
      <c r="H40" s="73"/>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row>
    <row r="41" spans="1:245" ht="19.5" customHeight="1">
      <c r="A41" s="57"/>
      <c r="B41" s="57"/>
      <c r="C41" s="57"/>
      <c r="D41" s="57"/>
      <c r="E41" s="57"/>
      <c r="F41" s="23"/>
      <c r="G41" s="23"/>
      <c r="H41" s="73"/>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row>
    <row r="42" spans="1:245" ht="19.5" customHeight="1">
      <c r="A42" s="57"/>
      <c r="B42" s="57"/>
      <c r="C42" s="57"/>
      <c r="D42" s="57"/>
      <c r="E42" s="57"/>
      <c r="F42" s="23"/>
      <c r="G42" s="23"/>
      <c r="H42" s="73"/>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row>
    <row r="43" spans="1:245" ht="19.5" customHeight="1">
      <c r="A43" s="57"/>
      <c r="B43" s="57"/>
      <c r="C43" s="57"/>
      <c r="D43" s="57"/>
      <c r="E43" s="57"/>
      <c r="F43" s="23"/>
      <c r="G43" s="23"/>
      <c r="H43" s="73"/>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row>
    <row r="44" spans="1:245" ht="19.5" customHeight="1">
      <c r="A44" s="57"/>
      <c r="B44" s="57"/>
      <c r="C44" s="57"/>
      <c r="D44" s="57"/>
      <c r="E44" s="57"/>
      <c r="F44" s="23"/>
      <c r="G44" s="23"/>
      <c r="H44" s="73"/>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row>
    <row r="45" spans="1:245" ht="19.5" customHeight="1">
      <c r="A45" s="57"/>
      <c r="B45" s="57"/>
      <c r="C45" s="57"/>
      <c r="D45" s="57"/>
      <c r="E45" s="57"/>
      <c r="F45" s="23"/>
      <c r="G45" s="23"/>
      <c r="H45" s="73"/>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row>
    <row r="46" spans="1:245" ht="19.5" customHeight="1">
      <c r="A46" s="57"/>
      <c r="B46" s="57"/>
      <c r="C46" s="57"/>
      <c r="D46" s="57"/>
      <c r="E46" s="57"/>
      <c r="F46" s="23"/>
      <c r="G46" s="23"/>
      <c r="H46" s="73"/>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row>
    <row r="47" spans="1:245" ht="19.5" customHeight="1">
      <c r="A47" s="57"/>
      <c r="B47" s="57"/>
      <c r="C47" s="57"/>
      <c r="D47" s="57"/>
      <c r="E47" s="57"/>
      <c r="F47" s="23"/>
      <c r="G47" s="23"/>
      <c r="H47" s="73"/>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row>
    <row r="48" spans="1:245" ht="19.5" customHeight="1">
      <c r="A48" s="57"/>
      <c r="B48" s="57"/>
      <c r="C48" s="57"/>
      <c r="D48" s="57"/>
      <c r="E48" s="57"/>
      <c r="F48" s="23"/>
      <c r="G48" s="23"/>
      <c r="H48" s="73"/>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row>
    <row r="49" spans="1:245" ht="19.5" customHeight="1">
      <c r="A49" s="57"/>
      <c r="B49" s="57"/>
      <c r="C49" s="57"/>
      <c r="D49" s="57"/>
      <c r="E49" s="57"/>
      <c r="F49" s="23"/>
      <c r="G49" s="23"/>
      <c r="H49" s="73"/>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row>
  </sheetData>
  <sheetProtection/>
  <mergeCells count="8">
    <mergeCell ref="A1:C1"/>
    <mergeCell ref="A3:H3"/>
    <mergeCell ref="F5:H5"/>
    <mergeCell ref="D6:D7"/>
    <mergeCell ref="E6:E7"/>
    <mergeCell ref="F6:F7"/>
    <mergeCell ref="G6:G7"/>
    <mergeCell ref="H6:H7"/>
  </mergeCells>
  <printOptions/>
  <pageMargins left="0.75" right="0.75" top="1" bottom="1" header="0" footer="0"/>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I14"/>
  <sheetViews>
    <sheetView showGridLines="0" showZeros="0" zoomScalePageLayoutView="0" workbookViewId="0" topLeftCell="A1">
      <selection activeCell="D6" sqref="D6:D7"/>
    </sheetView>
  </sheetViews>
  <sheetFormatPr defaultColWidth="6.83203125" defaultRowHeight="12.75" customHeight="1"/>
  <cols>
    <col min="1" max="1" width="13.83203125" style="2" customWidth="1"/>
    <col min="2" max="2" width="32" style="2" customWidth="1"/>
    <col min="3" max="4" width="13.5" style="2" customWidth="1"/>
    <col min="5" max="7" width="14" style="2" customWidth="1"/>
    <col min="8" max="8" width="13.5" style="2" customWidth="1"/>
    <col min="9" max="9" width="6.5" style="2" customWidth="1"/>
    <col min="10" max="16384" width="6.83203125" style="2" customWidth="1"/>
  </cols>
  <sheetData>
    <row r="1" ht="22.5" customHeight="1">
      <c r="A1" s="78"/>
    </row>
    <row r="2" spans="1:9" ht="19.5" customHeight="1">
      <c r="A2" s="8"/>
      <c r="B2" s="8"/>
      <c r="C2" s="8"/>
      <c r="D2" s="8"/>
      <c r="E2" s="45"/>
      <c r="F2" s="8"/>
      <c r="G2" s="8"/>
      <c r="H2" s="5" t="s">
        <v>0</v>
      </c>
      <c r="I2" s="46"/>
    </row>
    <row r="3" spans="1:9" ht="25.5" customHeight="1">
      <c r="A3" s="165" t="s">
        <v>207</v>
      </c>
      <c r="B3" s="165"/>
      <c r="C3" s="165"/>
      <c r="D3" s="165"/>
      <c r="E3" s="165"/>
      <c r="F3" s="165"/>
      <c r="G3" s="165"/>
      <c r="H3" s="165"/>
      <c r="I3" s="46"/>
    </row>
    <row r="4" spans="1:9" ht="19.5" customHeight="1">
      <c r="A4" s="58" t="s">
        <v>1</v>
      </c>
      <c r="B4" s="21"/>
      <c r="C4" s="21"/>
      <c r="D4" s="21"/>
      <c r="E4" s="21"/>
      <c r="F4" s="21"/>
      <c r="G4" s="21"/>
      <c r="H4" s="9" t="s">
        <v>537</v>
      </c>
      <c r="I4" s="46"/>
    </row>
    <row r="5" spans="1:9" ht="19.5" customHeight="1">
      <c r="A5" s="167" t="s">
        <v>322</v>
      </c>
      <c r="B5" s="167" t="s">
        <v>491</v>
      </c>
      <c r="C5" s="174" t="s">
        <v>397</v>
      </c>
      <c r="D5" s="174"/>
      <c r="E5" s="174"/>
      <c r="F5" s="174"/>
      <c r="G5" s="174"/>
      <c r="H5" s="174"/>
      <c r="I5" s="46"/>
    </row>
    <row r="6" spans="1:9" ht="19.5" customHeight="1">
      <c r="A6" s="167"/>
      <c r="B6" s="167"/>
      <c r="C6" s="208" t="s">
        <v>139</v>
      </c>
      <c r="D6" s="210" t="s">
        <v>656</v>
      </c>
      <c r="E6" s="59" t="s">
        <v>147</v>
      </c>
      <c r="F6" s="60"/>
      <c r="G6" s="60"/>
      <c r="H6" s="211" t="s">
        <v>321</v>
      </c>
      <c r="I6" s="46"/>
    </row>
    <row r="7" spans="1:9" ht="33.75" customHeight="1">
      <c r="A7" s="168"/>
      <c r="B7" s="168"/>
      <c r="C7" s="209"/>
      <c r="D7" s="173"/>
      <c r="E7" s="61" t="s">
        <v>354</v>
      </c>
      <c r="F7" s="62" t="s">
        <v>123</v>
      </c>
      <c r="G7" s="63" t="s">
        <v>529</v>
      </c>
      <c r="H7" s="200"/>
      <c r="I7" s="46"/>
    </row>
    <row r="8" spans="1:9" ht="19.5" customHeight="1">
      <c r="A8" s="126"/>
      <c r="B8" s="126"/>
      <c r="C8" s="129"/>
      <c r="D8" s="129"/>
      <c r="E8" s="129"/>
      <c r="F8" s="129"/>
      <c r="G8" s="127"/>
      <c r="H8" s="132"/>
      <c r="I8" s="52"/>
    </row>
    <row r="9" spans="1:9" ht="19.5" customHeight="1">
      <c r="A9" s="46"/>
      <c r="B9" s="46"/>
      <c r="C9" s="46"/>
      <c r="D9" s="46"/>
      <c r="E9" s="105"/>
      <c r="F9" s="46"/>
      <c r="G9" s="46"/>
      <c r="H9" s="46"/>
      <c r="I9" s="46"/>
    </row>
    <row r="10" spans="1:9" ht="19.5" customHeight="1">
      <c r="A10" s="64"/>
      <c r="B10" s="64"/>
      <c r="C10" s="64"/>
      <c r="D10" s="64"/>
      <c r="E10" s="65"/>
      <c r="F10" s="64"/>
      <c r="G10" s="64"/>
      <c r="H10" s="64"/>
      <c r="I10" s="64"/>
    </row>
    <row r="11" spans="1:9" ht="19.5" customHeight="1">
      <c r="A11" s="64"/>
      <c r="B11" s="64"/>
      <c r="C11" s="64"/>
      <c r="D11" s="64"/>
      <c r="E11" s="65"/>
      <c r="F11" s="64"/>
      <c r="G11" s="64"/>
      <c r="H11" s="64"/>
      <c r="I11" s="64"/>
    </row>
    <row r="12" spans="1:9" ht="19.5" customHeight="1">
      <c r="A12" s="64"/>
      <c r="B12" s="64"/>
      <c r="C12" s="64"/>
      <c r="D12" s="64"/>
      <c r="E12" s="65"/>
      <c r="F12" s="64"/>
      <c r="G12" s="64"/>
      <c r="H12" s="64"/>
      <c r="I12" s="64"/>
    </row>
    <row r="13" spans="1:9" ht="19.5" customHeight="1">
      <c r="A13" s="64"/>
      <c r="B13" s="64"/>
      <c r="C13" s="64"/>
      <c r="D13" s="64"/>
      <c r="E13" s="65"/>
      <c r="F13" s="64"/>
      <c r="G13" s="64"/>
      <c r="H13" s="64"/>
      <c r="I13" s="64"/>
    </row>
    <row r="14" spans="1:9" ht="19.5" customHeight="1">
      <c r="A14" s="64"/>
      <c r="B14" s="64"/>
      <c r="C14" s="64"/>
      <c r="D14" s="64"/>
      <c r="E14" s="65"/>
      <c r="F14" s="64"/>
      <c r="G14" s="64"/>
      <c r="H14" s="64"/>
      <c r="I14" s="64"/>
    </row>
  </sheetData>
  <sheetProtection/>
  <mergeCells count="7">
    <mergeCell ref="A3:H3"/>
    <mergeCell ref="A5:A7"/>
    <mergeCell ref="B5:B7"/>
    <mergeCell ref="C5:H5"/>
    <mergeCell ref="C6:C7"/>
    <mergeCell ref="D6:D7"/>
    <mergeCell ref="H6:H7"/>
  </mergeCells>
  <printOptions horizontalCentered="1"/>
  <pageMargins left="0.7480314960629921" right="0.7480314960629921" top="0.984251968503937" bottom="0.984251968503937" header="0" footer="0"/>
  <pageSetup fitToHeight="1" fitToWidth="1" horizontalDpi="600" verticalDpi="600" orientation="landscape"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1:II31"/>
  <sheetViews>
    <sheetView showGridLines="0" showZeros="0" zoomScalePageLayoutView="0" workbookViewId="0" topLeftCell="A1">
      <selection activeCell="A1" sqref="A1:C1"/>
    </sheetView>
  </sheetViews>
  <sheetFormatPr defaultColWidth="9.16015625" defaultRowHeight="12.75" customHeight="1"/>
  <cols>
    <col min="1" max="3" width="6.16015625" style="0" customWidth="1"/>
    <col min="4" max="4" width="16.66015625" style="0" customWidth="1"/>
    <col min="5" max="5" width="69.16015625" style="0" customWidth="1"/>
    <col min="6" max="6" width="18.66015625" style="0" customWidth="1"/>
    <col min="7" max="7" width="19.83203125" style="0" customWidth="1"/>
    <col min="8" max="243" width="8" style="0" customWidth="1"/>
  </cols>
  <sheetData>
    <row r="1" spans="1:243" ht="25.5" customHeight="1">
      <c r="A1" s="205"/>
      <c r="B1" s="205"/>
      <c r="C1" s="20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row>
    <row r="2" spans="1:243" ht="19.5" customHeight="1">
      <c r="A2" s="16"/>
      <c r="B2" s="17"/>
      <c r="C2" s="17"/>
      <c r="D2" s="17"/>
      <c r="E2" s="17"/>
      <c r="F2" s="2"/>
      <c r="G2" s="53" t="s">
        <v>164</v>
      </c>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9.5" customHeight="1">
      <c r="A3" s="165" t="s">
        <v>619</v>
      </c>
      <c r="B3" s="165"/>
      <c r="C3" s="165"/>
      <c r="D3" s="165"/>
      <c r="E3" s="165"/>
      <c r="F3" s="165"/>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row>
    <row r="4" spans="1:243" ht="19.5" customHeight="1">
      <c r="A4" s="20"/>
      <c r="B4" s="20"/>
      <c r="C4" s="20"/>
      <c r="D4" s="20"/>
      <c r="E4" s="20"/>
      <c r="F4" s="2"/>
      <c r="G4" s="9" t="s">
        <v>537</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row>
    <row r="5" spans="1:243" ht="19.5" customHeight="1">
      <c r="A5" s="28" t="s">
        <v>651</v>
      </c>
      <c r="B5" s="54"/>
      <c r="C5" s="55"/>
      <c r="D5" s="201" t="s">
        <v>278</v>
      </c>
      <c r="E5" s="167" t="s">
        <v>104</v>
      </c>
      <c r="F5" s="203" t="s">
        <v>552</v>
      </c>
      <c r="G5" s="206" t="s">
        <v>14</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9.5" customHeight="1">
      <c r="A6" s="31" t="s">
        <v>262</v>
      </c>
      <c r="B6" s="30" t="s">
        <v>444</v>
      </c>
      <c r="C6" s="32" t="s">
        <v>437</v>
      </c>
      <c r="D6" s="202"/>
      <c r="E6" s="168"/>
      <c r="F6" s="204"/>
      <c r="G6" s="207"/>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row>
    <row r="7" spans="1:243" ht="21" customHeight="1">
      <c r="A7" s="126"/>
      <c r="B7" s="126"/>
      <c r="C7" s="144"/>
      <c r="D7" s="142"/>
      <c r="E7" s="126"/>
      <c r="F7" s="129"/>
      <c r="G7" s="144"/>
      <c r="H7" s="56"/>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row>
    <row r="8" spans="6:243" ht="21" customHeight="1">
      <c r="F8" s="2"/>
      <c r="G8" s="2"/>
      <c r="H8" s="96"/>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row>
    <row r="9" spans="9:243" ht="21" customHeight="1">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row>
    <row r="10" spans="9:243" ht="21" customHeight="1">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row>
    <row r="11" spans="9:243" ht="21" customHeight="1">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row>
    <row r="12" spans="9:243" ht="21" customHeight="1">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row>
    <row r="13" spans="9:243" ht="21" customHeight="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9:243" ht="21" customHeight="1">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row>
    <row r="15" spans="9:243" ht="21" customHeight="1">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row>
    <row r="16" spans="9:243" ht="21" customHeight="1">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row>
    <row r="17" spans="5:243" ht="21" customHeight="1">
      <c r="E17" s="96"/>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row>
    <row r="18" spans="9:243" ht="21" customHeight="1">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row>
    <row r="19" spans="9:243" ht="21" customHeight="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row>
    <row r="20" spans="9:243" ht="21" customHeight="1">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row>
    <row r="21" spans="9:243" ht="12.75" customHeight="1">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9:243" ht="12.75" customHeight="1">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9:243" ht="12.75" customHeight="1">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9:243" ht="12.75" customHeight="1">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9:243" ht="12.75" customHeight="1">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row>
    <row r="26" spans="9:243" ht="12.75" customHeight="1">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row>
    <row r="27" spans="9:243" ht="12.75" customHeight="1">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row>
    <row r="28" spans="9:243" ht="12.75" customHeight="1">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row>
    <row r="29" spans="9:243" ht="12.75" customHeight="1">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row>
    <row r="30" spans="9:243" ht="12.75" customHeight="1">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row>
    <row r="31" spans="9:243" ht="12.75" customHeight="1">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row>
  </sheetData>
  <sheetProtection/>
  <mergeCells count="6">
    <mergeCell ref="A3:F3"/>
    <mergeCell ref="D5:D6"/>
    <mergeCell ref="E5:E6"/>
    <mergeCell ref="F5:F6"/>
    <mergeCell ref="A1:C1"/>
    <mergeCell ref="G5:G6"/>
  </mergeCells>
  <printOptions horizontalCentered="1"/>
  <pageMargins left="0.7480314960629921" right="0.7480314960629921" top="0.984251968503937" bottom="0.984251968503937" header="0" footer="0"/>
  <pageSetup fitToHeight="1" fitToWidth="1"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IK49"/>
  <sheetViews>
    <sheetView showGridLines="0" showZeros="0" zoomScalePageLayoutView="0" workbookViewId="0" topLeftCell="A1">
      <selection activeCell="E6" sqref="E6:E7"/>
    </sheetView>
  </sheetViews>
  <sheetFormatPr defaultColWidth="6.83203125" defaultRowHeight="12.75" customHeight="1"/>
  <cols>
    <col min="1" max="3" width="4.66015625" style="2" customWidth="1"/>
    <col min="4" max="4" width="12.66015625" style="2" customWidth="1"/>
    <col min="5" max="5" width="69.16015625" style="2" customWidth="1"/>
    <col min="6" max="8" width="14.66015625" style="2" customWidth="1"/>
    <col min="9" max="245" width="8" style="2" customWidth="1"/>
    <col min="246" max="16384" width="6.83203125" style="2" customWidth="1"/>
  </cols>
  <sheetData>
    <row r="1" spans="1:3" ht="19.5" customHeight="1">
      <c r="A1" s="205"/>
      <c r="B1" s="205"/>
      <c r="C1" s="205"/>
    </row>
    <row r="2" spans="1:245" ht="19.5" customHeight="1">
      <c r="A2" s="16"/>
      <c r="B2" s="17"/>
      <c r="C2" s="17"/>
      <c r="D2" s="17"/>
      <c r="E2" s="17"/>
      <c r="F2" s="17"/>
      <c r="G2" s="17"/>
      <c r="H2" s="53" t="s">
        <v>284</v>
      </c>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1:245" ht="19.5" customHeight="1">
      <c r="A3" s="165" t="s">
        <v>48</v>
      </c>
      <c r="B3" s="165"/>
      <c r="C3" s="165"/>
      <c r="D3" s="165"/>
      <c r="E3" s="165"/>
      <c r="F3" s="165"/>
      <c r="G3" s="165"/>
      <c r="H3" s="165"/>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20" t="s">
        <v>1</v>
      </c>
      <c r="B4" s="20"/>
      <c r="C4" s="20"/>
      <c r="D4" s="20"/>
      <c r="E4" s="20"/>
      <c r="F4" s="58"/>
      <c r="G4" s="58"/>
      <c r="H4" s="9" t="s">
        <v>537</v>
      </c>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24" t="s">
        <v>145</v>
      </c>
      <c r="B5" s="24"/>
      <c r="C5" s="24"/>
      <c r="D5" s="25"/>
      <c r="E5" s="26"/>
      <c r="F5" s="174" t="s">
        <v>566</v>
      </c>
      <c r="G5" s="174"/>
      <c r="H5" s="174"/>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28" t="s">
        <v>651</v>
      </c>
      <c r="B6" s="54"/>
      <c r="C6" s="55"/>
      <c r="D6" s="201" t="s">
        <v>278</v>
      </c>
      <c r="E6" s="185" t="s">
        <v>654</v>
      </c>
      <c r="F6" s="172" t="s">
        <v>139</v>
      </c>
      <c r="G6" s="172" t="s">
        <v>62</v>
      </c>
      <c r="H6" s="174" t="s">
        <v>383</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245" ht="19.5" customHeight="1">
      <c r="A7" s="31" t="s">
        <v>262</v>
      </c>
      <c r="B7" s="30" t="s">
        <v>444</v>
      </c>
      <c r="C7" s="32" t="s">
        <v>437</v>
      </c>
      <c r="D7" s="202"/>
      <c r="E7" s="168"/>
      <c r="F7" s="173"/>
      <c r="G7" s="173"/>
      <c r="H7" s="175"/>
      <c r="I7" s="5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row>
    <row r="8" spans="1:245" ht="24" customHeight="1">
      <c r="A8" s="33"/>
      <c r="B8" s="33"/>
      <c r="C8" s="33"/>
      <c r="D8" s="33"/>
      <c r="E8" s="33"/>
      <c r="F8" s="34"/>
      <c r="G8" s="35"/>
      <c r="H8" s="34"/>
      <c r="I8" s="56"/>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row>
    <row r="9" spans="1:245" ht="24" customHeight="1">
      <c r="A9" s="33"/>
      <c r="B9" s="33"/>
      <c r="C9" s="33"/>
      <c r="D9" s="33"/>
      <c r="E9" s="33"/>
      <c r="F9" s="34"/>
      <c r="G9" s="35"/>
      <c r="H9" s="34"/>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row>
    <row r="10" spans="1:245" ht="24" customHeight="1">
      <c r="A10" s="33"/>
      <c r="B10" s="33"/>
      <c r="C10" s="33"/>
      <c r="D10" s="33"/>
      <c r="E10" s="33"/>
      <c r="F10" s="34"/>
      <c r="G10" s="35"/>
      <c r="H10" s="34"/>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row>
    <row r="11" spans="1:245" ht="24" customHeight="1">
      <c r="A11" s="33"/>
      <c r="B11" s="33"/>
      <c r="C11" s="33"/>
      <c r="D11" s="33"/>
      <c r="E11" s="33"/>
      <c r="F11" s="34"/>
      <c r="G11" s="35"/>
      <c r="H11" s="34"/>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row>
    <row r="12" spans="1:245" ht="24" customHeight="1">
      <c r="A12" s="33"/>
      <c r="B12" s="33"/>
      <c r="C12" s="33"/>
      <c r="D12" s="33"/>
      <c r="E12" s="33"/>
      <c r="F12" s="34"/>
      <c r="G12" s="35"/>
      <c r="H12" s="34"/>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row>
    <row r="13" spans="1:245" ht="24" customHeight="1">
      <c r="A13" s="33"/>
      <c r="B13" s="33"/>
      <c r="C13" s="33"/>
      <c r="D13" s="33"/>
      <c r="E13" s="33"/>
      <c r="F13" s="34"/>
      <c r="G13" s="35"/>
      <c r="H13" s="34"/>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row>
    <row r="14" spans="1:245" ht="24" customHeight="1">
      <c r="A14" s="33"/>
      <c r="B14" s="33"/>
      <c r="C14" s="33"/>
      <c r="D14" s="33"/>
      <c r="E14" s="33"/>
      <c r="F14" s="34"/>
      <c r="G14" s="35"/>
      <c r="H14" s="34"/>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row>
    <row r="15" spans="1:245" ht="24" customHeight="1">
      <c r="A15" s="33"/>
      <c r="B15" s="33"/>
      <c r="C15" s="33"/>
      <c r="D15" s="33"/>
      <c r="E15" s="33"/>
      <c r="F15" s="34"/>
      <c r="G15" s="35"/>
      <c r="H15" s="34"/>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row>
    <row r="16" spans="1:245" ht="24" customHeight="1">
      <c r="A16" s="33"/>
      <c r="B16" s="33"/>
      <c r="C16" s="33"/>
      <c r="D16" s="33"/>
      <c r="E16" s="33"/>
      <c r="F16" s="34"/>
      <c r="G16" s="35"/>
      <c r="H16" s="34"/>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row>
    <row r="17" spans="1:245" ht="24" customHeight="1">
      <c r="A17" s="33"/>
      <c r="B17" s="33"/>
      <c r="C17" s="33"/>
      <c r="D17" s="33"/>
      <c r="E17" s="33"/>
      <c r="F17" s="34"/>
      <c r="G17" s="35"/>
      <c r="H17" s="34"/>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row>
    <row r="18" spans="1:245" ht="24" customHeight="1">
      <c r="A18" s="33"/>
      <c r="B18" s="33"/>
      <c r="C18" s="33"/>
      <c r="D18" s="33"/>
      <c r="E18" s="33"/>
      <c r="F18" s="34"/>
      <c r="G18" s="35"/>
      <c r="H18" s="34"/>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row>
    <row r="19" spans="1:245" ht="24" customHeight="1">
      <c r="A19" s="33"/>
      <c r="B19" s="33"/>
      <c r="C19" s="33"/>
      <c r="D19" s="33"/>
      <c r="E19" s="33"/>
      <c r="F19" s="34"/>
      <c r="G19" s="35"/>
      <c r="H19" s="34"/>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row>
    <row r="20" spans="1:245" ht="24" customHeight="1">
      <c r="A20" s="33"/>
      <c r="B20" s="33"/>
      <c r="C20" s="33"/>
      <c r="D20" s="33"/>
      <c r="E20" s="33"/>
      <c r="F20" s="34"/>
      <c r="G20" s="35"/>
      <c r="H20" s="34"/>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row>
    <row r="21" spans="1:245" ht="24" customHeight="1">
      <c r="A21" s="33"/>
      <c r="B21" s="33"/>
      <c r="C21" s="33"/>
      <c r="D21" s="33"/>
      <c r="E21" s="33"/>
      <c r="F21" s="34"/>
      <c r="G21" s="35"/>
      <c r="H21" s="34"/>
      <c r="I21" s="68"/>
      <c r="J21" s="66"/>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row>
    <row r="22" spans="1:245" ht="24" customHeight="1">
      <c r="A22" s="33"/>
      <c r="B22" s="33"/>
      <c r="C22" s="33"/>
      <c r="D22" s="33"/>
      <c r="E22" s="33"/>
      <c r="F22" s="34"/>
      <c r="G22" s="35"/>
      <c r="H22" s="34"/>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row>
    <row r="23" spans="1:245" ht="24" customHeight="1">
      <c r="A23" s="33"/>
      <c r="B23" s="33"/>
      <c r="C23" s="33"/>
      <c r="D23" s="33"/>
      <c r="E23" s="33"/>
      <c r="F23" s="34"/>
      <c r="G23" s="35"/>
      <c r="H23" s="34"/>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row>
    <row r="24" spans="1:245" ht="24" customHeight="1">
      <c r="A24" s="33"/>
      <c r="B24" s="33"/>
      <c r="C24" s="33"/>
      <c r="D24" s="33"/>
      <c r="E24" s="33"/>
      <c r="F24" s="34"/>
      <c r="G24" s="35"/>
      <c r="H24" s="34"/>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row>
    <row r="25" spans="1:245" ht="19.5" customHeight="1">
      <c r="A25" s="68"/>
      <c r="B25" s="68"/>
      <c r="C25" s="68"/>
      <c r="D25" s="67"/>
      <c r="E25" s="67"/>
      <c r="F25" s="67"/>
      <c r="G25" s="67"/>
      <c r="H25" s="67"/>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row>
    <row r="26" spans="1:245" ht="19.5" customHeight="1">
      <c r="A26" s="68"/>
      <c r="B26" s="68"/>
      <c r="C26" s="68"/>
      <c r="D26" s="68"/>
      <c r="E26" s="68"/>
      <c r="F26" s="68"/>
      <c r="G26" s="68"/>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row>
    <row r="27" spans="1:245" ht="19.5" customHeight="1">
      <c r="A27" s="68"/>
      <c r="B27" s="68"/>
      <c r="C27" s="68"/>
      <c r="D27" s="67"/>
      <c r="E27" s="67"/>
      <c r="F27" s="67"/>
      <c r="G27" s="6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row>
    <row r="28" spans="1:245" ht="19.5" customHeight="1">
      <c r="A28" s="68"/>
      <c r="B28" s="68"/>
      <c r="C28" s="68"/>
      <c r="D28" s="67"/>
      <c r="E28" s="67"/>
      <c r="F28" s="67"/>
      <c r="G28" s="67"/>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row>
    <row r="29" spans="1:245" ht="19.5" customHeight="1">
      <c r="A29" s="68"/>
      <c r="B29" s="68"/>
      <c r="C29" s="68"/>
      <c r="D29" s="68"/>
      <c r="E29" s="68"/>
      <c r="F29" s="68"/>
      <c r="G29" s="68"/>
      <c r="H29" s="6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row>
    <row r="30" spans="1:245" ht="19.5" customHeight="1">
      <c r="A30" s="68"/>
      <c r="B30" s="68"/>
      <c r="C30" s="68"/>
      <c r="D30" s="67"/>
      <c r="E30" s="67"/>
      <c r="F30" s="67"/>
      <c r="G30" s="67"/>
      <c r="H30" s="6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row>
    <row r="31" spans="1:245" ht="19.5" customHeight="1">
      <c r="A31" s="68"/>
      <c r="B31" s="68"/>
      <c r="C31" s="68"/>
      <c r="D31" s="67"/>
      <c r="E31" s="67"/>
      <c r="F31" s="67"/>
      <c r="G31" s="67"/>
      <c r="H31" s="6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row>
    <row r="32" spans="1:245" ht="19.5" customHeight="1">
      <c r="A32" s="68"/>
      <c r="B32" s="68"/>
      <c r="C32" s="68"/>
      <c r="D32" s="68"/>
      <c r="E32" s="68"/>
      <c r="F32" s="68"/>
      <c r="G32" s="68"/>
      <c r="H32" s="6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row>
    <row r="33" spans="1:245" ht="19.5" customHeight="1">
      <c r="A33" s="68"/>
      <c r="B33" s="68"/>
      <c r="C33" s="68"/>
      <c r="D33" s="68"/>
      <c r="E33" s="69"/>
      <c r="F33" s="69"/>
      <c r="G33" s="69"/>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row>
    <row r="34" spans="1:245" ht="19.5" customHeight="1">
      <c r="A34" s="68"/>
      <c r="B34" s="68"/>
      <c r="C34" s="68"/>
      <c r="D34" s="68"/>
      <c r="E34" s="69"/>
      <c r="F34" s="69"/>
      <c r="G34" s="69"/>
      <c r="H34" s="6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row>
    <row r="35" spans="1:245" ht="19.5" customHeight="1">
      <c r="A35" s="68"/>
      <c r="B35" s="68"/>
      <c r="C35" s="68"/>
      <c r="D35" s="68"/>
      <c r="E35" s="68"/>
      <c r="F35" s="68"/>
      <c r="G35" s="68"/>
      <c r="H35" s="67"/>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row>
    <row r="36" spans="1:245" ht="19.5" customHeight="1">
      <c r="A36" s="68"/>
      <c r="B36" s="68"/>
      <c r="C36" s="68"/>
      <c r="D36" s="68"/>
      <c r="E36" s="70"/>
      <c r="F36" s="70"/>
      <c r="G36" s="70"/>
      <c r="H36" s="67"/>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row>
    <row r="37" spans="1:245" ht="19.5" customHeight="1">
      <c r="A37" s="23"/>
      <c r="B37" s="23"/>
      <c r="C37" s="23"/>
      <c r="D37" s="23"/>
      <c r="E37" s="71"/>
      <c r="F37" s="71"/>
      <c r="G37" s="71"/>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row>
    <row r="38" spans="1:245" ht="19.5" customHeight="1">
      <c r="A38" s="72"/>
      <c r="B38" s="72"/>
      <c r="C38" s="72"/>
      <c r="D38" s="72"/>
      <c r="E38" s="72"/>
      <c r="F38" s="72"/>
      <c r="G38" s="72"/>
      <c r="H38" s="73"/>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row>
    <row r="39" spans="1:245" ht="19.5" customHeight="1">
      <c r="A39" s="23"/>
      <c r="B39" s="23"/>
      <c r="C39" s="23"/>
      <c r="D39" s="23"/>
      <c r="E39" s="23"/>
      <c r="F39" s="23"/>
      <c r="G39" s="23"/>
      <c r="H39" s="73"/>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row>
    <row r="40" spans="1:245" ht="19.5" customHeight="1">
      <c r="A40" s="57"/>
      <c r="B40" s="57"/>
      <c r="C40" s="57"/>
      <c r="D40" s="57"/>
      <c r="E40" s="57"/>
      <c r="F40" s="23"/>
      <c r="G40" s="23"/>
      <c r="H40" s="73"/>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row>
    <row r="41" spans="1:245" ht="19.5" customHeight="1">
      <c r="A41" s="57"/>
      <c r="B41" s="57"/>
      <c r="C41" s="57"/>
      <c r="D41" s="57"/>
      <c r="E41" s="57"/>
      <c r="F41" s="23"/>
      <c r="G41" s="23"/>
      <c r="H41" s="73"/>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row>
    <row r="42" spans="1:245" ht="19.5" customHeight="1">
      <c r="A42" s="57"/>
      <c r="B42" s="57"/>
      <c r="C42" s="57"/>
      <c r="D42" s="57"/>
      <c r="E42" s="57"/>
      <c r="F42" s="23"/>
      <c r="G42" s="23"/>
      <c r="H42" s="73"/>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row>
    <row r="43" spans="1:245" ht="19.5" customHeight="1">
      <c r="A43" s="57"/>
      <c r="B43" s="57"/>
      <c r="C43" s="57"/>
      <c r="D43" s="57"/>
      <c r="E43" s="57"/>
      <c r="F43" s="23"/>
      <c r="G43" s="23"/>
      <c r="H43" s="73"/>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row>
    <row r="44" spans="1:245" ht="19.5" customHeight="1">
      <c r="A44" s="57"/>
      <c r="B44" s="57"/>
      <c r="C44" s="57"/>
      <c r="D44" s="57"/>
      <c r="E44" s="57"/>
      <c r="F44" s="23"/>
      <c r="G44" s="23"/>
      <c r="H44" s="73"/>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row>
    <row r="45" spans="1:245" ht="19.5" customHeight="1">
      <c r="A45" s="57"/>
      <c r="B45" s="57"/>
      <c r="C45" s="57"/>
      <c r="D45" s="57"/>
      <c r="E45" s="57"/>
      <c r="F45" s="23"/>
      <c r="G45" s="23"/>
      <c r="H45" s="73"/>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row>
    <row r="46" spans="1:245" ht="19.5" customHeight="1">
      <c r="A46" s="57"/>
      <c r="B46" s="57"/>
      <c r="C46" s="57"/>
      <c r="D46" s="57"/>
      <c r="E46" s="57"/>
      <c r="F46" s="23"/>
      <c r="G46" s="23"/>
      <c r="H46" s="73"/>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row>
    <row r="47" spans="1:245" ht="19.5" customHeight="1">
      <c r="A47" s="57"/>
      <c r="B47" s="57"/>
      <c r="C47" s="57"/>
      <c r="D47" s="57"/>
      <c r="E47" s="57"/>
      <c r="F47" s="23"/>
      <c r="G47" s="23"/>
      <c r="H47" s="73"/>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row>
    <row r="48" spans="1:245" ht="19.5" customHeight="1">
      <c r="A48" s="57"/>
      <c r="B48" s="57"/>
      <c r="C48" s="57"/>
      <c r="D48" s="57"/>
      <c r="E48" s="57"/>
      <c r="F48" s="23"/>
      <c r="G48" s="23"/>
      <c r="H48" s="73"/>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row>
    <row r="49" spans="1:245" ht="19.5" customHeight="1">
      <c r="A49" s="57"/>
      <c r="B49" s="57"/>
      <c r="C49" s="57"/>
      <c r="D49" s="57"/>
      <c r="E49" s="57"/>
      <c r="F49" s="23"/>
      <c r="G49" s="23"/>
      <c r="H49" s="73"/>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row>
  </sheetData>
  <sheetProtection/>
  <mergeCells count="8">
    <mergeCell ref="A1:C1"/>
    <mergeCell ref="A3:H3"/>
    <mergeCell ref="F5:H5"/>
    <mergeCell ref="D6:D7"/>
    <mergeCell ref="E6:E7"/>
    <mergeCell ref="F6:F7"/>
    <mergeCell ref="G6:G7"/>
    <mergeCell ref="H6:H7"/>
  </mergeCells>
  <printOptions/>
  <pageMargins left="0.7480314960629921" right="0.7480314960629921" top="0.984251968503937" bottom="0.984251968503937" header="0" footer="0"/>
  <pageSetup fitToHeight="1" fitToWidth="1" horizontalDpi="600" verticalDpi="600" orientation="landscape" paperSize="9" scale="86" r:id="rId1"/>
</worksheet>
</file>

<file path=xl/worksheets/sheet15.xml><?xml version="1.0" encoding="utf-8"?>
<worksheet xmlns="http://schemas.openxmlformats.org/spreadsheetml/2006/main" xmlns:r="http://schemas.openxmlformats.org/officeDocument/2006/relationships">
  <dimension ref="A1:Q17"/>
  <sheetViews>
    <sheetView showGridLines="0" showZeros="0" tabSelected="1" zoomScalePageLayoutView="0" workbookViewId="0" topLeftCell="A1">
      <selection activeCell="A1" sqref="A1"/>
    </sheetView>
  </sheetViews>
  <sheetFormatPr defaultColWidth="14.5" defaultRowHeight="20.25" customHeight="1"/>
  <cols>
    <col min="1" max="1" width="14.5" style="0" customWidth="1"/>
    <col min="2" max="2" width="34" style="0" customWidth="1"/>
    <col min="3" max="3" width="18.33203125" style="0" customWidth="1"/>
    <col min="4" max="4" width="14.5" style="0" customWidth="1"/>
    <col min="5" max="5" width="22" style="0" customWidth="1"/>
    <col min="6" max="6" width="19.16015625" style="0" customWidth="1"/>
    <col min="7" max="7" width="14.5" style="0" customWidth="1"/>
    <col min="8" max="8" width="9.33203125" style="0" customWidth="1"/>
    <col min="9" max="9" width="11.33203125" style="0" customWidth="1"/>
  </cols>
  <sheetData>
    <row r="1" spans="1:6" ht="20.25" customHeight="1">
      <c r="A1" s="2"/>
      <c r="B1" s="2"/>
      <c r="C1" s="2"/>
      <c r="D1" s="2"/>
      <c r="E1" s="2"/>
      <c r="F1" s="2"/>
    </row>
    <row r="2" spans="1:17" ht="20.25" customHeight="1">
      <c r="A2" s="17"/>
      <c r="B2" s="17"/>
      <c r="C2" s="17"/>
      <c r="D2" s="17"/>
      <c r="E2" s="17"/>
      <c r="Q2" s="53" t="s">
        <v>102</v>
      </c>
    </row>
    <row r="3" spans="1:17" ht="20.25" customHeight="1">
      <c r="A3" s="109" t="s">
        <v>399</v>
      </c>
      <c r="B3" s="109"/>
      <c r="C3" s="109"/>
      <c r="D3" s="109"/>
      <c r="E3" s="109"/>
      <c r="F3" s="109"/>
      <c r="G3" s="109"/>
      <c r="H3" s="109"/>
      <c r="I3" s="109"/>
      <c r="J3" s="109"/>
      <c r="K3" s="109"/>
      <c r="L3" s="109"/>
      <c r="M3" s="109"/>
      <c r="N3" s="109"/>
      <c r="O3" s="109"/>
      <c r="P3" s="109"/>
      <c r="Q3" s="109"/>
    </row>
    <row r="4" spans="1:17" ht="20.25" customHeight="1">
      <c r="A4" s="58"/>
      <c r="B4" s="58"/>
      <c r="C4" s="58"/>
      <c r="D4" s="58"/>
      <c r="E4" s="58"/>
      <c r="Q4" s="9" t="s">
        <v>537</v>
      </c>
    </row>
    <row r="5" spans="1:17" ht="20.25" customHeight="1">
      <c r="A5" s="186" t="s">
        <v>322</v>
      </c>
      <c r="B5" s="190" t="s">
        <v>491</v>
      </c>
      <c r="C5" s="190" t="s">
        <v>206</v>
      </c>
      <c r="D5" s="190" t="s">
        <v>562</v>
      </c>
      <c r="E5" s="190" t="s">
        <v>390</v>
      </c>
      <c r="F5" s="190" t="s">
        <v>447</v>
      </c>
      <c r="G5" s="190" t="s">
        <v>431</v>
      </c>
      <c r="H5" s="190" t="s">
        <v>176</v>
      </c>
      <c r="I5" s="186" t="s">
        <v>163</v>
      </c>
      <c r="J5" s="212" t="s">
        <v>517</v>
      </c>
      <c r="K5" s="108" t="s">
        <v>639</v>
      </c>
      <c r="L5" s="106"/>
      <c r="M5" s="107"/>
      <c r="N5" s="190" t="s">
        <v>598</v>
      </c>
      <c r="O5" s="190" t="s">
        <v>158</v>
      </c>
      <c r="P5" s="190" t="s">
        <v>68</v>
      </c>
      <c r="Q5" s="186" t="s">
        <v>330</v>
      </c>
    </row>
    <row r="6" spans="1:17" ht="20.25" customHeight="1">
      <c r="A6" s="186"/>
      <c r="B6" s="190"/>
      <c r="C6" s="190"/>
      <c r="D6" s="190"/>
      <c r="E6" s="190"/>
      <c r="F6" s="190"/>
      <c r="G6" s="190"/>
      <c r="H6" s="190"/>
      <c r="I6" s="186"/>
      <c r="J6" s="212"/>
      <c r="K6" s="190" t="s">
        <v>139</v>
      </c>
      <c r="L6" s="190" t="s">
        <v>385</v>
      </c>
      <c r="M6" s="190" t="s">
        <v>315</v>
      </c>
      <c r="N6" s="190"/>
      <c r="O6" s="190"/>
      <c r="P6" s="190"/>
      <c r="Q6" s="186"/>
    </row>
    <row r="7" spans="1:17" ht="20.25" customHeight="1">
      <c r="A7" s="187"/>
      <c r="B7" s="191"/>
      <c r="C7" s="191"/>
      <c r="D7" s="191"/>
      <c r="E7" s="191"/>
      <c r="F7" s="191"/>
      <c r="G7" s="191"/>
      <c r="H7" s="191"/>
      <c r="I7" s="187"/>
      <c r="J7" s="213"/>
      <c r="K7" s="191"/>
      <c r="L7" s="191"/>
      <c r="M7" s="191"/>
      <c r="N7" s="191"/>
      <c r="O7" s="191"/>
      <c r="P7" s="191"/>
      <c r="Q7" s="187"/>
    </row>
    <row r="8" spans="1:17" ht="20.25" customHeight="1">
      <c r="A8" s="142"/>
      <c r="B8" s="126"/>
      <c r="C8" s="126"/>
      <c r="D8" s="144"/>
      <c r="E8" s="142"/>
      <c r="F8" s="126"/>
      <c r="G8" s="126"/>
      <c r="H8" s="126"/>
      <c r="I8" s="146"/>
      <c r="J8" s="127"/>
      <c r="K8" s="132"/>
      <c r="L8" s="132"/>
      <c r="M8" s="128"/>
      <c r="N8" s="129"/>
      <c r="O8" s="127"/>
      <c r="P8" s="128"/>
      <c r="Q8" s="127"/>
    </row>
    <row r="9" spans="1:17" ht="20.25" customHeight="1">
      <c r="A9" s="96"/>
      <c r="B9" s="96"/>
      <c r="C9" s="96"/>
      <c r="D9" s="96"/>
      <c r="E9" s="96"/>
      <c r="H9" s="96"/>
      <c r="I9" s="96"/>
      <c r="J9" s="96"/>
      <c r="K9" s="96"/>
      <c r="L9" s="96"/>
      <c r="M9" s="96"/>
      <c r="O9" s="96"/>
      <c r="P9" s="96"/>
      <c r="Q9" s="96"/>
    </row>
    <row r="10" spans="1:17" ht="20.25" customHeight="1">
      <c r="A10" s="96"/>
      <c r="B10" s="96"/>
      <c r="C10" s="96"/>
      <c r="D10" s="96"/>
      <c r="H10" s="96"/>
      <c r="I10" s="96"/>
      <c r="J10" s="96"/>
      <c r="K10" s="96"/>
      <c r="L10" s="96"/>
      <c r="M10" s="96"/>
      <c r="Q10" s="96"/>
    </row>
    <row r="11" spans="1:16" ht="20.25" customHeight="1">
      <c r="A11" s="96"/>
      <c r="B11" s="96"/>
      <c r="C11" s="96"/>
      <c r="D11" s="96"/>
      <c r="G11" s="96"/>
      <c r="H11" s="96"/>
      <c r="I11" s="96"/>
      <c r="K11" s="96"/>
      <c r="L11" s="96"/>
      <c r="M11" s="96"/>
      <c r="P11" s="96"/>
    </row>
    <row r="12" spans="2:16" ht="20.25" customHeight="1">
      <c r="B12" s="96"/>
      <c r="H12" s="96"/>
      <c r="L12" s="96"/>
      <c r="M12" s="96"/>
      <c r="P12" s="96"/>
    </row>
    <row r="13" spans="12:13" ht="20.25" customHeight="1">
      <c r="L13" s="96"/>
      <c r="M13" s="96"/>
    </row>
    <row r="14" spans="11:15" ht="20.25" customHeight="1">
      <c r="K14" s="96"/>
      <c r="O14" s="96"/>
    </row>
    <row r="17" ht="20.25" customHeight="1">
      <c r="E17" s="96"/>
    </row>
  </sheetData>
  <sheetProtection/>
  <mergeCells count="17">
    <mergeCell ref="O5:O7"/>
    <mergeCell ref="I5:I7"/>
    <mergeCell ref="J5:J7"/>
    <mergeCell ref="K6:K7"/>
    <mergeCell ref="L6:L7"/>
    <mergeCell ref="M6:M7"/>
    <mergeCell ref="N5:N7"/>
    <mergeCell ref="D5:D7"/>
    <mergeCell ref="P5:P7"/>
    <mergeCell ref="Q5:Q7"/>
    <mergeCell ref="A5:A7"/>
    <mergeCell ref="B5:B7"/>
    <mergeCell ref="C5:C7"/>
    <mergeCell ref="E5:E7"/>
    <mergeCell ref="F5:F7"/>
    <mergeCell ref="G5:G7"/>
    <mergeCell ref="H5:H7"/>
  </mergeCells>
  <printOptions gridLines="1"/>
  <pageMargins left="0.75" right="0.75" top="1" bottom="1" header="0" footer="0"/>
  <pageSetup orientation="portrait" r:id="rId1"/>
  <headerFooter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dimension ref="A1:Q380"/>
  <sheetViews>
    <sheetView showGridLines="0" showZeros="0" zoomScalePageLayoutView="0" workbookViewId="0" topLeftCell="A70">
      <selection activeCell="E9" sqref="E9"/>
    </sheetView>
  </sheetViews>
  <sheetFormatPr defaultColWidth="12" defaultRowHeight="18.75" customHeight="1"/>
  <cols>
    <col min="1" max="1" width="49.33203125" style="162" customWidth="1"/>
    <col min="2" max="4" width="17.5" style="160" customWidth="1"/>
    <col min="5" max="5" width="39.33203125" style="162" customWidth="1"/>
    <col min="6" max="6" width="26.16015625" style="160" customWidth="1"/>
    <col min="7" max="7" width="21.16015625" style="162" customWidth="1"/>
    <col min="8" max="8" width="26.16015625" style="162" customWidth="1"/>
    <col min="9" max="9" width="21.16015625" style="163" customWidth="1"/>
    <col min="10" max="10" width="26.16015625" style="164" customWidth="1"/>
    <col min="11" max="11" width="21.16015625" style="164" customWidth="1"/>
    <col min="12" max="12" width="12" style="163" customWidth="1"/>
    <col min="13" max="14" width="12" style="164" customWidth="1"/>
    <col min="15" max="16384" width="12" style="160" customWidth="1"/>
  </cols>
  <sheetData>
    <row r="1" spans="1:14" s="159" customFormat="1" ht="18.75" customHeight="1">
      <c r="A1" s="220" t="s">
        <v>467</v>
      </c>
      <c r="B1" s="221"/>
      <c r="C1" s="221"/>
      <c r="D1" s="221"/>
      <c r="E1" s="222"/>
      <c r="F1" s="221"/>
      <c r="G1" s="222"/>
      <c r="H1" s="222"/>
      <c r="I1" s="223"/>
      <c r="J1" s="224"/>
      <c r="K1" s="224"/>
      <c r="L1" s="223"/>
      <c r="M1" s="224"/>
      <c r="N1" s="224"/>
    </row>
    <row r="2" spans="1:14" ht="26.25" customHeight="1">
      <c r="A2" s="225" t="s">
        <v>537</v>
      </c>
      <c r="B2" s="221"/>
      <c r="C2" s="221"/>
      <c r="D2" s="221"/>
      <c r="E2" s="222"/>
      <c r="F2" s="221"/>
      <c r="G2" s="222"/>
      <c r="H2" s="222"/>
      <c r="I2" s="223"/>
      <c r="J2" s="224"/>
      <c r="K2" s="224"/>
      <c r="L2" s="223"/>
      <c r="M2" s="224"/>
      <c r="N2" s="224"/>
    </row>
    <row r="3" spans="1:17" ht="18.75" customHeight="1">
      <c r="A3" s="218" t="s">
        <v>657</v>
      </c>
      <c r="B3" s="219" t="s">
        <v>506</v>
      </c>
      <c r="C3" s="219"/>
      <c r="D3" s="219"/>
      <c r="E3" s="218" t="s">
        <v>412</v>
      </c>
      <c r="F3" s="219" t="s">
        <v>14</v>
      </c>
      <c r="G3" s="218"/>
      <c r="H3" s="218"/>
      <c r="I3" s="219"/>
      <c r="J3" s="218"/>
      <c r="K3" s="218"/>
      <c r="L3" s="219"/>
      <c r="M3" s="218"/>
      <c r="N3" s="218"/>
      <c r="O3" s="161"/>
      <c r="P3" s="161"/>
      <c r="Q3" s="161"/>
    </row>
    <row r="4" spans="1:17" ht="18.75" customHeight="1">
      <c r="A4" s="218"/>
      <c r="B4" s="219" t="s">
        <v>597</v>
      </c>
      <c r="C4" s="219" t="s">
        <v>658</v>
      </c>
      <c r="D4" s="219" t="s">
        <v>212</v>
      </c>
      <c r="E4" s="218"/>
      <c r="F4" s="219" t="s">
        <v>636</v>
      </c>
      <c r="G4" s="218"/>
      <c r="H4" s="218"/>
      <c r="I4" s="219" t="s">
        <v>149</v>
      </c>
      <c r="J4" s="218"/>
      <c r="K4" s="218"/>
      <c r="L4" s="219" t="s">
        <v>238</v>
      </c>
      <c r="M4" s="218"/>
      <c r="N4" s="218"/>
      <c r="O4" s="161"/>
      <c r="P4" s="161"/>
      <c r="Q4" s="161"/>
    </row>
    <row r="5" spans="1:17" ht="18.75" customHeight="1">
      <c r="A5" s="218"/>
      <c r="B5" s="219"/>
      <c r="C5" s="219"/>
      <c r="D5" s="219"/>
      <c r="E5" s="218"/>
      <c r="F5" s="219" t="s">
        <v>659</v>
      </c>
      <c r="G5" s="218" t="s">
        <v>580</v>
      </c>
      <c r="H5" s="218" t="s">
        <v>110</v>
      </c>
      <c r="I5" s="219" t="s">
        <v>659</v>
      </c>
      <c r="J5" s="218" t="s">
        <v>580</v>
      </c>
      <c r="K5" s="218" t="s">
        <v>110</v>
      </c>
      <c r="L5" s="219" t="s">
        <v>659</v>
      </c>
      <c r="M5" s="218" t="s">
        <v>580</v>
      </c>
      <c r="N5" s="218" t="s">
        <v>110</v>
      </c>
      <c r="O5" s="161"/>
      <c r="P5" s="161"/>
      <c r="Q5" s="161"/>
    </row>
    <row r="6" spans="1:17" ht="18.75" customHeight="1">
      <c r="A6" s="218"/>
      <c r="B6" s="219"/>
      <c r="C6" s="219"/>
      <c r="D6" s="219"/>
      <c r="E6" s="218"/>
      <c r="F6" s="219"/>
      <c r="G6" s="218"/>
      <c r="H6" s="218"/>
      <c r="I6" s="219"/>
      <c r="J6" s="218"/>
      <c r="K6" s="218"/>
      <c r="L6" s="219"/>
      <c r="M6" s="218"/>
      <c r="N6" s="218"/>
      <c r="O6" s="161"/>
      <c r="P6" s="161"/>
      <c r="Q6" s="161"/>
    </row>
    <row r="7" spans="1:17" ht="18.75" customHeight="1">
      <c r="A7" s="218"/>
      <c r="B7" s="219"/>
      <c r="C7" s="219"/>
      <c r="D7" s="219"/>
      <c r="E7" s="218"/>
      <c r="F7" s="219"/>
      <c r="G7" s="218"/>
      <c r="H7" s="218"/>
      <c r="I7" s="219"/>
      <c r="J7" s="218"/>
      <c r="K7" s="218"/>
      <c r="L7" s="219"/>
      <c r="M7" s="218"/>
      <c r="N7" s="218"/>
      <c r="O7" s="161"/>
      <c r="P7" s="161"/>
      <c r="Q7" s="161"/>
    </row>
    <row r="8" spans="1:14" ht="18.75" customHeight="1">
      <c r="A8" s="147" t="s">
        <v>660</v>
      </c>
      <c r="B8" s="148">
        <v>764513</v>
      </c>
      <c r="C8" s="148">
        <v>764513</v>
      </c>
      <c r="D8" s="148">
        <v>0</v>
      </c>
      <c r="E8" s="149"/>
      <c r="F8" s="150"/>
      <c r="G8" s="149"/>
      <c r="H8" s="149"/>
      <c r="I8" s="151"/>
      <c r="J8" s="152"/>
      <c r="K8" s="152"/>
      <c r="L8" s="151"/>
      <c r="M8" s="152"/>
      <c r="N8" s="152"/>
    </row>
    <row r="9" spans="1:14" ht="18.75" customHeight="1">
      <c r="A9" s="153" t="s">
        <v>661</v>
      </c>
      <c r="B9" s="148">
        <v>225108</v>
      </c>
      <c r="C9" s="148">
        <v>225108</v>
      </c>
      <c r="D9" s="148">
        <v>0</v>
      </c>
      <c r="E9" s="149"/>
      <c r="F9" s="150"/>
      <c r="G9" s="149"/>
      <c r="H9" s="149"/>
      <c r="I9" s="151"/>
      <c r="J9" s="152"/>
      <c r="K9" s="152"/>
      <c r="L9" s="151"/>
      <c r="M9" s="152"/>
      <c r="N9" s="152"/>
    </row>
    <row r="10" spans="1:14" ht="18.75" customHeight="1">
      <c r="A10" s="214" t="s">
        <v>662</v>
      </c>
      <c r="B10" s="215">
        <v>3500</v>
      </c>
      <c r="C10" s="215">
        <v>3500</v>
      </c>
      <c r="D10" s="215">
        <v>0</v>
      </c>
      <c r="E10" s="217" t="s">
        <v>49</v>
      </c>
      <c r="F10" s="154" t="s">
        <v>663</v>
      </c>
      <c r="G10" s="155" t="s">
        <v>664</v>
      </c>
      <c r="H10" s="156">
        <v>3500</v>
      </c>
      <c r="I10" s="154" t="s">
        <v>665</v>
      </c>
      <c r="J10" s="155" t="s">
        <v>666</v>
      </c>
      <c r="K10" s="155" t="s">
        <v>667</v>
      </c>
      <c r="L10" s="154" t="s">
        <v>238</v>
      </c>
      <c r="M10" s="155" t="s">
        <v>668</v>
      </c>
      <c r="N10" s="155" t="s">
        <v>669</v>
      </c>
    </row>
    <row r="11" spans="1:14" ht="18.75" customHeight="1">
      <c r="A11" s="214"/>
      <c r="B11" s="216"/>
      <c r="C11" s="216"/>
      <c r="D11" s="216"/>
      <c r="E11" s="217"/>
      <c r="F11" s="154" t="s">
        <v>670</v>
      </c>
      <c r="G11" s="155" t="s">
        <v>671</v>
      </c>
      <c r="H11" s="157" t="s">
        <v>672</v>
      </c>
      <c r="I11" s="154"/>
      <c r="J11" s="155"/>
      <c r="K11" s="155"/>
      <c r="L11" s="154"/>
      <c r="M11" s="155"/>
      <c r="N11" s="155"/>
    </row>
    <row r="12" spans="1:14" ht="18.75" customHeight="1">
      <c r="A12" s="214" t="s">
        <v>673</v>
      </c>
      <c r="B12" s="215">
        <v>5000</v>
      </c>
      <c r="C12" s="215">
        <v>5000</v>
      </c>
      <c r="D12" s="215">
        <v>0</v>
      </c>
      <c r="E12" s="217" t="s">
        <v>90</v>
      </c>
      <c r="F12" s="151" t="s">
        <v>663</v>
      </c>
      <c r="G12" s="152" t="s">
        <v>674</v>
      </c>
      <c r="H12" s="158">
        <v>500</v>
      </c>
      <c r="I12" s="154" t="s">
        <v>665</v>
      </c>
      <c r="J12" s="155" t="s">
        <v>675</v>
      </c>
      <c r="K12" s="155" t="s">
        <v>676</v>
      </c>
      <c r="L12" s="151"/>
      <c r="M12" s="152"/>
      <c r="N12" s="152"/>
    </row>
    <row r="13" spans="1:14" ht="18.75" customHeight="1">
      <c r="A13" s="214"/>
      <c r="B13" s="215"/>
      <c r="C13" s="215"/>
      <c r="D13" s="215"/>
      <c r="E13" s="217"/>
      <c r="F13" s="154" t="s">
        <v>663</v>
      </c>
      <c r="G13" s="155" t="s">
        <v>677</v>
      </c>
      <c r="H13" s="156">
        <v>4000</v>
      </c>
      <c r="I13" s="154"/>
      <c r="J13" s="155"/>
      <c r="K13" s="155"/>
      <c r="L13" s="151"/>
      <c r="M13" s="152"/>
      <c r="N13" s="152"/>
    </row>
    <row r="14" spans="1:14" ht="18.75" customHeight="1">
      <c r="A14" s="214"/>
      <c r="B14" s="215"/>
      <c r="C14" s="215"/>
      <c r="D14" s="215"/>
      <c r="E14" s="217"/>
      <c r="F14" s="154" t="s">
        <v>663</v>
      </c>
      <c r="G14" s="155" t="s">
        <v>678</v>
      </c>
      <c r="H14" s="156">
        <v>500</v>
      </c>
      <c r="I14" s="154"/>
      <c r="J14" s="155"/>
      <c r="K14" s="155"/>
      <c r="L14" s="151"/>
      <c r="M14" s="152"/>
      <c r="N14" s="152"/>
    </row>
    <row r="15" spans="1:14" ht="18.75" customHeight="1">
      <c r="A15" s="214"/>
      <c r="B15" s="216"/>
      <c r="C15" s="216"/>
      <c r="D15" s="216"/>
      <c r="E15" s="217"/>
      <c r="F15" s="154" t="s">
        <v>670</v>
      </c>
      <c r="G15" s="155" t="s">
        <v>679</v>
      </c>
      <c r="H15" s="157" t="s">
        <v>672</v>
      </c>
      <c r="I15" s="151"/>
      <c r="J15" s="152"/>
      <c r="K15" s="152"/>
      <c r="L15" s="151"/>
      <c r="M15" s="152"/>
      <c r="N15" s="152"/>
    </row>
    <row r="16" spans="1:14" ht="18.75" customHeight="1">
      <c r="A16" s="214" t="s">
        <v>680</v>
      </c>
      <c r="B16" s="215">
        <v>41800</v>
      </c>
      <c r="C16" s="215">
        <v>41800</v>
      </c>
      <c r="D16" s="215">
        <v>0</v>
      </c>
      <c r="E16" s="217" t="s">
        <v>442</v>
      </c>
      <c r="F16" s="151" t="s">
        <v>663</v>
      </c>
      <c r="G16" s="152" t="s">
        <v>681</v>
      </c>
      <c r="H16" s="158">
        <v>5200</v>
      </c>
      <c r="I16" s="154" t="s">
        <v>665</v>
      </c>
      <c r="J16" s="155" t="s">
        <v>675</v>
      </c>
      <c r="K16" s="155" t="s">
        <v>676</v>
      </c>
      <c r="L16" s="151"/>
      <c r="M16" s="152"/>
      <c r="N16" s="152"/>
    </row>
    <row r="17" spans="1:14" ht="18.75" customHeight="1">
      <c r="A17" s="214"/>
      <c r="B17" s="215"/>
      <c r="C17" s="215"/>
      <c r="D17" s="215"/>
      <c r="E17" s="217"/>
      <c r="F17" s="151" t="s">
        <v>663</v>
      </c>
      <c r="G17" s="152" t="s">
        <v>682</v>
      </c>
      <c r="H17" s="158">
        <v>1000</v>
      </c>
      <c r="I17" s="154"/>
      <c r="J17" s="155"/>
      <c r="K17" s="155"/>
      <c r="L17" s="151"/>
      <c r="M17" s="152"/>
      <c r="N17" s="152"/>
    </row>
    <row r="18" spans="1:14" ht="18.75" customHeight="1">
      <c r="A18" s="214"/>
      <c r="B18" s="215"/>
      <c r="C18" s="215"/>
      <c r="D18" s="215"/>
      <c r="E18" s="217"/>
      <c r="F18" s="154" t="s">
        <v>663</v>
      </c>
      <c r="G18" s="155" t="s">
        <v>683</v>
      </c>
      <c r="H18" s="156">
        <v>5200</v>
      </c>
      <c r="I18" s="154"/>
      <c r="J18" s="155"/>
      <c r="K18" s="155"/>
      <c r="L18" s="151"/>
      <c r="M18" s="152"/>
      <c r="N18" s="152"/>
    </row>
    <row r="19" spans="1:14" ht="18.75" customHeight="1">
      <c r="A19" s="214"/>
      <c r="B19" s="215"/>
      <c r="C19" s="215"/>
      <c r="D19" s="215"/>
      <c r="E19" s="217"/>
      <c r="F19" s="154" t="s">
        <v>663</v>
      </c>
      <c r="G19" s="155" t="s">
        <v>684</v>
      </c>
      <c r="H19" s="156">
        <v>1100</v>
      </c>
      <c r="I19" s="154"/>
      <c r="J19" s="155"/>
      <c r="K19" s="155"/>
      <c r="L19" s="151"/>
      <c r="M19" s="152"/>
      <c r="N19" s="152"/>
    </row>
    <row r="20" spans="1:14" ht="18.75" customHeight="1">
      <c r="A20" s="214"/>
      <c r="B20" s="215"/>
      <c r="C20" s="215"/>
      <c r="D20" s="215"/>
      <c r="E20" s="217"/>
      <c r="F20" s="154" t="s">
        <v>663</v>
      </c>
      <c r="G20" s="155" t="s">
        <v>685</v>
      </c>
      <c r="H20" s="156">
        <v>5000</v>
      </c>
      <c r="I20" s="154"/>
      <c r="J20" s="155"/>
      <c r="K20" s="155"/>
      <c r="L20" s="151"/>
      <c r="M20" s="152"/>
      <c r="N20" s="152"/>
    </row>
    <row r="21" spans="1:14" ht="18.75" customHeight="1">
      <c r="A21" s="214"/>
      <c r="B21" s="215"/>
      <c r="C21" s="215"/>
      <c r="D21" s="215"/>
      <c r="E21" s="217"/>
      <c r="F21" s="154" t="s">
        <v>663</v>
      </c>
      <c r="G21" s="155" t="s">
        <v>686</v>
      </c>
      <c r="H21" s="156">
        <v>500</v>
      </c>
      <c r="I21" s="154"/>
      <c r="J21" s="155"/>
      <c r="K21" s="155"/>
      <c r="L21" s="151"/>
      <c r="M21" s="152"/>
      <c r="N21" s="152"/>
    </row>
    <row r="22" spans="1:14" ht="18.75" customHeight="1">
      <c r="A22" s="214"/>
      <c r="B22" s="215"/>
      <c r="C22" s="215"/>
      <c r="D22" s="215"/>
      <c r="E22" s="217"/>
      <c r="F22" s="154" t="s">
        <v>663</v>
      </c>
      <c r="G22" s="155" t="s">
        <v>687</v>
      </c>
      <c r="H22" s="156">
        <v>7800</v>
      </c>
      <c r="I22" s="154"/>
      <c r="J22" s="155"/>
      <c r="K22" s="155"/>
      <c r="L22" s="151"/>
      <c r="M22" s="152"/>
      <c r="N22" s="152"/>
    </row>
    <row r="23" spans="1:14" ht="18.75" customHeight="1">
      <c r="A23" s="214"/>
      <c r="B23" s="215"/>
      <c r="C23" s="215"/>
      <c r="D23" s="215"/>
      <c r="E23" s="217"/>
      <c r="F23" s="154" t="s">
        <v>663</v>
      </c>
      <c r="G23" s="155" t="s">
        <v>688</v>
      </c>
      <c r="H23" s="156">
        <v>12000</v>
      </c>
      <c r="I23" s="154"/>
      <c r="J23" s="155"/>
      <c r="K23" s="155"/>
      <c r="L23" s="151"/>
      <c r="M23" s="152"/>
      <c r="N23" s="152"/>
    </row>
    <row r="24" spans="1:14" ht="18.75" customHeight="1">
      <c r="A24" s="214"/>
      <c r="B24" s="215"/>
      <c r="C24" s="215"/>
      <c r="D24" s="215"/>
      <c r="E24" s="217"/>
      <c r="F24" s="154" t="s">
        <v>663</v>
      </c>
      <c r="G24" s="155" t="s">
        <v>689</v>
      </c>
      <c r="H24" s="156">
        <v>2500</v>
      </c>
      <c r="I24" s="154"/>
      <c r="J24" s="155"/>
      <c r="K24" s="155"/>
      <c r="L24" s="151"/>
      <c r="M24" s="152"/>
      <c r="N24" s="152"/>
    </row>
    <row r="25" spans="1:14" ht="18.75" customHeight="1">
      <c r="A25" s="214"/>
      <c r="B25" s="215"/>
      <c r="C25" s="215"/>
      <c r="D25" s="215"/>
      <c r="E25" s="217"/>
      <c r="F25" s="154" t="s">
        <v>663</v>
      </c>
      <c r="G25" s="155" t="s">
        <v>690</v>
      </c>
      <c r="H25" s="156">
        <v>1500</v>
      </c>
      <c r="I25" s="151"/>
      <c r="J25" s="152"/>
      <c r="K25" s="152"/>
      <c r="L25" s="151"/>
      <c r="M25" s="152"/>
      <c r="N25" s="152"/>
    </row>
    <row r="26" spans="1:14" ht="18.75" customHeight="1">
      <c r="A26" s="214"/>
      <c r="B26" s="216"/>
      <c r="C26" s="216"/>
      <c r="D26" s="216"/>
      <c r="E26" s="217"/>
      <c r="F26" s="154" t="s">
        <v>670</v>
      </c>
      <c r="G26" s="155" t="s">
        <v>691</v>
      </c>
      <c r="H26" s="157" t="s">
        <v>672</v>
      </c>
      <c r="I26" s="151"/>
      <c r="J26" s="152"/>
      <c r="K26" s="152"/>
      <c r="L26" s="151"/>
      <c r="M26" s="152"/>
      <c r="N26" s="152"/>
    </row>
    <row r="27" spans="1:14" ht="18.75" customHeight="1">
      <c r="A27" s="214" t="s">
        <v>692</v>
      </c>
      <c r="B27" s="215">
        <v>500</v>
      </c>
      <c r="C27" s="215">
        <v>500</v>
      </c>
      <c r="D27" s="215">
        <v>0</v>
      </c>
      <c r="E27" s="217" t="s">
        <v>4</v>
      </c>
      <c r="F27" s="151" t="s">
        <v>663</v>
      </c>
      <c r="G27" s="152" t="s">
        <v>693</v>
      </c>
      <c r="H27" s="158">
        <v>76</v>
      </c>
      <c r="I27" s="154" t="s">
        <v>665</v>
      </c>
      <c r="J27" s="155" t="s">
        <v>694</v>
      </c>
      <c r="K27" s="155" t="s">
        <v>695</v>
      </c>
      <c r="L27" s="154" t="s">
        <v>238</v>
      </c>
      <c r="M27" s="155" t="s">
        <v>696</v>
      </c>
      <c r="N27" s="155" t="s">
        <v>697</v>
      </c>
    </row>
    <row r="28" spans="1:14" ht="18.75" customHeight="1">
      <c r="A28" s="214"/>
      <c r="B28" s="215"/>
      <c r="C28" s="215"/>
      <c r="D28" s="215"/>
      <c r="E28" s="217"/>
      <c r="F28" s="151" t="s">
        <v>663</v>
      </c>
      <c r="G28" s="152" t="s">
        <v>698</v>
      </c>
      <c r="H28" s="158">
        <v>24</v>
      </c>
      <c r="I28" s="154"/>
      <c r="J28" s="155"/>
      <c r="K28" s="155"/>
      <c r="L28" s="154"/>
      <c r="M28" s="155"/>
      <c r="N28" s="155"/>
    </row>
    <row r="29" spans="1:14" ht="18.75" customHeight="1">
      <c r="A29" s="214"/>
      <c r="B29" s="215"/>
      <c r="C29" s="215"/>
      <c r="D29" s="215"/>
      <c r="E29" s="217"/>
      <c r="F29" s="151" t="s">
        <v>663</v>
      </c>
      <c r="G29" s="152" t="s">
        <v>699</v>
      </c>
      <c r="H29" s="158">
        <v>300</v>
      </c>
      <c r="I29" s="154"/>
      <c r="J29" s="155"/>
      <c r="K29" s="155"/>
      <c r="L29" s="154"/>
      <c r="M29" s="155"/>
      <c r="N29" s="155"/>
    </row>
    <row r="30" spans="1:14" ht="18.75" customHeight="1">
      <c r="A30" s="214"/>
      <c r="B30" s="215"/>
      <c r="C30" s="215"/>
      <c r="D30" s="215"/>
      <c r="E30" s="217"/>
      <c r="F30" s="154" t="s">
        <v>663</v>
      </c>
      <c r="G30" s="155" t="s">
        <v>700</v>
      </c>
      <c r="H30" s="156">
        <v>80</v>
      </c>
      <c r="I30" s="151"/>
      <c r="J30" s="152"/>
      <c r="K30" s="152"/>
      <c r="L30" s="151"/>
      <c r="M30" s="152"/>
      <c r="N30" s="152"/>
    </row>
    <row r="31" spans="1:14" ht="18.75" customHeight="1">
      <c r="A31" s="214"/>
      <c r="B31" s="215"/>
      <c r="C31" s="215"/>
      <c r="D31" s="215"/>
      <c r="E31" s="217"/>
      <c r="F31" s="154" t="s">
        <v>663</v>
      </c>
      <c r="G31" s="155" t="s">
        <v>701</v>
      </c>
      <c r="H31" s="156">
        <v>20</v>
      </c>
      <c r="I31" s="151"/>
      <c r="J31" s="152"/>
      <c r="K31" s="152"/>
      <c r="L31" s="151"/>
      <c r="M31" s="152"/>
      <c r="N31" s="152"/>
    </row>
    <row r="32" spans="1:14" ht="18.75" customHeight="1">
      <c r="A32" s="214"/>
      <c r="B32" s="216"/>
      <c r="C32" s="216"/>
      <c r="D32" s="216"/>
      <c r="E32" s="217"/>
      <c r="F32" s="154" t="s">
        <v>670</v>
      </c>
      <c r="G32" s="155" t="s">
        <v>691</v>
      </c>
      <c r="H32" s="157" t="s">
        <v>702</v>
      </c>
      <c r="I32" s="151"/>
      <c r="J32" s="152"/>
      <c r="K32" s="152"/>
      <c r="L32" s="151"/>
      <c r="M32" s="152"/>
      <c r="N32" s="152"/>
    </row>
    <row r="33" spans="1:14" ht="18.75" customHeight="1">
      <c r="A33" s="214" t="s">
        <v>703</v>
      </c>
      <c r="B33" s="215">
        <v>1000</v>
      </c>
      <c r="C33" s="215">
        <v>1000</v>
      </c>
      <c r="D33" s="215">
        <v>0</v>
      </c>
      <c r="E33" s="217" t="s">
        <v>313</v>
      </c>
      <c r="F33" s="151" t="s">
        <v>663</v>
      </c>
      <c r="G33" s="152" t="s">
        <v>704</v>
      </c>
      <c r="H33" s="158">
        <v>360</v>
      </c>
      <c r="I33" s="154" t="s">
        <v>665</v>
      </c>
      <c r="J33" s="155" t="s">
        <v>694</v>
      </c>
      <c r="K33" s="155" t="s">
        <v>705</v>
      </c>
      <c r="L33" s="154" t="s">
        <v>238</v>
      </c>
      <c r="M33" s="155" t="s">
        <v>706</v>
      </c>
      <c r="N33" s="155" t="s">
        <v>707</v>
      </c>
    </row>
    <row r="34" spans="1:14" ht="18.75" customHeight="1">
      <c r="A34" s="214"/>
      <c r="B34" s="215"/>
      <c r="C34" s="215"/>
      <c r="D34" s="215"/>
      <c r="E34" s="217"/>
      <c r="F34" s="151" t="s">
        <v>663</v>
      </c>
      <c r="G34" s="152" t="s">
        <v>708</v>
      </c>
      <c r="H34" s="158">
        <v>500</v>
      </c>
      <c r="I34" s="154" t="s">
        <v>709</v>
      </c>
      <c r="J34" s="155" t="s">
        <v>710</v>
      </c>
      <c r="K34" s="155" t="s">
        <v>711</v>
      </c>
      <c r="L34" s="154" t="s">
        <v>238</v>
      </c>
      <c r="M34" s="155" t="s">
        <v>712</v>
      </c>
      <c r="N34" s="155" t="s">
        <v>713</v>
      </c>
    </row>
    <row r="35" spans="1:14" ht="18.75" customHeight="1">
      <c r="A35" s="214"/>
      <c r="B35" s="215"/>
      <c r="C35" s="215"/>
      <c r="D35" s="215"/>
      <c r="E35" s="217"/>
      <c r="F35" s="151" t="s">
        <v>663</v>
      </c>
      <c r="G35" s="152" t="s">
        <v>714</v>
      </c>
      <c r="H35" s="158">
        <v>120</v>
      </c>
      <c r="I35" s="151"/>
      <c r="J35" s="152"/>
      <c r="K35" s="152"/>
      <c r="L35" s="151"/>
      <c r="M35" s="152"/>
      <c r="N35" s="152"/>
    </row>
    <row r="36" spans="1:14" ht="18.75" customHeight="1">
      <c r="A36" s="214"/>
      <c r="B36" s="215"/>
      <c r="C36" s="215"/>
      <c r="D36" s="215"/>
      <c r="E36" s="217"/>
      <c r="F36" s="151" t="s">
        <v>663</v>
      </c>
      <c r="G36" s="152" t="s">
        <v>715</v>
      </c>
      <c r="H36" s="158">
        <v>20</v>
      </c>
      <c r="I36" s="151"/>
      <c r="J36" s="152"/>
      <c r="K36" s="152"/>
      <c r="L36" s="151"/>
      <c r="M36" s="152"/>
      <c r="N36" s="152"/>
    </row>
    <row r="37" spans="1:14" ht="18.75" customHeight="1">
      <c r="A37" s="214"/>
      <c r="B37" s="216"/>
      <c r="C37" s="216"/>
      <c r="D37" s="216"/>
      <c r="E37" s="217"/>
      <c r="F37" s="154" t="s">
        <v>670</v>
      </c>
      <c r="G37" s="155" t="s">
        <v>691</v>
      </c>
      <c r="H37" s="157" t="s">
        <v>702</v>
      </c>
      <c r="I37" s="151"/>
      <c r="J37" s="152"/>
      <c r="K37" s="152"/>
      <c r="L37" s="151"/>
      <c r="M37" s="152"/>
      <c r="N37" s="152"/>
    </row>
    <row r="38" spans="1:14" ht="18.75" customHeight="1">
      <c r="A38" s="214" t="s">
        <v>716</v>
      </c>
      <c r="B38" s="215">
        <v>8000</v>
      </c>
      <c r="C38" s="215">
        <v>8000</v>
      </c>
      <c r="D38" s="215">
        <v>0</v>
      </c>
      <c r="E38" s="217" t="s">
        <v>717</v>
      </c>
      <c r="F38" s="151" t="s">
        <v>663</v>
      </c>
      <c r="G38" s="152" t="s">
        <v>718</v>
      </c>
      <c r="H38" s="158">
        <v>8000</v>
      </c>
      <c r="I38" s="151" t="s">
        <v>665</v>
      </c>
      <c r="J38" s="152" t="s">
        <v>694</v>
      </c>
      <c r="K38" s="152" t="s">
        <v>719</v>
      </c>
      <c r="L38" s="151" t="s">
        <v>238</v>
      </c>
      <c r="M38" s="152" t="s">
        <v>720</v>
      </c>
      <c r="N38" s="152" t="s">
        <v>721</v>
      </c>
    </row>
    <row r="39" spans="1:14" ht="18.75" customHeight="1">
      <c r="A39" s="214"/>
      <c r="B39" s="215"/>
      <c r="C39" s="215"/>
      <c r="D39" s="215"/>
      <c r="E39" s="217"/>
      <c r="F39" s="151" t="s">
        <v>722</v>
      </c>
      <c r="G39" s="152" t="s">
        <v>723</v>
      </c>
      <c r="H39" s="157" t="s">
        <v>721</v>
      </c>
      <c r="I39" s="151" t="s">
        <v>709</v>
      </c>
      <c r="J39" s="152" t="s">
        <v>724</v>
      </c>
      <c r="K39" s="152" t="s">
        <v>725</v>
      </c>
      <c r="L39" s="151" t="s">
        <v>238</v>
      </c>
      <c r="M39" s="152" t="s">
        <v>726</v>
      </c>
      <c r="N39" s="152" t="s">
        <v>721</v>
      </c>
    </row>
    <row r="40" spans="1:14" ht="18.75" customHeight="1">
      <c r="A40" s="214"/>
      <c r="B40" s="216"/>
      <c r="C40" s="216"/>
      <c r="D40" s="216"/>
      <c r="E40" s="217"/>
      <c r="F40" s="151" t="s">
        <v>670</v>
      </c>
      <c r="G40" s="152" t="s">
        <v>691</v>
      </c>
      <c r="H40" s="157" t="s">
        <v>727</v>
      </c>
      <c r="I40" s="151"/>
      <c r="J40" s="152"/>
      <c r="K40" s="152"/>
      <c r="L40" s="151"/>
      <c r="M40" s="152"/>
      <c r="N40" s="152"/>
    </row>
    <row r="41" spans="1:14" ht="18.75" customHeight="1">
      <c r="A41" s="214" t="s">
        <v>728</v>
      </c>
      <c r="B41" s="215">
        <v>2000</v>
      </c>
      <c r="C41" s="215">
        <v>2000</v>
      </c>
      <c r="D41" s="215">
        <v>0</v>
      </c>
      <c r="E41" s="217" t="s">
        <v>388</v>
      </c>
      <c r="F41" s="151" t="s">
        <v>663</v>
      </c>
      <c r="G41" s="152" t="s">
        <v>729</v>
      </c>
      <c r="H41" s="158">
        <v>800</v>
      </c>
      <c r="I41" s="151" t="s">
        <v>665</v>
      </c>
      <c r="J41" s="152" t="s">
        <v>730</v>
      </c>
      <c r="K41" s="152" t="s">
        <v>731</v>
      </c>
      <c r="L41" s="151" t="s">
        <v>238</v>
      </c>
      <c r="M41" s="152" t="s">
        <v>732</v>
      </c>
      <c r="N41" s="152" t="s">
        <v>733</v>
      </c>
    </row>
    <row r="42" spans="1:14" ht="18.75" customHeight="1">
      <c r="A42" s="214"/>
      <c r="B42" s="215"/>
      <c r="C42" s="215"/>
      <c r="D42" s="215"/>
      <c r="E42" s="217"/>
      <c r="F42" s="151" t="s">
        <v>663</v>
      </c>
      <c r="G42" s="152" t="s">
        <v>734</v>
      </c>
      <c r="H42" s="158">
        <v>400</v>
      </c>
      <c r="I42" s="151" t="s">
        <v>709</v>
      </c>
      <c r="J42" s="152" t="s">
        <v>735</v>
      </c>
      <c r="K42" s="152" t="s">
        <v>711</v>
      </c>
      <c r="L42" s="151" t="s">
        <v>238</v>
      </c>
      <c r="M42" s="152" t="s">
        <v>736</v>
      </c>
      <c r="N42" s="152" t="s">
        <v>733</v>
      </c>
    </row>
    <row r="43" spans="1:14" ht="18.75" customHeight="1">
      <c r="A43" s="214"/>
      <c r="B43" s="215"/>
      <c r="C43" s="215"/>
      <c r="D43" s="215"/>
      <c r="E43" s="217"/>
      <c r="F43" s="151" t="s">
        <v>663</v>
      </c>
      <c r="G43" s="152" t="s">
        <v>737</v>
      </c>
      <c r="H43" s="158">
        <v>400</v>
      </c>
      <c r="I43" s="151"/>
      <c r="J43" s="152"/>
      <c r="K43" s="152"/>
      <c r="L43" s="151"/>
      <c r="M43" s="152"/>
      <c r="N43" s="152"/>
    </row>
    <row r="44" spans="1:14" ht="18.75" customHeight="1">
      <c r="A44" s="214"/>
      <c r="B44" s="215"/>
      <c r="C44" s="215"/>
      <c r="D44" s="215"/>
      <c r="E44" s="217"/>
      <c r="F44" s="151" t="s">
        <v>663</v>
      </c>
      <c r="G44" s="152" t="s">
        <v>738</v>
      </c>
      <c r="H44" s="158">
        <v>400</v>
      </c>
      <c r="I44" s="151"/>
      <c r="J44" s="152"/>
      <c r="K44" s="152"/>
      <c r="L44" s="151"/>
      <c r="M44" s="152"/>
      <c r="N44" s="152"/>
    </row>
    <row r="45" spans="1:14" ht="18.75" customHeight="1">
      <c r="A45" s="214"/>
      <c r="B45" s="215"/>
      <c r="C45" s="215"/>
      <c r="D45" s="215"/>
      <c r="E45" s="217"/>
      <c r="F45" s="151" t="s">
        <v>722</v>
      </c>
      <c r="G45" s="152" t="s">
        <v>739</v>
      </c>
      <c r="H45" s="157" t="s">
        <v>740</v>
      </c>
      <c r="I45" s="151"/>
      <c r="J45" s="152"/>
      <c r="K45" s="152"/>
      <c r="L45" s="151"/>
      <c r="M45" s="152"/>
      <c r="N45" s="152"/>
    </row>
    <row r="46" spans="1:14" ht="18.75" customHeight="1">
      <c r="A46" s="214"/>
      <c r="B46" s="216"/>
      <c r="C46" s="216"/>
      <c r="D46" s="216"/>
      <c r="E46" s="217"/>
      <c r="F46" s="151" t="s">
        <v>670</v>
      </c>
      <c r="G46" s="152" t="s">
        <v>741</v>
      </c>
      <c r="H46" s="157" t="s">
        <v>742</v>
      </c>
      <c r="I46" s="151"/>
      <c r="J46" s="152"/>
      <c r="K46" s="152"/>
      <c r="L46" s="151"/>
      <c r="M46" s="152"/>
      <c r="N46" s="152"/>
    </row>
    <row r="47" spans="1:14" ht="18.75" customHeight="1">
      <c r="A47" s="214" t="s">
        <v>743</v>
      </c>
      <c r="B47" s="215">
        <v>6000</v>
      </c>
      <c r="C47" s="215">
        <v>6000</v>
      </c>
      <c r="D47" s="215">
        <v>0</v>
      </c>
      <c r="E47" s="217" t="s">
        <v>152</v>
      </c>
      <c r="F47" s="151" t="s">
        <v>663</v>
      </c>
      <c r="G47" s="152" t="s">
        <v>744</v>
      </c>
      <c r="H47" s="158">
        <v>1500</v>
      </c>
      <c r="I47" s="151" t="s">
        <v>665</v>
      </c>
      <c r="J47" s="152" t="s">
        <v>745</v>
      </c>
      <c r="K47" s="152" t="s">
        <v>746</v>
      </c>
      <c r="L47" s="151"/>
      <c r="M47" s="152"/>
      <c r="N47" s="152"/>
    </row>
    <row r="48" spans="1:14" ht="18.75" customHeight="1">
      <c r="A48" s="214"/>
      <c r="B48" s="215"/>
      <c r="C48" s="215"/>
      <c r="D48" s="215"/>
      <c r="E48" s="217"/>
      <c r="F48" s="151" t="s">
        <v>663</v>
      </c>
      <c r="G48" s="152" t="s">
        <v>747</v>
      </c>
      <c r="H48" s="158">
        <v>2000</v>
      </c>
      <c r="I48" s="151"/>
      <c r="J48" s="152"/>
      <c r="K48" s="152"/>
      <c r="L48" s="151"/>
      <c r="M48" s="152"/>
      <c r="N48" s="152"/>
    </row>
    <row r="49" spans="1:14" ht="18.75" customHeight="1">
      <c r="A49" s="214"/>
      <c r="B49" s="215"/>
      <c r="C49" s="215"/>
      <c r="D49" s="215"/>
      <c r="E49" s="217"/>
      <c r="F49" s="151" t="s">
        <v>663</v>
      </c>
      <c r="G49" s="152" t="s">
        <v>748</v>
      </c>
      <c r="H49" s="158">
        <v>1500</v>
      </c>
      <c r="I49" s="151"/>
      <c r="J49" s="152"/>
      <c r="K49" s="152"/>
      <c r="L49" s="151"/>
      <c r="M49" s="152"/>
      <c r="N49" s="152"/>
    </row>
    <row r="50" spans="1:14" ht="18.75" customHeight="1">
      <c r="A50" s="214"/>
      <c r="B50" s="215"/>
      <c r="C50" s="215"/>
      <c r="D50" s="215"/>
      <c r="E50" s="217"/>
      <c r="F50" s="151" t="s">
        <v>663</v>
      </c>
      <c r="G50" s="152" t="s">
        <v>749</v>
      </c>
      <c r="H50" s="158">
        <v>1000</v>
      </c>
      <c r="I50" s="151"/>
      <c r="J50" s="152"/>
      <c r="K50" s="152"/>
      <c r="L50" s="151"/>
      <c r="M50" s="152"/>
      <c r="N50" s="152"/>
    </row>
    <row r="51" spans="1:14" ht="18.75" customHeight="1">
      <c r="A51" s="214"/>
      <c r="B51" s="216"/>
      <c r="C51" s="216"/>
      <c r="D51" s="216"/>
      <c r="E51" s="217"/>
      <c r="F51" s="151" t="s">
        <v>670</v>
      </c>
      <c r="G51" s="152" t="s">
        <v>691</v>
      </c>
      <c r="H51" s="157" t="s">
        <v>702</v>
      </c>
      <c r="I51" s="151"/>
      <c r="J51" s="152"/>
      <c r="K51" s="152"/>
      <c r="L51" s="151"/>
      <c r="M51" s="152"/>
      <c r="N51" s="152"/>
    </row>
    <row r="52" spans="1:14" ht="18.75" customHeight="1">
      <c r="A52" s="214" t="s">
        <v>750</v>
      </c>
      <c r="B52" s="215">
        <v>3500</v>
      </c>
      <c r="C52" s="215">
        <v>3500</v>
      </c>
      <c r="D52" s="215">
        <v>0</v>
      </c>
      <c r="E52" s="217" t="s">
        <v>543</v>
      </c>
      <c r="F52" s="151" t="s">
        <v>663</v>
      </c>
      <c r="G52" s="152" t="s">
        <v>751</v>
      </c>
      <c r="H52" s="158">
        <v>160</v>
      </c>
      <c r="I52" s="151" t="s">
        <v>665</v>
      </c>
      <c r="J52" s="152" t="s">
        <v>752</v>
      </c>
      <c r="K52" s="152" t="s">
        <v>753</v>
      </c>
      <c r="L52" s="151" t="s">
        <v>238</v>
      </c>
      <c r="M52" s="152" t="s">
        <v>754</v>
      </c>
      <c r="N52" s="152" t="s">
        <v>755</v>
      </c>
    </row>
    <row r="53" spans="1:14" ht="18.75" customHeight="1">
      <c r="A53" s="214"/>
      <c r="B53" s="215"/>
      <c r="C53" s="215"/>
      <c r="D53" s="215"/>
      <c r="E53" s="217"/>
      <c r="F53" s="151" t="s">
        <v>663</v>
      </c>
      <c r="G53" s="152" t="s">
        <v>756</v>
      </c>
      <c r="H53" s="158">
        <v>1200</v>
      </c>
      <c r="I53" s="151" t="s">
        <v>709</v>
      </c>
      <c r="J53" s="152" t="s">
        <v>757</v>
      </c>
      <c r="K53" s="152" t="s">
        <v>758</v>
      </c>
      <c r="L53" s="151" t="s">
        <v>238</v>
      </c>
      <c r="M53" s="152" t="s">
        <v>759</v>
      </c>
      <c r="N53" s="152" t="s">
        <v>755</v>
      </c>
    </row>
    <row r="54" spans="1:14" ht="18.75" customHeight="1">
      <c r="A54" s="214"/>
      <c r="B54" s="215"/>
      <c r="C54" s="215"/>
      <c r="D54" s="215"/>
      <c r="E54" s="217"/>
      <c r="F54" s="151" t="s">
        <v>663</v>
      </c>
      <c r="G54" s="152" t="s">
        <v>760</v>
      </c>
      <c r="H54" s="158">
        <v>900</v>
      </c>
      <c r="I54" s="151"/>
      <c r="J54" s="152"/>
      <c r="K54" s="152"/>
      <c r="L54" s="151"/>
      <c r="M54" s="152"/>
      <c r="N54" s="152"/>
    </row>
    <row r="55" spans="1:14" ht="18.75" customHeight="1">
      <c r="A55" s="214"/>
      <c r="B55" s="215"/>
      <c r="C55" s="215"/>
      <c r="D55" s="215"/>
      <c r="E55" s="217"/>
      <c r="F55" s="151" t="s">
        <v>663</v>
      </c>
      <c r="G55" s="152" t="s">
        <v>761</v>
      </c>
      <c r="H55" s="158">
        <v>600</v>
      </c>
      <c r="I55" s="151"/>
      <c r="J55" s="152"/>
      <c r="K55" s="152"/>
      <c r="L55" s="151"/>
      <c r="M55" s="152"/>
      <c r="N55" s="152"/>
    </row>
    <row r="56" spans="1:14" ht="18.75" customHeight="1">
      <c r="A56" s="214"/>
      <c r="B56" s="215"/>
      <c r="C56" s="215"/>
      <c r="D56" s="215"/>
      <c r="E56" s="217"/>
      <c r="F56" s="151" t="s">
        <v>663</v>
      </c>
      <c r="G56" s="152" t="s">
        <v>762</v>
      </c>
      <c r="H56" s="158">
        <v>400</v>
      </c>
      <c r="I56" s="151"/>
      <c r="J56" s="152"/>
      <c r="K56" s="152"/>
      <c r="L56" s="151"/>
      <c r="M56" s="152"/>
      <c r="N56" s="152"/>
    </row>
    <row r="57" spans="1:14" ht="18.75" customHeight="1">
      <c r="A57" s="214"/>
      <c r="B57" s="215"/>
      <c r="C57" s="215"/>
      <c r="D57" s="215"/>
      <c r="E57" s="217"/>
      <c r="F57" s="151" t="s">
        <v>663</v>
      </c>
      <c r="G57" s="152" t="s">
        <v>763</v>
      </c>
      <c r="H57" s="158">
        <v>240</v>
      </c>
      <c r="I57" s="151"/>
      <c r="J57" s="152"/>
      <c r="K57" s="152"/>
      <c r="L57" s="151"/>
      <c r="M57" s="152"/>
      <c r="N57" s="152"/>
    </row>
    <row r="58" spans="1:14" ht="18.75" customHeight="1">
      <c r="A58" s="214"/>
      <c r="B58" s="215"/>
      <c r="C58" s="215"/>
      <c r="D58" s="215"/>
      <c r="E58" s="217"/>
      <c r="F58" s="151" t="s">
        <v>722</v>
      </c>
      <c r="G58" s="152" t="s">
        <v>764</v>
      </c>
      <c r="H58" s="157" t="s">
        <v>765</v>
      </c>
      <c r="I58" s="151"/>
      <c r="J58" s="152"/>
      <c r="K58" s="152"/>
      <c r="L58" s="151"/>
      <c r="M58" s="152"/>
      <c r="N58" s="152"/>
    </row>
    <row r="59" spans="1:14" ht="18.75" customHeight="1">
      <c r="A59" s="214"/>
      <c r="B59" s="216"/>
      <c r="C59" s="216"/>
      <c r="D59" s="216"/>
      <c r="E59" s="217"/>
      <c r="F59" s="151" t="s">
        <v>670</v>
      </c>
      <c r="G59" s="152" t="s">
        <v>691</v>
      </c>
      <c r="H59" s="157" t="s">
        <v>702</v>
      </c>
      <c r="I59" s="151"/>
      <c r="J59" s="152"/>
      <c r="K59" s="152"/>
      <c r="L59" s="151"/>
      <c r="M59" s="152"/>
      <c r="N59" s="152"/>
    </row>
    <row r="60" spans="1:14" ht="18.75" customHeight="1">
      <c r="A60" s="214" t="s">
        <v>766</v>
      </c>
      <c r="B60" s="215">
        <v>4500</v>
      </c>
      <c r="C60" s="215">
        <v>4500</v>
      </c>
      <c r="D60" s="215">
        <v>0</v>
      </c>
      <c r="E60" s="217" t="s">
        <v>211</v>
      </c>
      <c r="F60" s="151" t="s">
        <v>663</v>
      </c>
      <c r="G60" s="152" t="s">
        <v>767</v>
      </c>
      <c r="H60" s="158">
        <v>600</v>
      </c>
      <c r="I60" s="151" t="s">
        <v>665</v>
      </c>
      <c r="J60" s="152" t="s">
        <v>752</v>
      </c>
      <c r="K60" s="152" t="s">
        <v>768</v>
      </c>
      <c r="L60" s="151" t="s">
        <v>238</v>
      </c>
      <c r="M60" s="152" t="s">
        <v>769</v>
      </c>
      <c r="N60" s="152" t="s">
        <v>755</v>
      </c>
    </row>
    <row r="61" spans="1:14" ht="18.75" customHeight="1">
      <c r="A61" s="214"/>
      <c r="B61" s="215"/>
      <c r="C61" s="215"/>
      <c r="D61" s="215"/>
      <c r="E61" s="217"/>
      <c r="F61" s="151" t="s">
        <v>663</v>
      </c>
      <c r="G61" s="152" t="s">
        <v>770</v>
      </c>
      <c r="H61" s="158">
        <v>2700</v>
      </c>
      <c r="I61" s="151" t="s">
        <v>709</v>
      </c>
      <c r="J61" s="152" t="s">
        <v>771</v>
      </c>
      <c r="K61" s="152" t="s">
        <v>772</v>
      </c>
      <c r="L61" s="151" t="s">
        <v>238</v>
      </c>
      <c r="M61" s="152" t="s">
        <v>754</v>
      </c>
      <c r="N61" s="152" t="s">
        <v>755</v>
      </c>
    </row>
    <row r="62" spans="1:14" ht="18.75" customHeight="1">
      <c r="A62" s="214"/>
      <c r="B62" s="215"/>
      <c r="C62" s="215"/>
      <c r="D62" s="215"/>
      <c r="E62" s="217"/>
      <c r="F62" s="151" t="s">
        <v>663</v>
      </c>
      <c r="G62" s="152" t="s">
        <v>773</v>
      </c>
      <c r="H62" s="158">
        <v>1200</v>
      </c>
      <c r="I62" s="151"/>
      <c r="J62" s="152"/>
      <c r="K62" s="152"/>
      <c r="L62" s="151"/>
      <c r="M62" s="152"/>
      <c r="N62" s="152"/>
    </row>
    <row r="63" spans="1:14" ht="18.75" customHeight="1">
      <c r="A63" s="214"/>
      <c r="B63" s="215"/>
      <c r="C63" s="215"/>
      <c r="D63" s="215"/>
      <c r="E63" s="217"/>
      <c r="F63" s="151" t="s">
        <v>722</v>
      </c>
      <c r="G63" s="152" t="s">
        <v>764</v>
      </c>
      <c r="H63" s="157" t="s">
        <v>765</v>
      </c>
      <c r="I63" s="151"/>
      <c r="J63" s="152"/>
      <c r="K63" s="152"/>
      <c r="L63" s="151"/>
      <c r="M63" s="152"/>
      <c r="N63" s="152"/>
    </row>
    <row r="64" spans="1:14" ht="18.75" customHeight="1">
      <c r="A64" s="214"/>
      <c r="B64" s="216"/>
      <c r="C64" s="216"/>
      <c r="D64" s="216"/>
      <c r="E64" s="217"/>
      <c r="F64" s="151" t="s">
        <v>670</v>
      </c>
      <c r="G64" s="152" t="s">
        <v>691</v>
      </c>
      <c r="H64" s="157" t="s">
        <v>702</v>
      </c>
      <c r="I64" s="151"/>
      <c r="J64" s="152"/>
      <c r="K64" s="152"/>
      <c r="L64" s="151"/>
      <c r="M64" s="152"/>
      <c r="N64" s="152"/>
    </row>
    <row r="65" spans="1:14" ht="18.75" customHeight="1">
      <c r="A65" s="214" t="s">
        <v>774</v>
      </c>
      <c r="B65" s="215">
        <v>15000</v>
      </c>
      <c r="C65" s="215">
        <v>15000</v>
      </c>
      <c r="D65" s="215">
        <v>0</v>
      </c>
      <c r="E65" s="217" t="s">
        <v>190</v>
      </c>
      <c r="F65" s="151" t="s">
        <v>663</v>
      </c>
      <c r="G65" s="152" t="s">
        <v>775</v>
      </c>
      <c r="H65" s="158">
        <v>8369.2</v>
      </c>
      <c r="I65" s="151" t="s">
        <v>665</v>
      </c>
      <c r="J65" s="152" t="s">
        <v>694</v>
      </c>
      <c r="K65" s="152" t="s">
        <v>776</v>
      </c>
      <c r="L65" s="151" t="s">
        <v>238</v>
      </c>
      <c r="M65" s="152" t="s">
        <v>777</v>
      </c>
      <c r="N65" s="152" t="s">
        <v>778</v>
      </c>
    </row>
    <row r="66" spans="1:14" ht="18.75" customHeight="1">
      <c r="A66" s="214"/>
      <c r="B66" s="215"/>
      <c r="C66" s="215"/>
      <c r="D66" s="215"/>
      <c r="E66" s="217"/>
      <c r="F66" s="151" t="s">
        <v>663</v>
      </c>
      <c r="G66" s="152" t="s">
        <v>779</v>
      </c>
      <c r="H66" s="158">
        <v>1830</v>
      </c>
      <c r="I66" s="151" t="s">
        <v>709</v>
      </c>
      <c r="J66" s="152" t="s">
        <v>780</v>
      </c>
      <c r="K66" s="152" t="s">
        <v>781</v>
      </c>
      <c r="L66" s="151"/>
      <c r="M66" s="152"/>
      <c r="N66" s="152"/>
    </row>
    <row r="67" spans="1:14" ht="18.75" customHeight="1">
      <c r="A67" s="214"/>
      <c r="B67" s="215"/>
      <c r="C67" s="215"/>
      <c r="D67" s="215"/>
      <c r="E67" s="217"/>
      <c r="F67" s="151" t="s">
        <v>663</v>
      </c>
      <c r="G67" s="152" t="s">
        <v>782</v>
      </c>
      <c r="H67" s="158">
        <v>2980.8</v>
      </c>
      <c r="I67" s="151"/>
      <c r="J67" s="152"/>
      <c r="K67" s="152"/>
      <c r="L67" s="151"/>
      <c r="M67" s="152"/>
      <c r="N67" s="152"/>
    </row>
    <row r="68" spans="1:14" ht="18.75" customHeight="1">
      <c r="A68" s="214"/>
      <c r="B68" s="215"/>
      <c r="C68" s="215"/>
      <c r="D68" s="215"/>
      <c r="E68" s="217"/>
      <c r="F68" s="151" t="s">
        <v>663</v>
      </c>
      <c r="G68" s="152" t="s">
        <v>783</v>
      </c>
      <c r="H68" s="158">
        <v>600</v>
      </c>
      <c r="I68" s="151"/>
      <c r="J68" s="152"/>
      <c r="K68" s="152"/>
      <c r="L68" s="151"/>
      <c r="M68" s="152"/>
      <c r="N68" s="152"/>
    </row>
    <row r="69" spans="1:14" ht="18.75" customHeight="1">
      <c r="A69" s="214"/>
      <c r="B69" s="215"/>
      <c r="C69" s="215"/>
      <c r="D69" s="215"/>
      <c r="E69" s="217"/>
      <c r="F69" s="151" t="s">
        <v>663</v>
      </c>
      <c r="G69" s="152" t="s">
        <v>784</v>
      </c>
      <c r="H69" s="158">
        <v>1220</v>
      </c>
      <c r="I69" s="151"/>
      <c r="J69" s="152"/>
      <c r="K69" s="152"/>
      <c r="L69" s="151"/>
      <c r="M69" s="152"/>
      <c r="N69" s="152"/>
    </row>
    <row r="70" spans="1:14" ht="18.75" customHeight="1">
      <c r="A70" s="214"/>
      <c r="B70" s="215"/>
      <c r="C70" s="215"/>
      <c r="D70" s="215"/>
      <c r="E70" s="217"/>
      <c r="F70" s="151" t="s">
        <v>722</v>
      </c>
      <c r="G70" s="152" t="s">
        <v>785</v>
      </c>
      <c r="H70" s="157" t="s">
        <v>786</v>
      </c>
      <c r="I70" s="151"/>
      <c r="J70" s="152"/>
      <c r="K70" s="152"/>
      <c r="L70" s="151"/>
      <c r="M70" s="152"/>
      <c r="N70" s="152"/>
    </row>
    <row r="71" spans="1:14" ht="18.75" customHeight="1">
      <c r="A71" s="214"/>
      <c r="B71" s="216"/>
      <c r="C71" s="216"/>
      <c r="D71" s="216"/>
      <c r="E71" s="217"/>
      <c r="F71" s="151" t="s">
        <v>670</v>
      </c>
      <c r="G71" s="152" t="s">
        <v>691</v>
      </c>
      <c r="H71" s="157" t="s">
        <v>702</v>
      </c>
      <c r="I71" s="151"/>
      <c r="J71" s="152"/>
      <c r="K71" s="152"/>
      <c r="L71" s="151"/>
      <c r="M71" s="152"/>
      <c r="N71" s="152"/>
    </row>
    <row r="72" spans="1:14" ht="18.75" customHeight="1">
      <c r="A72" s="214" t="s">
        <v>787</v>
      </c>
      <c r="B72" s="215">
        <v>5000</v>
      </c>
      <c r="C72" s="215">
        <v>5000</v>
      </c>
      <c r="D72" s="215">
        <v>0</v>
      </c>
      <c r="E72" s="217" t="s">
        <v>423</v>
      </c>
      <c r="F72" s="151" t="s">
        <v>663</v>
      </c>
      <c r="G72" s="152" t="s">
        <v>788</v>
      </c>
      <c r="H72" s="158">
        <v>1000</v>
      </c>
      <c r="I72" s="151" t="s">
        <v>665</v>
      </c>
      <c r="J72" s="152" t="s">
        <v>694</v>
      </c>
      <c r="K72" s="152" t="s">
        <v>776</v>
      </c>
      <c r="L72" s="151" t="s">
        <v>238</v>
      </c>
      <c r="M72" s="152" t="s">
        <v>732</v>
      </c>
      <c r="N72" s="152" t="s">
        <v>789</v>
      </c>
    </row>
    <row r="73" spans="1:14" ht="18.75" customHeight="1">
      <c r="A73" s="214"/>
      <c r="B73" s="215"/>
      <c r="C73" s="215"/>
      <c r="D73" s="215"/>
      <c r="E73" s="217"/>
      <c r="F73" s="151" t="s">
        <v>663</v>
      </c>
      <c r="G73" s="152" t="s">
        <v>790</v>
      </c>
      <c r="H73" s="158">
        <v>4000</v>
      </c>
      <c r="I73" s="151" t="s">
        <v>709</v>
      </c>
      <c r="J73" s="152" t="s">
        <v>780</v>
      </c>
      <c r="K73" s="152" t="s">
        <v>781</v>
      </c>
      <c r="L73" s="151"/>
      <c r="M73" s="152"/>
      <c r="N73" s="152"/>
    </row>
    <row r="74" spans="1:14" ht="18.75" customHeight="1">
      <c r="A74" s="214"/>
      <c r="B74" s="215"/>
      <c r="C74" s="215"/>
      <c r="D74" s="215"/>
      <c r="E74" s="217"/>
      <c r="F74" s="151" t="s">
        <v>722</v>
      </c>
      <c r="G74" s="152" t="s">
        <v>785</v>
      </c>
      <c r="H74" s="157" t="s">
        <v>786</v>
      </c>
      <c r="I74" s="151"/>
      <c r="J74" s="152"/>
      <c r="K74" s="152"/>
      <c r="L74" s="151"/>
      <c r="M74" s="152"/>
      <c r="N74" s="152"/>
    </row>
    <row r="75" spans="1:14" ht="18.75" customHeight="1">
      <c r="A75" s="214"/>
      <c r="B75" s="216"/>
      <c r="C75" s="216"/>
      <c r="D75" s="216"/>
      <c r="E75" s="217"/>
      <c r="F75" s="151" t="s">
        <v>670</v>
      </c>
      <c r="G75" s="152" t="s">
        <v>691</v>
      </c>
      <c r="H75" s="157" t="s">
        <v>702</v>
      </c>
      <c r="I75" s="151"/>
      <c r="J75" s="152"/>
      <c r="K75" s="152"/>
      <c r="L75" s="151"/>
      <c r="M75" s="152"/>
      <c r="N75" s="152"/>
    </row>
    <row r="76" spans="1:14" ht="18.75" customHeight="1">
      <c r="A76" s="214" t="s">
        <v>791</v>
      </c>
      <c r="B76" s="215">
        <v>1000</v>
      </c>
      <c r="C76" s="215">
        <v>1000</v>
      </c>
      <c r="D76" s="215">
        <v>0</v>
      </c>
      <c r="E76" s="217" t="s">
        <v>55</v>
      </c>
      <c r="F76" s="151" t="s">
        <v>663</v>
      </c>
      <c r="G76" s="152" t="s">
        <v>792</v>
      </c>
      <c r="H76" s="158">
        <v>1000</v>
      </c>
      <c r="I76" s="151" t="s">
        <v>665</v>
      </c>
      <c r="J76" s="152" t="s">
        <v>694</v>
      </c>
      <c r="K76" s="152" t="s">
        <v>792</v>
      </c>
      <c r="L76" s="151" t="s">
        <v>238</v>
      </c>
      <c r="M76" s="152" t="s">
        <v>732</v>
      </c>
      <c r="N76" s="152" t="s">
        <v>793</v>
      </c>
    </row>
    <row r="77" spans="1:14" ht="18.75" customHeight="1">
      <c r="A77" s="214"/>
      <c r="B77" s="215"/>
      <c r="C77" s="215"/>
      <c r="D77" s="215"/>
      <c r="E77" s="217"/>
      <c r="F77" s="151" t="s">
        <v>722</v>
      </c>
      <c r="G77" s="152" t="s">
        <v>794</v>
      </c>
      <c r="H77" s="157" t="s">
        <v>795</v>
      </c>
      <c r="I77" s="151" t="s">
        <v>709</v>
      </c>
      <c r="J77" s="152" t="s">
        <v>796</v>
      </c>
      <c r="K77" s="152" t="s">
        <v>797</v>
      </c>
      <c r="L77" s="151"/>
      <c r="M77" s="152"/>
      <c r="N77" s="152"/>
    </row>
    <row r="78" spans="1:14" ht="18.75" customHeight="1">
      <c r="A78" s="214"/>
      <c r="B78" s="216"/>
      <c r="C78" s="216"/>
      <c r="D78" s="216"/>
      <c r="E78" s="217"/>
      <c r="F78" s="151" t="s">
        <v>670</v>
      </c>
      <c r="G78" s="152" t="s">
        <v>691</v>
      </c>
      <c r="H78" s="157" t="s">
        <v>702</v>
      </c>
      <c r="I78" s="151"/>
      <c r="J78" s="152"/>
      <c r="K78" s="152"/>
      <c r="L78" s="151"/>
      <c r="M78" s="152"/>
      <c r="N78" s="152"/>
    </row>
    <row r="79" spans="1:14" ht="18.75" customHeight="1">
      <c r="A79" s="214" t="s">
        <v>798</v>
      </c>
      <c r="B79" s="215">
        <v>3500</v>
      </c>
      <c r="C79" s="215">
        <v>3500</v>
      </c>
      <c r="D79" s="215">
        <v>0</v>
      </c>
      <c r="E79" s="217" t="s">
        <v>311</v>
      </c>
      <c r="F79" s="151" t="s">
        <v>663</v>
      </c>
      <c r="G79" s="152" t="s">
        <v>799</v>
      </c>
      <c r="H79" s="158">
        <v>500</v>
      </c>
      <c r="I79" s="151" t="s">
        <v>665</v>
      </c>
      <c r="J79" s="152" t="s">
        <v>694</v>
      </c>
      <c r="K79" s="152" t="s">
        <v>800</v>
      </c>
      <c r="L79" s="151" t="s">
        <v>238</v>
      </c>
      <c r="M79" s="152" t="s">
        <v>732</v>
      </c>
      <c r="N79" s="152" t="s">
        <v>793</v>
      </c>
    </row>
    <row r="80" spans="1:14" ht="18.75" customHeight="1">
      <c r="A80" s="214"/>
      <c r="B80" s="215"/>
      <c r="C80" s="215"/>
      <c r="D80" s="215"/>
      <c r="E80" s="217"/>
      <c r="F80" s="151" t="s">
        <v>663</v>
      </c>
      <c r="G80" s="152" t="s">
        <v>801</v>
      </c>
      <c r="H80" s="158">
        <v>500</v>
      </c>
      <c r="I80" s="151" t="s">
        <v>709</v>
      </c>
      <c r="J80" s="152" t="s">
        <v>802</v>
      </c>
      <c r="K80" s="152" t="s">
        <v>803</v>
      </c>
      <c r="L80" s="151"/>
      <c r="M80" s="152"/>
      <c r="N80" s="152"/>
    </row>
    <row r="81" spans="1:14" ht="18.75" customHeight="1">
      <c r="A81" s="214"/>
      <c r="B81" s="215"/>
      <c r="C81" s="215"/>
      <c r="D81" s="215"/>
      <c r="E81" s="217"/>
      <c r="F81" s="151" t="s">
        <v>663</v>
      </c>
      <c r="G81" s="152" t="s">
        <v>804</v>
      </c>
      <c r="H81" s="158">
        <v>800</v>
      </c>
      <c r="I81" s="151"/>
      <c r="J81" s="152"/>
      <c r="K81" s="152"/>
      <c r="L81" s="151"/>
      <c r="M81" s="152"/>
      <c r="N81" s="152"/>
    </row>
    <row r="82" spans="1:14" ht="18.75" customHeight="1">
      <c r="A82" s="214"/>
      <c r="B82" s="215"/>
      <c r="C82" s="215"/>
      <c r="D82" s="215"/>
      <c r="E82" s="217"/>
      <c r="F82" s="151" t="s">
        <v>663</v>
      </c>
      <c r="G82" s="152" t="s">
        <v>805</v>
      </c>
      <c r="H82" s="158">
        <v>200</v>
      </c>
      <c r="I82" s="151"/>
      <c r="J82" s="152"/>
      <c r="K82" s="152"/>
      <c r="L82" s="151"/>
      <c r="M82" s="152"/>
      <c r="N82" s="152"/>
    </row>
    <row r="83" spans="1:14" ht="18.75" customHeight="1">
      <c r="A83" s="214"/>
      <c r="B83" s="215"/>
      <c r="C83" s="215"/>
      <c r="D83" s="215"/>
      <c r="E83" s="217"/>
      <c r="F83" s="151" t="s">
        <v>663</v>
      </c>
      <c r="G83" s="152" t="s">
        <v>806</v>
      </c>
      <c r="H83" s="158">
        <v>1000</v>
      </c>
      <c r="I83" s="151"/>
      <c r="J83" s="152"/>
      <c r="K83" s="152"/>
      <c r="L83" s="151"/>
      <c r="M83" s="152"/>
      <c r="N83" s="152"/>
    </row>
    <row r="84" spans="1:14" ht="18.75" customHeight="1">
      <c r="A84" s="214"/>
      <c r="B84" s="215"/>
      <c r="C84" s="215"/>
      <c r="D84" s="215"/>
      <c r="E84" s="217"/>
      <c r="F84" s="151" t="s">
        <v>663</v>
      </c>
      <c r="G84" s="152" t="s">
        <v>807</v>
      </c>
      <c r="H84" s="158">
        <v>500</v>
      </c>
      <c r="I84" s="151"/>
      <c r="J84" s="152"/>
      <c r="K84" s="152"/>
      <c r="L84" s="151"/>
      <c r="M84" s="152"/>
      <c r="N84" s="152"/>
    </row>
    <row r="85" spans="1:14" ht="18.75" customHeight="1">
      <c r="A85" s="214"/>
      <c r="B85" s="215"/>
      <c r="C85" s="215"/>
      <c r="D85" s="215"/>
      <c r="E85" s="217"/>
      <c r="F85" s="151" t="s">
        <v>722</v>
      </c>
      <c r="G85" s="152" t="s">
        <v>808</v>
      </c>
      <c r="H85" s="157" t="s">
        <v>809</v>
      </c>
      <c r="I85" s="151"/>
      <c r="J85" s="152"/>
      <c r="K85" s="152"/>
      <c r="L85" s="151"/>
      <c r="M85" s="152"/>
      <c r="N85" s="152"/>
    </row>
    <row r="86" spans="1:14" ht="18.75" customHeight="1">
      <c r="A86" s="214"/>
      <c r="B86" s="216"/>
      <c r="C86" s="216"/>
      <c r="D86" s="216"/>
      <c r="E86" s="217"/>
      <c r="F86" s="151" t="s">
        <v>670</v>
      </c>
      <c r="G86" s="152" t="s">
        <v>691</v>
      </c>
      <c r="H86" s="157" t="s">
        <v>702</v>
      </c>
      <c r="I86" s="151"/>
      <c r="J86" s="152"/>
      <c r="K86" s="152"/>
      <c r="L86" s="151"/>
      <c r="M86" s="152"/>
      <c r="N86" s="152"/>
    </row>
    <row r="87" spans="1:14" ht="18.75" customHeight="1">
      <c r="A87" s="214" t="s">
        <v>810</v>
      </c>
      <c r="B87" s="215">
        <v>8000</v>
      </c>
      <c r="C87" s="215">
        <v>8000</v>
      </c>
      <c r="D87" s="215">
        <v>0</v>
      </c>
      <c r="E87" s="217" t="s">
        <v>252</v>
      </c>
      <c r="F87" s="151" t="s">
        <v>663</v>
      </c>
      <c r="G87" s="152" t="s">
        <v>811</v>
      </c>
      <c r="H87" s="158">
        <v>5000</v>
      </c>
      <c r="I87" s="151" t="s">
        <v>665</v>
      </c>
      <c r="J87" s="152" t="s">
        <v>694</v>
      </c>
      <c r="K87" s="152" t="s">
        <v>812</v>
      </c>
      <c r="L87" s="151" t="s">
        <v>238</v>
      </c>
      <c r="M87" s="152" t="s">
        <v>777</v>
      </c>
      <c r="N87" s="152" t="s">
        <v>778</v>
      </c>
    </row>
    <row r="88" spans="1:14" ht="18.75" customHeight="1">
      <c r="A88" s="214"/>
      <c r="B88" s="215"/>
      <c r="C88" s="215"/>
      <c r="D88" s="215"/>
      <c r="E88" s="217"/>
      <c r="F88" s="151" t="s">
        <v>663</v>
      </c>
      <c r="G88" s="152" t="s">
        <v>813</v>
      </c>
      <c r="H88" s="158">
        <v>2000</v>
      </c>
      <c r="I88" s="151" t="s">
        <v>709</v>
      </c>
      <c r="J88" s="152" t="s">
        <v>814</v>
      </c>
      <c r="K88" s="152" t="s">
        <v>815</v>
      </c>
      <c r="L88" s="151"/>
      <c r="M88" s="152"/>
      <c r="N88" s="152"/>
    </row>
    <row r="89" spans="1:14" ht="18.75" customHeight="1">
      <c r="A89" s="214"/>
      <c r="B89" s="215"/>
      <c r="C89" s="215"/>
      <c r="D89" s="215"/>
      <c r="E89" s="217"/>
      <c r="F89" s="151" t="s">
        <v>663</v>
      </c>
      <c r="G89" s="152" t="s">
        <v>816</v>
      </c>
      <c r="H89" s="158">
        <v>700</v>
      </c>
      <c r="I89" s="151"/>
      <c r="J89" s="152"/>
      <c r="K89" s="152"/>
      <c r="L89" s="151"/>
      <c r="M89" s="152"/>
      <c r="N89" s="152"/>
    </row>
    <row r="90" spans="1:14" ht="18.75" customHeight="1">
      <c r="A90" s="214"/>
      <c r="B90" s="215"/>
      <c r="C90" s="215"/>
      <c r="D90" s="215"/>
      <c r="E90" s="217"/>
      <c r="F90" s="151" t="s">
        <v>663</v>
      </c>
      <c r="G90" s="152" t="s">
        <v>817</v>
      </c>
      <c r="H90" s="158">
        <v>300</v>
      </c>
      <c r="I90" s="151"/>
      <c r="J90" s="152"/>
      <c r="K90" s="152"/>
      <c r="L90" s="151"/>
      <c r="M90" s="152"/>
      <c r="N90" s="152"/>
    </row>
    <row r="91" spans="1:14" ht="18.75" customHeight="1">
      <c r="A91" s="214"/>
      <c r="B91" s="215"/>
      <c r="C91" s="215"/>
      <c r="D91" s="215"/>
      <c r="E91" s="217"/>
      <c r="F91" s="151" t="s">
        <v>722</v>
      </c>
      <c r="G91" s="152" t="s">
        <v>818</v>
      </c>
      <c r="H91" s="157" t="s">
        <v>819</v>
      </c>
      <c r="I91" s="151"/>
      <c r="J91" s="152"/>
      <c r="K91" s="152"/>
      <c r="L91" s="151"/>
      <c r="M91" s="152"/>
      <c r="N91" s="152"/>
    </row>
    <row r="92" spans="1:14" ht="18.75" customHeight="1">
      <c r="A92" s="214"/>
      <c r="B92" s="216"/>
      <c r="C92" s="216"/>
      <c r="D92" s="216"/>
      <c r="E92" s="217"/>
      <c r="F92" s="151" t="s">
        <v>670</v>
      </c>
      <c r="G92" s="152" t="s">
        <v>691</v>
      </c>
      <c r="H92" s="157" t="s">
        <v>702</v>
      </c>
      <c r="I92" s="151"/>
      <c r="J92" s="152"/>
      <c r="K92" s="152"/>
      <c r="L92" s="151"/>
      <c r="M92" s="152"/>
      <c r="N92" s="152"/>
    </row>
    <row r="93" spans="1:14" ht="18.75" customHeight="1">
      <c r="A93" s="214" t="s">
        <v>820</v>
      </c>
      <c r="B93" s="215">
        <v>16500</v>
      </c>
      <c r="C93" s="215">
        <v>16500</v>
      </c>
      <c r="D93" s="215">
        <v>0</v>
      </c>
      <c r="E93" s="217" t="s">
        <v>449</v>
      </c>
      <c r="F93" s="151" t="s">
        <v>663</v>
      </c>
      <c r="G93" s="152" t="s">
        <v>821</v>
      </c>
      <c r="H93" s="158">
        <v>16500</v>
      </c>
      <c r="I93" s="151" t="s">
        <v>665</v>
      </c>
      <c r="J93" s="152" t="s">
        <v>822</v>
      </c>
      <c r="K93" s="152" t="s">
        <v>823</v>
      </c>
      <c r="L93" s="151"/>
      <c r="M93" s="152"/>
      <c r="N93" s="152"/>
    </row>
    <row r="94" spans="1:14" ht="18.75" customHeight="1">
      <c r="A94" s="214"/>
      <c r="B94" s="215"/>
      <c r="C94" s="215"/>
      <c r="D94" s="215"/>
      <c r="E94" s="217"/>
      <c r="F94" s="151" t="s">
        <v>722</v>
      </c>
      <c r="G94" s="152" t="s">
        <v>824</v>
      </c>
      <c r="H94" s="157" t="s">
        <v>721</v>
      </c>
      <c r="I94" s="151" t="s">
        <v>709</v>
      </c>
      <c r="J94" s="152" t="s">
        <v>825</v>
      </c>
      <c r="K94" s="152" t="s">
        <v>826</v>
      </c>
      <c r="L94" s="151"/>
      <c r="M94" s="152"/>
      <c r="N94" s="152"/>
    </row>
    <row r="95" spans="1:14" ht="18.75" customHeight="1">
      <c r="A95" s="214"/>
      <c r="B95" s="216"/>
      <c r="C95" s="216"/>
      <c r="D95" s="216"/>
      <c r="E95" s="217"/>
      <c r="F95" s="151" t="s">
        <v>670</v>
      </c>
      <c r="G95" s="152" t="s">
        <v>691</v>
      </c>
      <c r="H95" s="157" t="s">
        <v>702</v>
      </c>
      <c r="I95" s="151"/>
      <c r="J95" s="152"/>
      <c r="K95" s="152"/>
      <c r="L95" s="151"/>
      <c r="M95" s="152"/>
      <c r="N95" s="152"/>
    </row>
    <row r="96" spans="1:14" ht="18.75" customHeight="1">
      <c r="A96" s="214" t="s">
        <v>827</v>
      </c>
      <c r="B96" s="215">
        <v>4928</v>
      </c>
      <c r="C96" s="215">
        <v>4928</v>
      </c>
      <c r="D96" s="215">
        <v>0</v>
      </c>
      <c r="E96" s="217" t="s">
        <v>3</v>
      </c>
      <c r="F96" s="151" t="s">
        <v>663</v>
      </c>
      <c r="G96" s="152" t="s">
        <v>828</v>
      </c>
      <c r="H96" s="158">
        <v>2928</v>
      </c>
      <c r="I96" s="151" t="s">
        <v>665</v>
      </c>
      <c r="J96" s="152" t="s">
        <v>829</v>
      </c>
      <c r="K96" s="152" t="s">
        <v>830</v>
      </c>
      <c r="L96" s="151"/>
      <c r="M96" s="152"/>
      <c r="N96" s="152"/>
    </row>
    <row r="97" spans="1:14" ht="18.75" customHeight="1">
      <c r="A97" s="214"/>
      <c r="B97" s="215"/>
      <c r="C97" s="215"/>
      <c r="D97" s="215"/>
      <c r="E97" s="217"/>
      <c r="F97" s="151" t="s">
        <v>663</v>
      </c>
      <c r="G97" s="152" t="s">
        <v>831</v>
      </c>
      <c r="H97" s="158">
        <v>2000</v>
      </c>
      <c r="I97" s="151" t="s">
        <v>709</v>
      </c>
      <c r="J97" s="152" t="s">
        <v>825</v>
      </c>
      <c r="K97" s="152" t="s">
        <v>826</v>
      </c>
      <c r="L97" s="151"/>
      <c r="M97" s="152"/>
      <c r="N97" s="152"/>
    </row>
    <row r="98" spans="1:14" ht="18.75" customHeight="1">
      <c r="A98" s="214"/>
      <c r="B98" s="215"/>
      <c r="C98" s="215"/>
      <c r="D98" s="215"/>
      <c r="E98" s="217"/>
      <c r="F98" s="151" t="s">
        <v>722</v>
      </c>
      <c r="G98" s="152" t="s">
        <v>824</v>
      </c>
      <c r="H98" s="157" t="s">
        <v>721</v>
      </c>
      <c r="I98" s="151"/>
      <c r="J98" s="152"/>
      <c r="K98" s="152"/>
      <c r="L98" s="151"/>
      <c r="M98" s="152"/>
      <c r="N98" s="152"/>
    </row>
    <row r="99" spans="1:14" ht="18.75" customHeight="1">
      <c r="A99" s="214"/>
      <c r="B99" s="216"/>
      <c r="C99" s="216"/>
      <c r="D99" s="216"/>
      <c r="E99" s="217"/>
      <c r="F99" s="151" t="s">
        <v>670</v>
      </c>
      <c r="G99" s="152" t="s">
        <v>691</v>
      </c>
      <c r="H99" s="157" t="s">
        <v>702</v>
      </c>
      <c r="I99" s="151"/>
      <c r="J99" s="152"/>
      <c r="K99" s="152"/>
      <c r="L99" s="151"/>
      <c r="M99" s="152"/>
      <c r="N99" s="152"/>
    </row>
    <row r="100" spans="1:14" ht="18.75" customHeight="1">
      <c r="A100" s="214" t="s">
        <v>832</v>
      </c>
      <c r="B100" s="215">
        <v>12000</v>
      </c>
      <c r="C100" s="215">
        <v>12000</v>
      </c>
      <c r="D100" s="215">
        <v>0</v>
      </c>
      <c r="E100" s="217" t="s">
        <v>345</v>
      </c>
      <c r="F100" s="151" t="s">
        <v>663</v>
      </c>
      <c r="G100" s="152" t="s">
        <v>833</v>
      </c>
      <c r="H100" s="158">
        <v>12000</v>
      </c>
      <c r="I100" s="151" t="s">
        <v>709</v>
      </c>
      <c r="J100" s="152" t="s">
        <v>825</v>
      </c>
      <c r="K100" s="152" t="s">
        <v>826</v>
      </c>
      <c r="L100" s="151"/>
      <c r="M100" s="152"/>
      <c r="N100" s="152"/>
    </row>
    <row r="101" spans="1:14" ht="18.75" customHeight="1">
      <c r="A101" s="214"/>
      <c r="B101" s="215"/>
      <c r="C101" s="215"/>
      <c r="D101" s="215"/>
      <c r="E101" s="217"/>
      <c r="F101" s="151" t="s">
        <v>722</v>
      </c>
      <c r="G101" s="152" t="s">
        <v>824</v>
      </c>
      <c r="H101" s="157" t="s">
        <v>721</v>
      </c>
      <c r="I101" s="151"/>
      <c r="J101" s="152"/>
      <c r="K101" s="152"/>
      <c r="L101" s="151"/>
      <c r="M101" s="152"/>
      <c r="N101" s="152"/>
    </row>
    <row r="102" spans="1:14" ht="18.75" customHeight="1">
      <c r="A102" s="214"/>
      <c r="B102" s="216"/>
      <c r="C102" s="216"/>
      <c r="D102" s="216"/>
      <c r="E102" s="217"/>
      <c r="F102" s="151" t="s">
        <v>670</v>
      </c>
      <c r="G102" s="152" t="s">
        <v>691</v>
      </c>
      <c r="H102" s="157" t="s">
        <v>702</v>
      </c>
      <c r="I102" s="151"/>
      <c r="J102" s="152"/>
      <c r="K102" s="152"/>
      <c r="L102" s="151"/>
      <c r="M102" s="152"/>
      <c r="N102" s="152"/>
    </row>
    <row r="103" spans="1:14" ht="18.75" customHeight="1">
      <c r="A103" s="214" t="s">
        <v>834</v>
      </c>
      <c r="B103" s="215">
        <v>3000</v>
      </c>
      <c r="C103" s="215">
        <v>3000</v>
      </c>
      <c r="D103" s="215">
        <v>0</v>
      </c>
      <c r="E103" s="217" t="s">
        <v>41</v>
      </c>
      <c r="F103" s="151" t="s">
        <v>663</v>
      </c>
      <c r="G103" s="152" t="s">
        <v>835</v>
      </c>
      <c r="H103" s="158">
        <v>2500</v>
      </c>
      <c r="I103" s="151" t="s">
        <v>665</v>
      </c>
      <c r="J103" s="152" t="s">
        <v>836</v>
      </c>
      <c r="K103" s="152" t="s">
        <v>837</v>
      </c>
      <c r="L103" s="151"/>
      <c r="M103" s="152"/>
      <c r="N103" s="152"/>
    </row>
    <row r="104" spans="1:14" ht="18.75" customHeight="1">
      <c r="A104" s="214"/>
      <c r="B104" s="215"/>
      <c r="C104" s="215"/>
      <c r="D104" s="215"/>
      <c r="E104" s="217"/>
      <c r="F104" s="151" t="s">
        <v>663</v>
      </c>
      <c r="G104" s="152" t="s">
        <v>838</v>
      </c>
      <c r="H104" s="158">
        <v>500</v>
      </c>
      <c r="I104" s="151" t="s">
        <v>709</v>
      </c>
      <c r="J104" s="152" t="s">
        <v>825</v>
      </c>
      <c r="K104" s="152" t="s">
        <v>826</v>
      </c>
      <c r="L104" s="151"/>
      <c r="M104" s="152"/>
      <c r="N104" s="152"/>
    </row>
    <row r="105" spans="1:14" ht="18.75" customHeight="1">
      <c r="A105" s="214"/>
      <c r="B105" s="215"/>
      <c r="C105" s="215"/>
      <c r="D105" s="215"/>
      <c r="E105" s="217"/>
      <c r="F105" s="151" t="s">
        <v>722</v>
      </c>
      <c r="G105" s="152" t="s">
        <v>839</v>
      </c>
      <c r="H105" s="157" t="s">
        <v>721</v>
      </c>
      <c r="I105" s="151"/>
      <c r="J105" s="152"/>
      <c r="K105" s="152"/>
      <c r="L105" s="151"/>
      <c r="M105" s="152"/>
      <c r="N105" s="152"/>
    </row>
    <row r="106" spans="1:14" ht="18.75" customHeight="1">
      <c r="A106" s="214"/>
      <c r="B106" s="216"/>
      <c r="C106" s="216"/>
      <c r="D106" s="216"/>
      <c r="E106" s="217"/>
      <c r="F106" s="151" t="s">
        <v>670</v>
      </c>
      <c r="G106" s="152" t="s">
        <v>691</v>
      </c>
      <c r="H106" s="157" t="s">
        <v>702</v>
      </c>
      <c r="I106" s="151"/>
      <c r="J106" s="152"/>
      <c r="K106" s="152"/>
      <c r="L106" s="151"/>
      <c r="M106" s="152"/>
      <c r="N106" s="152"/>
    </row>
    <row r="107" spans="1:14" ht="18.75" customHeight="1">
      <c r="A107" s="214" t="s">
        <v>840</v>
      </c>
      <c r="B107" s="215">
        <v>6700</v>
      </c>
      <c r="C107" s="215">
        <v>6700</v>
      </c>
      <c r="D107" s="215">
        <v>0</v>
      </c>
      <c r="E107" s="217" t="s">
        <v>128</v>
      </c>
      <c r="F107" s="151" t="s">
        <v>663</v>
      </c>
      <c r="G107" s="152" t="s">
        <v>840</v>
      </c>
      <c r="H107" s="158">
        <v>6700</v>
      </c>
      <c r="I107" s="151" t="s">
        <v>709</v>
      </c>
      <c r="J107" s="152" t="s">
        <v>825</v>
      </c>
      <c r="K107" s="152" t="s">
        <v>826</v>
      </c>
      <c r="L107" s="151"/>
      <c r="M107" s="152"/>
      <c r="N107" s="152"/>
    </row>
    <row r="108" spans="1:14" ht="18.75" customHeight="1">
      <c r="A108" s="214"/>
      <c r="B108" s="215"/>
      <c r="C108" s="215"/>
      <c r="D108" s="215"/>
      <c r="E108" s="217"/>
      <c r="F108" s="151" t="s">
        <v>722</v>
      </c>
      <c r="G108" s="152" t="s">
        <v>841</v>
      </c>
      <c r="H108" s="157" t="s">
        <v>721</v>
      </c>
      <c r="I108" s="151"/>
      <c r="J108" s="152"/>
      <c r="K108" s="152"/>
      <c r="L108" s="151"/>
      <c r="M108" s="152"/>
      <c r="N108" s="152"/>
    </row>
    <row r="109" spans="1:14" ht="18.75" customHeight="1">
      <c r="A109" s="214"/>
      <c r="B109" s="216"/>
      <c r="C109" s="216"/>
      <c r="D109" s="216"/>
      <c r="E109" s="217"/>
      <c r="F109" s="151" t="s">
        <v>670</v>
      </c>
      <c r="G109" s="152" t="s">
        <v>691</v>
      </c>
      <c r="H109" s="157" t="s">
        <v>702</v>
      </c>
      <c r="I109" s="151"/>
      <c r="J109" s="152"/>
      <c r="K109" s="152"/>
      <c r="L109" s="151"/>
      <c r="M109" s="152"/>
      <c r="N109" s="152"/>
    </row>
    <row r="110" spans="1:14" ht="18.75" customHeight="1">
      <c r="A110" s="214" t="s">
        <v>842</v>
      </c>
      <c r="B110" s="215">
        <v>18000</v>
      </c>
      <c r="C110" s="215">
        <v>18000</v>
      </c>
      <c r="D110" s="215">
        <v>0</v>
      </c>
      <c r="E110" s="217" t="s">
        <v>609</v>
      </c>
      <c r="F110" s="151" t="s">
        <v>663</v>
      </c>
      <c r="G110" s="152" t="s">
        <v>843</v>
      </c>
      <c r="H110" s="158">
        <v>70</v>
      </c>
      <c r="I110" s="151" t="s">
        <v>709</v>
      </c>
      <c r="J110" s="152" t="s">
        <v>844</v>
      </c>
      <c r="K110" s="152" t="s">
        <v>826</v>
      </c>
      <c r="L110" s="151"/>
      <c r="M110" s="152"/>
      <c r="N110" s="152"/>
    </row>
    <row r="111" spans="1:14" ht="18.75" customHeight="1">
      <c r="A111" s="214"/>
      <c r="B111" s="215"/>
      <c r="C111" s="215"/>
      <c r="D111" s="215"/>
      <c r="E111" s="217"/>
      <c r="F111" s="151" t="s">
        <v>663</v>
      </c>
      <c r="G111" s="152" t="s">
        <v>845</v>
      </c>
      <c r="H111" s="158">
        <v>1500</v>
      </c>
      <c r="I111" s="151"/>
      <c r="J111" s="152"/>
      <c r="K111" s="152"/>
      <c r="L111" s="151"/>
      <c r="M111" s="152"/>
      <c r="N111" s="152"/>
    </row>
    <row r="112" spans="1:14" ht="18.75" customHeight="1">
      <c r="A112" s="214"/>
      <c r="B112" s="215"/>
      <c r="C112" s="215"/>
      <c r="D112" s="215"/>
      <c r="E112" s="217"/>
      <c r="F112" s="151" t="s">
        <v>663</v>
      </c>
      <c r="G112" s="152" t="s">
        <v>846</v>
      </c>
      <c r="H112" s="158">
        <v>11200</v>
      </c>
      <c r="I112" s="151"/>
      <c r="J112" s="152"/>
      <c r="K112" s="152"/>
      <c r="L112" s="151"/>
      <c r="M112" s="152"/>
      <c r="N112" s="152"/>
    </row>
    <row r="113" spans="1:14" ht="18.75" customHeight="1">
      <c r="A113" s="214"/>
      <c r="B113" s="215"/>
      <c r="C113" s="215"/>
      <c r="D113" s="215"/>
      <c r="E113" s="217"/>
      <c r="F113" s="151" t="s">
        <v>663</v>
      </c>
      <c r="G113" s="152" t="s">
        <v>847</v>
      </c>
      <c r="H113" s="158">
        <v>800</v>
      </c>
      <c r="I113" s="151"/>
      <c r="J113" s="152"/>
      <c r="K113" s="152"/>
      <c r="L113" s="151"/>
      <c r="M113" s="152"/>
      <c r="N113" s="152"/>
    </row>
    <row r="114" spans="1:14" ht="18.75" customHeight="1">
      <c r="A114" s="214"/>
      <c r="B114" s="215"/>
      <c r="C114" s="215"/>
      <c r="D114" s="215"/>
      <c r="E114" s="217"/>
      <c r="F114" s="151" t="s">
        <v>663</v>
      </c>
      <c r="G114" s="152" t="s">
        <v>848</v>
      </c>
      <c r="H114" s="158">
        <v>1585</v>
      </c>
      <c r="I114" s="151"/>
      <c r="J114" s="152"/>
      <c r="K114" s="152"/>
      <c r="L114" s="151"/>
      <c r="M114" s="152"/>
      <c r="N114" s="152"/>
    </row>
    <row r="115" spans="1:14" ht="18.75" customHeight="1">
      <c r="A115" s="214"/>
      <c r="B115" s="215"/>
      <c r="C115" s="215"/>
      <c r="D115" s="215"/>
      <c r="E115" s="217"/>
      <c r="F115" s="151" t="s">
        <v>663</v>
      </c>
      <c r="G115" s="152" t="s">
        <v>849</v>
      </c>
      <c r="H115" s="158">
        <v>400</v>
      </c>
      <c r="I115" s="151"/>
      <c r="J115" s="152"/>
      <c r="K115" s="152"/>
      <c r="L115" s="151"/>
      <c r="M115" s="152"/>
      <c r="N115" s="152"/>
    </row>
    <row r="116" spans="1:14" ht="18.75" customHeight="1">
      <c r="A116" s="214"/>
      <c r="B116" s="215"/>
      <c r="C116" s="215"/>
      <c r="D116" s="215"/>
      <c r="E116" s="217"/>
      <c r="F116" s="151" t="s">
        <v>663</v>
      </c>
      <c r="G116" s="152" t="s">
        <v>850</v>
      </c>
      <c r="H116" s="158">
        <v>1300</v>
      </c>
      <c r="I116" s="151"/>
      <c r="J116" s="152"/>
      <c r="K116" s="152"/>
      <c r="L116" s="151"/>
      <c r="M116" s="152"/>
      <c r="N116" s="152"/>
    </row>
    <row r="117" spans="1:14" ht="18.75" customHeight="1">
      <c r="A117" s="214"/>
      <c r="B117" s="215"/>
      <c r="C117" s="215"/>
      <c r="D117" s="215"/>
      <c r="E117" s="217"/>
      <c r="F117" s="151" t="s">
        <v>663</v>
      </c>
      <c r="G117" s="152" t="s">
        <v>851</v>
      </c>
      <c r="H117" s="158">
        <v>895</v>
      </c>
      <c r="I117" s="151"/>
      <c r="J117" s="152"/>
      <c r="K117" s="152"/>
      <c r="L117" s="151"/>
      <c r="M117" s="152"/>
      <c r="N117" s="152"/>
    </row>
    <row r="118" spans="1:14" ht="18.75" customHeight="1">
      <c r="A118" s="214"/>
      <c r="B118" s="215"/>
      <c r="C118" s="215"/>
      <c r="D118" s="215"/>
      <c r="E118" s="217"/>
      <c r="F118" s="151" t="s">
        <v>663</v>
      </c>
      <c r="G118" s="152" t="s">
        <v>852</v>
      </c>
      <c r="H118" s="158">
        <v>250</v>
      </c>
      <c r="I118" s="151"/>
      <c r="J118" s="152"/>
      <c r="K118" s="152"/>
      <c r="L118" s="151"/>
      <c r="M118" s="152"/>
      <c r="N118" s="152"/>
    </row>
    <row r="119" spans="1:14" ht="18.75" customHeight="1">
      <c r="A119" s="214"/>
      <c r="B119" s="215"/>
      <c r="C119" s="215"/>
      <c r="D119" s="215"/>
      <c r="E119" s="217"/>
      <c r="F119" s="151" t="s">
        <v>722</v>
      </c>
      <c r="G119" s="152" t="s">
        <v>853</v>
      </c>
      <c r="H119" s="157" t="s">
        <v>854</v>
      </c>
      <c r="I119" s="151"/>
      <c r="J119" s="152"/>
      <c r="K119" s="152"/>
      <c r="L119" s="151"/>
      <c r="M119" s="152"/>
      <c r="N119" s="152"/>
    </row>
    <row r="120" spans="1:14" ht="18.75" customHeight="1">
      <c r="A120" s="214"/>
      <c r="B120" s="216"/>
      <c r="C120" s="216"/>
      <c r="D120" s="216"/>
      <c r="E120" s="217"/>
      <c r="F120" s="151" t="s">
        <v>670</v>
      </c>
      <c r="G120" s="152" t="s">
        <v>691</v>
      </c>
      <c r="H120" s="157" t="s">
        <v>727</v>
      </c>
      <c r="I120" s="151"/>
      <c r="J120" s="152"/>
      <c r="K120" s="152"/>
      <c r="L120" s="151"/>
      <c r="M120" s="152"/>
      <c r="N120" s="152"/>
    </row>
    <row r="121" spans="1:14" ht="18.75" customHeight="1">
      <c r="A121" s="214" t="s">
        <v>855</v>
      </c>
      <c r="B121" s="215">
        <v>5000</v>
      </c>
      <c r="C121" s="215">
        <v>5000</v>
      </c>
      <c r="D121" s="215">
        <v>0</v>
      </c>
      <c r="E121" s="217" t="s">
        <v>111</v>
      </c>
      <c r="F121" s="151" t="s">
        <v>663</v>
      </c>
      <c r="G121" s="152" t="s">
        <v>856</v>
      </c>
      <c r="H121" s="158">
        <v>880</v>
      </c>
      <c r="I121" s="151" t="s">
        <v>665</v>
      </c>
      <c r="J121" s="152" t="s">
        <v>694</v>
      </c>
      <c r="K121" s="152" t="s">
        <v>857</v>
      </c>
      <c r="L121" s="151" t="s">
        <v>238</v>
      </c>
      <c r="M121" s="152" t="s">
        <v>858</v>
      </c>
      <c r="N121" s="152" t="s">
        <v>859</v>
      </c>
    </row>
    <row r="122" spans="1:14" ht="18.75" customHeight="1">
      <c r="A122" s="214"/>
      <c r="B122" s="215"/>
      <c r="C122" s="215"/>
      <c r="D122" s="215"/>
      <c r="E122" s="217"/>
      <c r="F122" s="151" t="s">
        <v>663</v>
      </c>
      <c r="G122" s="152" t="s">
        <v>860</v>
      </c>
      <c r="H122" s="158">
        <v>3000</v>
      </c>
      <c r="I122" s="151"/>
      <c r="J122" s="152"/>
      <c r="K122" s="152"/>
      <c r="L122" s="151" t="s">
        <v>238</v>
      </c>
      <c r="M122" s="152" t="s">
        <v>861</v>
      </c>
      <c r="N122" s="152" t="s">
        <v>859</v>
      </c>
    </row>
    <row r="123" spans="1:14" ht="18.75" customHeight="1">
      <c r="A123" s="214"/>
      <c r="B123" s="215"/>
      <c r="C123" s="215"/>
      <c r="D123" s="215"/>
      <c r="E123" s="217"/>
      <c r="F123" s="151" t="s">
        <v>663</v>
      </c>
      <c r="G123" s="152" t="s">
        <v>862</v>
      </c>
      <c r="H123" s="158">
        <v>1120</v>
      </c>
      <c r="I123" s="151"/>
      <c r="J123" s="152"/>
      <c r="K123" s="152"/>
      <c r="L123" s="151"/>
      <c r="M123" s="152"/>
      <c r="N123" s="152"/>
    </row>
    <row r="124" spans="1:14" ht="18.75" customHeight="1">
      <c r="A124" s="214"/>
      <c r="B124" s="216"/>
      <c r="C124" s="216"/>
      <c r="D124" s="216"/>
      <c r="E124" s="217"/>
      <c r="F124" s="151" t="s">
        <v>670</v>
      </c>
      <c r="G124" s="152" t="s">
        <v>691</v>
      </c>
      <c r="H124" s="157" t="s">
        <v>702</v>
      </c>
      <c r="I124" s="151"/>
      <c r="J124" s="152"/>
      <c r="K124" s="152"/>
      <c r="L124" s="151"/>
      <c r="M124" s="152"/>
      <c r="N124" s="152"/>
    </row>
    <row r="125" spans="1:14" ht="18.75" customHeight="1">
      <c r="A125" s="214" t="s">
        <v>863</v>
      </c>
      <c r="B125" s="215">
        <v>6000</v>
      </c>
      <c r="C125" s="215">
        <v>6000</v>
      </c>
      <c r="D125" s="215">
        <v>0</v>
      </c>
      <c r="E125" s="217" t="s">
        <v>192</v>
      </c>
      <c r="F125" s="151" t="s">
        <v>663</v>
      </c>
      <c r="G125" s="152" t="s">
        <v>864</v>
      </c>
      <c r="H125" s="158">
        <v>3000</v>
      </c>
      <c r="I125" s="151" t="s">
        <v>665</v>
      </c>
      <c r="J125" s="152" t="s">
        <v>865</v>
      </c>
      <c r="K125" s="152" t="s">
        <v>866</v>
      </c>
      <c r="L125" s="151"/>
      <c r="M125" s="152"/>
      <c r="N125" s="152"/>
    </row>
    <row r="126" spans="1:14" ht="18.75" customHeight="1">
      <c r="A126" s="214"/>
      <c r="B126" s="215"/>
      <c r="C126" s="215"/>
      <c r="D126" s="215"/>
      <c r="E126" s="217"/>
      <c r="F126" s="151" t="s">
        <v>663</v>
      </c>
      <c r="G126" s="152" t="s">
        <v>867</v>
      </c>
      <c r="H126" s="158">
        <v>1500</v>
      </c>
      <c r="I126" s="151"/>
      <c r="J126" s="152"/>
      <c r="K126" s="152"/>
      <c r="L126" s="151"/>
      <c r="M126" s="152"/>
      <c r="N126" s="152"/>
    </row>
    <row r="127" spans="1:14" ht="18.75" customHeight="1">
      <c r="A127" s="214"/>
      <c r="B127" s="215"/>
      <c r="C127" s="215"/>
      <c r="D127" s="215"/>
      <c r="E127" s="217"/>
      <c r="F127" s="151" t="s">
        <v>663</v>
      </c>
      <c r="G127" s="152" t="s">
        <v>868</v>
      </c>
      <c r="H127" s="158">
        <v>500</v>
      </c>
      <c r="I127" s="151"/>
      <c r="J127" s="152"/>
      <c r="K127" s="152"/>
      <c r="L127" s="151"/>
      <c r="M127" s="152"/>
      <c r="N127" s="152"/>
    </row>
    <row r="128" spans="1:14" ht="18.75" customHeight="1">
      <c r="A128" s="214"/>
      <c r="B128" s="215"/>
      <c r="C128" s="215"/>
      <c r="D128" s="215"/>
      <c r="E128" s="217"/>
      <c r="F128" s="151" t="s">
        <v>663</v>
      </c>
      <c r="G128" s="152" t="s">
        <v>869</v>
      </c>
      <c r="H128" s="158">
        <v>500</v>
      </c>
      <c r="I128" s="151"/>
      <c r="J128" s="152"/>
      <c r="K128" s="152"/>
      <c r="L128" s="151"/>
      <c r="M128" s="152"/>
      <c r="N128" s="152"/>
    </row>
    <row r="129" spans="1:14" ht="18.75" customHeight="1">
      <c r="A129" s="214"/>
      <c r="B129" s="215"/>
      <c r="C129" s="215"/>
      <c r="D129" s="215"/>
      <c r="E129" s="217"/>
      <c r="F129" s="151" t="s">
        <v>663</v>
      </c>
      <c r="G129" s="152" t="s">
        <v>870</v>
      </c>
      <c r="H129" s="158">
        <v>500</v>
      </c>
      <c r="I129" s="151"/>
      <c r="J129" s="152"/>
      <c r="K129" s="152"/>
      <c r="L129" s="151"/>
      <c r="M129" s="152"/>
      <c r="N129" s="152"/>
    </row>
    <row r="130" spans="1:14" ht="18.75" customHeight="1">
      <c r="A130" s="214"/>
      <c r="B130" s="216"/>
      <c r="C130" s="216"/>
      <c r="D130" s="216"/>
      <c r="E130" s="217"/>
      <c r="F130" s="151" t="s">
        <v>670</v>
      </c>
      <c r="G130" s="152" t="s">
        <v>691</v>
      </c>
      <c r="H130" s="157" t="s">
        <v>702</v>
      </c>
      <c r="I130" s="151"/>
      <c r="J130" s="152"/>
      <c r="K130" s="152"/>
      <c r="L130" s="151"/>
      <c r="M130" s="152"/>
      <c r="N130" s="152"/>
    </row>
    <row r="131" spans="1:14" ht="18.75" customHeight="1">
      <c r="A131" s="214" t="s">
        <v>871</v>
      </c>
      <c r="B131" s="215">
        <v>2000</v>
      </c>
      <c r="C131" s="215">
        <v>2000</v>
      </c>
      <c r="D131" s="215">
        <v>0</v>
      </c>
      <c r="E131" s="217" t="s">
        <v>274</v>
      </c>
      <c r="F131" s="151" t="s">
        <v>663</v>
      </c>
      <c r="G131" s="152" t="s">
        <v>872</v>
      </c>
      <c r="H131" s="158">
        <v>200</v>
      </c>
      <c r="I131" s="151" t="s">
        <v>665</v>
      </c>
      <c r="J131" s="152" t="s">
        <v>694</v>
      </c>
      <c r="K131" s="152" t="s">
        <v>873</v>
      </c>
      <c r="L131" s="151"/>
      <c r="M131" s="152"/>
      <c r="N131" s="152"/>
    </row>
    <row r="132" spans="1:14" ht="18.75" customHeight="1">
      <c r="A132" s="214"/>
      <c r="B132" s="215"/>
      <c r="C132" s="215"/>
      <c r="D132" s="215"/>
      <c r="E132" s="217"/>
      <c r="F132" s="151" t="s">
        <v>663</v>
      </c>
      <c r="G132" s="152" t="s">
        <v>874</v>
      </c>
      <c r="H132" s="158">
        <v>500</v>
      </c>
      <c r="I132" s="151" t="s">
        <v>709</v>
      </c>
      <c r="J132" s="152" t="s">
        <v>875</v>
      </c>
      <c r="K132" s="152" t="s">
        <v>876</v>
      </c>
      <c r="L132" s="151"/>
      <c r="M132" s="152"/>
      <c r="N132" s="152"/>
    </row>
    <row r="133" spans="1:14" ht="18.75" customHeight="1">
      <c r="A133" s="214"/>
      <c r="B133" s="215"/>
      <c r="C133" s="215"/>
      <c r="D133" s="215"/>
      <c r="E133" s="217"/>
      <c r="F133" s="151" t="s">
        <v>663</v>
      </c>
      <c r="G133" s="152" t="s">
        <v>877</v>
      </c>
      <c r="H133" s="158">
        <v>1300</v>
      </c>
      <c r="I133" s="151"/>
      <c r="J133" s="152"/>
      <c r="K133" s="152"/>
      <c r="L133" s="151"/>
      <c r="M133" s="152"/>
      <c r="N133" s="152"/>
    </row>
    <row r="134" spans="1:14" ht="18.75" customHeight="1">
      <c r="A134" s="214"/>
      <c r="B134" s="216"/>
      <c r="C134" s="216"/>
      <c r="D134" s="216"/>
      <c r="E134" s="217"/>
      <c r="F134" s="151" t="s">
        <v>670</v>
      </c>
      <c r="G134" s="152" t="s">
        <v>691</v>
      </c>
      <c r="H134" s="157" t="s">
        <v>702</v>
      </c>
      <c r="I134" s="151"/>
      <c r="J134" s="152"/>
      <c r="K134" s="152"/>
      <c r="L134" s="151"/>
      <c r="M134" s="152"/>
      <c r="N134" s="152"/>
    </row>
    <row r="135" spans="1:14" ht="18.75" customHeight="1">
      <c r="A135" s="214" t="s">
        <v>878</v>
      </c>
      <c r="B135" s="215">
        <v>1000</v>
      </c>
      <c r="C135" s="215">
        <v>1000</v>
      </c>
      <c r="D135" s="215">
        <v>0</v>
      </c>
      <c r="E135" s="217" t="s">
        <v>182</v>
      </c>
      <c r="F135" s="151" t="s">
        <v>663</v>
      </c>
      <c r="G135" s="152" t="s">
        <v>879</v>
      </c>
      <c r="H135" s="158">
        <v>180</v>
      </c>
      <c r="I135" s="151" t="s">
        <v>665</v>
      </c>
      <c r="J135" s="152" t="s">
        <v>694</v>
      </c>
      <c r="K135" s="152" t="s">
        <v>880</v>
      </c>
      <c r="L135" s="151" t="s">
        <v>238</v>
      </c>
      <c r="M135" s="152" t="s">
        <v>881</v>
      </c>
      <c r="N135" s="152" t="s">
        <v>882</v>
      </c>
    </row>
    <row r="136" spans="1:14" ht="18.75" customHeight="1">
      <c r="A136" s="214"/>
      <c r="B136" s="215"/>
      <c r="C136" s="215"/>
      <c r="D136" s="215"/>
      <c r="E136" s="217"/>
      <c r="F136" s="151" t="s">
        <v>663</v>
      </c>
      <c r="G136" s="152" t="s">
        <v>883</v>
      </c>
      <c r="H136" s="158">
        <v>720</v>
      </c>
      <c r="I136" s="151"/>
      <c r="J136" s="152"/>
      <c r="K136" s="152"/>
      <c r="L136" s="151" t="s">
        <v>238</v>
      </c>
      <c r="M136" s="152" t="s">
        <v>884</v>
      </c>
      <c r="N136" s="152" t="s">
        <v>882</v>
      </c>
    </row>
    <row r="137" spans="1:14" ht="18.75" customHeight="1">
      <c r="A137" s="214"/>
      <c r="B137" s="215"/>
      <c r="C137" s="215"/>
      <c r="D137" s="215"/>
      <c r="E137" s="217"/>
      <c r="F137" s="151" t="s">
        <v>663</v>
      </c>
      <c r="G137" s="152" t="s">
        <v>885</v>
      </c>
      <c r="H137" s="158">
        <v>100</v>
      </c>
      <c r="I137" s="151"/>
      <c r="J137" s="152"/>
      <c r="K137" s="152"/>
      <c r="L137" s="151"/>
      <c r="M137" s="152"/>
      <c r="N137" s="152"/>
    </row>
    <row r="138" spans="1:14" ht="18.75" customHeight="1">
      <c r="A138" s="214"/>
      <c r="B138" s="216"/>
      <c r="C138" s="216"/>
      <c r="D138" s="216"/>
      <c r="E138" s="217"/>
      <c r="F138" s="151" t="s">
        <v>670</v>
      </c>
      <c r="G138" s="152" t="s">
        <v>691</v>
      </c>
      <c r="H138" s="157" t="s">
        <v>702</v>
      </c>
      <c r="I138" s="151"/>
      <c r="J138" s="152"/>
      <c r="K138" s="152"/>
      <c r="L138" s="151"/>
      <c r="M138" s="152"/>
      <c r="N138" s="152"/>
    </row>
    <row r="139" spans="1:14" ht="18.75" customHeight="1">
      <c r="A139" s="214" t="s">
        <v>886</v>
      </c>
      <c r="B139" s="215">
        <v>7000</v>
      </c>
      <c r="C139" s="215">
        <v>7000</v>
      </c>
      <c r="D139" s="215">
        <v>0</v>
      </c>
      <c r="E139" s="217" t="s">
        <v>439</v>
      </c>
      <c r="F139" s="151" t="s">
        <v>663</v>
      </c>
      <c r="G139" s="152" t="s">
        <v>887</v>
      </c>
      <c r="H139" s="158">
        <v>900</v>
      </c>
      <c r="I139" s="151" t="s">
        <v>665</v>
      </c>
      <c r="J139" s="152" t="s">
        <v>694</v>
      </c>
      <c r="K139" s="152" t="s">
        <v>888</v>
      </c>
      <c r="L139" s="151" t="s">
        <v>238</v>
      </c>
      <c r="M139" s="152" t="s">
        <v>884</v>
      </c>
      <c r="N139" s="152" t="s">
        <v>882</v>
      </c>
    </row>
    <row r="140" spans="1:14" ht="18.75" customHeight="1">
      <c r="A140" s="214"/>
      <c r="B140" s="215"/>
      <c r="C140" s="215"/>
      <c r="D140" s="215"/>
      <c r="E140" s="217"/>
      <c r="F140" s="151" t="s">
        <v>663</v>
      </c>
      <c r="G140" s="152" t="s">
        <v>889</v>
      </c>
      <c r="H140" s="158">
        <v>2400</v>
      </c>
      <c r="I140" s="151"/>
      <c r="J140" s="152"/>
      <c r="K140" s="152"/>
      <c r="L140" s="151"/>
      <c r="M140" s="152"/>
      <c r="N140" s="152"/>
    </row>
    <row r="141" spans="1:14" ht="18.75" customHeight="1">
      <c r="A141" s="214"/>
      <c r="B141" s="215"/>
      <c r="C141" s="215"/>
      <c r="D141" s="215"/>
      <c r="E141" s="217"/>
      <c r="F141" s="151" t="s">
        <v>663</v>
      </c>
      <c r="G141" s="152" t="s">
        <v>890</v>
      </c>
      <c r="H141" s="158">
        <v>3700</v>
      </c>
      <c r="I141" s="151"/>
      <c r="J141" s="152"/>
      <c r="K141" s="152"/>
      <c r="L141" s="151"/>
      <c r="M141" s="152"/>
      <c r="N141" s="152"/>
    </row>
    <row r="142" spans="1:14" ht="18.75" customHeight="1">
      <c r="A142" s="214"/>
      <c r="B142" s="216"/>
      <c r="C142" s="216"/>
      <c r="D142" s="216"/>
      <c r="E142" s="217"/>
      <c r="F142" s="151" t="s">
        <v>670</v>
      </c>
      <c r="G142" s="152" t="s">
        <v>691</v>
      </c>
      <c r="H142" s="157" t="s">
        <v>702</v>
      </c>
      <c r="I142" s="151"/>
      <c r="J142" s="152"/>
      <c r="K142" s="152"/>
      <c r="L142" s="151"/>
      <c r="M142" s="152"/>
      <c r="N142" s="152"/>
    </row>
    <row r="143" spans="1:14" ht="18.75" customHeight="1">
      <c r="A143" s="214" t="s">
        <v>891</v>
      </c>
      <c r="B143" s="215">
        <v>20000</v>
      </c>
      <c r="C143" s="215">
        <v>20000</v>
      </c>
      <c r="D143" s="215">
        <v>0</v>
      </c>
      <c r="E143" s="217" t="s">
        <v>622</v>
      </c>
      <c r="F143" s="151" t="s">
        <v>663</v>
      </c>
      <c r="G143" s="152" t="s">
        <v>892</v>
      </c>
      <c r="H143" s="158">
        <v>900</v>
      </c>
      <c r="I143" s="151" t="s">
        <v>665</v>
      </c>
      <c r="J143" s="152" t="s">
        <v>694</v>
      </c>
      <c r="K143" s="152" t="s">
        <v>893</v>
      </c>
      <c r="L143" s="151" t="s">
        <v>238</v>
      </c>
      <c r="M143" s="152" t="s">
        <v>736</v>
      </c>
      <c r="N143" s="152" t="s">
        <v>755</v>
      </c>
    </row>
    <row r="144" spans="1:14" ht="18.75" customHeight="1">
      <c r="A144" s="214"/>
      <c r="B144" s="215"/>
      <c r="C144" s="215"/>
      <c r="D144" s="215"/>
      <c r="E144" s="217"/>
      <c r="F144" s="151" t="s">
        <v>663</v>
      </c>
      <c r="G144" s="152" t="s">
        <v>894</v>
      </c>
      <c r="H144" s="158">
        <v>7500</v>
      </c>
      <c r="I144" s="151"/>
      <c r="J144" s="152"/>
      <c r="K144" s="152"/>
      <c r="L144" s="151"/>
      <c r="M144" s="152"/>
      <c r="N144" s="152"/>
    </row>
    <row r="145" spans="1:14" ht="18.75" customHeight="1">
      <c r="A145" s="214"/>
      <c r="B145" s="215"/>
      <c r="C145" s="215"/>
      <c r="D145" s="215"/>
      <c r="E145" s="217"/>
      <c r="F145" s="151" t="s">
        <v>663</v>
      </c>
      <c r="G145" s="152" t="s">
        <v>895</v>
      </c>
      <c r="H145" s="158">
        <v>2700</v>
      </c>
      <c r="I145" s="151"/>
      <c r="J145" s="152"/>
      <c r="K145" s="152"/>
      <c r="L145" s="151"/>
      <c r="M145" s="152"/>
      <c r="N145" s="152"/>
    </row>
    <row r="146" spans="1:14" ht="18.75" customHeight="1">
      <c r="A146" s="214"/>
      <c r="B146" s="215"/>
      <c r="C146" s="215"/>
      <c r="D146" s="215"/>
      <c r="E146" s="217"/>
      <c r="F146" s="151" t="s">
        <v>663</v>
      </c>
      <c r="G146" s="152" t="s">
        <v>896</v>
      </c>
      <c r="H146" s="158">
        <v>2500</v>
      </c>
      <c r="I146" s="151"/>
      <c r="J146" s="152"/>
      <c r="K146" s="152"/>
      <c r="L146" s="151"/>
      <c r="M146" s="152"/>
      <c r="N146" s="152"/>
    </row>
    <row r="147" spans="1:14" ht="18.75" customHeight="1">
      <c r="A147" s="214"/>
      <c r="B147" s="215"/>
      <c r="C147" s="215"/>
      <c r="D147" s="215"/>
      <c r="E147" s="217"/>
      <c r="F147" s="151" t="s">
        <v>663</v>
      </c>
      <c r="G147" s="152" t="s">
        <v>897</v>
      </c>
      <c r="H147" s="158">
        <v>2400</v>
      </c>
      <c r="I147" s="151"/>
      <c r="J147" s="152"/>
      <c r="K147" s="152"/>
      <c r="L147" s="151"/>
      <c r="M147" s="152"/>
      <c r="N147" s="152"/>
    </row>
    <row r="148" spans="1:14" ht="18.75" customHeight="1">
      <c r="A148" s="214"/>
      <c r="B148" s="215"/>
      <c r="C148" s="215"/>
      <c r="D148" s="215"/>
      <c r="E148" s="217"/>
      <c r="F148" s="151" t="s">
        <v>663</v>
      </c>
      <c r="G148" s="152" t="s">
        <v>898</v>
      </c>
      <c r="H148" s="158">
        <v>2600</v>
      </c>
      <c r="I148" s="151"/>
      <c r="J148" s="152"/>
      <c r="K148" s="152"/>
      <c r="L148" s="151"/>
      <c r="M148" s="152"/>
      <c r="N148" s="152"/>
    </row>
    <row r="149" spans="1:14" ht="18.75" customHeight="1">
      <c r="A149" s="214"/>
      <c r="B149" s="215"/>
      <c r="C149" s="215"/>
      <c r="D149" s="215"/>
      <c r="E149" s="217"/>
      <c r="F149" s="151" t="s">
        <v>663</v>
      </c>
      <c r="G149" s="152" t="s">
        <v>899</v>
      </c>
      <c r="H149" s="158">
        <v>1400</v>
      </c>
      <c r="I149" s="151"/>
      <c r="J149" s="152"/>
      <c r="K149" s="152"/>
      <c r="L149" s="151"/>
      <c r="M149" s="152"/>
      <c r="N149" s="152"/>
    </row>
    <row r="150" spans="1:14" ht="18.75" customHeight="1">
      <c r="A150" s="214"/>
      <c r="B150" s="216"/>
      <c r="C150" s="216"/>
      <c r="D150" s="216"/>
      <c r="E150" s="217"/>
      <c r="F150" s="151" t="s">
        <v>670</v>
      </c>
      <c r="G150" s="152" t="s">
        <v>691</v>
      </c>
      <c r="H150" s="157" t="s">
        <v>702</v>
      </c>
      <c r="I150" s="151"/>
      <c r="J150" s="152"/>
      <c r="K150" s="152"/>
      <c r="L150" s="151"/>
      <c r="M150" s="152"/>
      <c r="N150" s="152"/>
    </row>
    <row r="151" spans="1:14" ht="18.75" customHeight="1">
      <c r="A151" s="214" t="s">
        <v>900</v>
      </c>
      <c r="B151" s="215">
        <v>180</v>
      </c>
      <c r="C151" s="215">
        <v>180</v>
      </c>
      <c r="D151" s="215">
        <v>0</v>
      </c>
      <c r="E151" s="217" t="s">
        <v>127</v>
      </c>
      <c r="F151" s="151" t="s">
        <v>663</v>
      </c>
      <c r="G151" s="152" t="s">
        <v>901</v>
      </c>
      <c r="H151" s="158">
        <v>40</v>
      </c>
      <c r="I151" s="151" t="s">
        <v>665</v>
      </c>
      <c r="J151" s="152" t="s">
        <v>694</v>
      </c>
      <c r="K151" s="152" t="s">
        <v>902</v>
      </c>
      <c r="L151" s="151" t="s">
        <v>238</v>
      </c>
      <c r="M151" s="152" t="s">
        <v>903</v>
      </c>
      <c r="N151" s="152" t="s">
        <v>904</v>
      </c>
    </row>
    <row r="152" spans="1:14" ht="18.75" customHeight="1">
      <c r="A152" s="214"/>
      <c r="B152" s="215"/>
      <c r="C152" s="215"/>
      <c r="D152" s="215"/>
      <c r="E152" s="217"/>
      <c r="F152" s="151" t="s">
        <v>663</v>
      </c>
      <c r="G152" s="152" t="s">
        <v>905</v>
      </c>
      <c r="H152" s="158">
        <v>30</v>
      </c>
      <c r="I152" s="151"/>
      <c r="J152" s="152"/>
      <c r="K152" s="152"/>
      <c r="L152" s="151"/>
      <c r="M152" s="152"/>
      <c r="N152" s="152"/>
    </row>
    <row r="153" spans="1:14" ht="18.75" customHeight="1">
      <c r="A153" s="214"/>
      <c r="B153" s="215"/>
      <c r="C153" s="215"/>
      <c r="D153" s="215"/>
      <c r="E153" s="217"/>
      <c r="F153" s="151" t="s">
        <v>663</v>
      </c>
      <c r="G153" s="152" t="s">
        <v>906</v>
      </c>
      <c r="H153" s="158">
        <v>10</v>
      </c>
      <c r="I153" s="151"/>
      <c r="J153" s="152"/>
      <c r="K153" s="152"/>
      <c r="L153" s="151"/>
      <c r="M153" s="152"/>
      <c r="N153" s="152"/>
    </row>
    <row r="154" spans="1:14" ht="18.75" customHeight="1">
      <c r="A154" s="214"/>
      <c r="B154" s="215"/>
      <c r="C154" s="215"/>
      <c r="D154" s="215"/>
      <c r="E154" s="217"/>
      <c r="F154" s="151" t="s">
        <v>663</v>
      </c>
      <c r="G154" s="152" t="s">
        <v>907</v>
      </c>
      <c r="H154" s="158">
        <v>40</v>
      </c>
      <c r="I154" s="151"/>
      <c r="J154" s="152"/>
      <c r="K154" s="152"/>
      <c r="L154" s="151"/>
      <c r="M154" s="152"/>
      <c r="N154" s="152"/>
    </row>
    <row r="155" spans="1:14" ht="18.75" customHeight="1">
      <c r="A155" s="214"/>
      <c r="B155" s="215"/>
      <c r="C155" s="215"/>
      <c r="D155" s="215"/>
      <c r="E155" s="217"/>
      <c r="F155" s="151" t="s">
        <v>663</v>
      </c>
      <c r="G155" s="152" t="s">
        <v>908</v>
      </c>
      <c r="H155" s="158">
        <v>60</v>
      </c>
      <c r="I155" s="151"/>
      <c r="J155" s="152"/>
      <c r="K155" s="152"/>
      <c r="L155" s="151"/>
      <c r="M155" s="152"/>
      <c r="N155" s="152"/>
    </row>
    <row r="156" spans="1:14" ht="18.75" customHeight="1">
      <c r="A156" s="214"/>
      <c r="B156" s="216"/>
      <c r="C156" s="216"/>
      <c r="D156" s="216"/>
      <c r="E156" s="217"/>
      <c r="F156" s="151" t="s">
        <v>670</v>
      </c>
      <c r="G156" s="152" t="s">
        <v>691</v>
      </c>
      <c r="H156" s="157" t="s">
        <v>702</v>
      </c>
      <c r="I156" s="151"/>
      <c r="J156" s="152"/>
      <c r="K156" s="152"/>
      <c r="L156" s="151"/>
      <c r="M156" s="152"/>
      <c r="N156" s="152"/>
    </row>
    <row r="157" spans="1:14" ht="18.75" customHeight="1">
      <c r="A157" s="214" t="s">
        <v>909</v>
      </c>
      <c r="B157" s="215">
        <v>1000</v>
      </c>
      <c r="C157" s="215">
        <v>1000</v>
      </c>
      <c r="D157" s="215">
        <v>0</v>
      </c>
      <c r="E157" s="217" t="s">
        <v>586</v>
      </c>
      <c r="F157" s="151" t="s">
        <v>663</v>
      </c>
      <c r="G157" s="152" t="s">
        <v>910</v>
      </c>
      <c r="H157" s="158">
        <v>700</v>
      </c>
      <c r="I157" s="151" t="s">
        <v>665</v>
      </c>
      <c r="J157" s="152" t="s">
        <v>911</v>
      </c>
      <c r="K157" s="152" t="s">
        <v>912</v>
      </c>
      <c r="L157" s="151" t="s">
        <v>238</v>
      </c>
      <c r="M157" s="152" t="s">
        <v>913</v>
      </c>
      <c r="N157" s="152" t="s">
        <v>914</v>
      </c>
    </row>
    <row r="158" spans="1:14" ht="18.75" customHeight="1">
      <c r="A158" s="214"/>
      <c r="B158" s="215"/>
      <c r="C158" s="215"/>
      <c r="D158" s="215"/>
      <c r="E158" s="217"/>
      <c r="F158" s="151" t="s">
        <v>663</v>
      </c>
      <c r="G158" s="152" t="s">
        <v>915</v>
      </c>
      <c r="H158" s="158">
        <v>100</v>
      </c>
      <c r="I158" s="151" t="s">
        <v>709</v>
      </c>
      <c r="J158" s="152" t="s">
        <v>916</v>
      </c>
      <c r="K158" s="152" t="s">
        <v>917</v>
      </c>
      <c r="L158" s="151" t="s">
        <v>238</v>
      </c>
      <c r="M158" s="152" t="s">
        <v>732</v>
      </c>
      <c r="N158" s="152" t="s">
        <v>914</v>
      </c>
    </row>
    <row r="159" spans="1:14" ht="18.75" customHeight="1">
      <c r="A159" s="214"/>
      <c r="B159" s="215"/>
      <c r="C159" s="215"/>
      <c r="D159" s="215"/>
      <c r="E159" s="217"/>
      <c r="F159" s="151" t="s">
        <v>663</v>
      </c>
      <c r="G159" s="152" t="s">
        <v>918</v>
      </c>
      <c r="H159" s="158">
        <v>200</v>
      </c>
      <c r="I159" s="151"/>
      <c r="J159" s="152"/>
      <c r="K159" s="152"/>
      <c r="L159" s="151"/>
      <c r="M159" s="152"/>
      <c r="N159" s="152"/>
    </row>
    <row r="160" spans="1:14" ht="18.75" customHeight="1">
      <c r="A160" s="214"/>
      <c r="B160" s="215"/>
      <c r="C160" s="215"/>
      <c r="D160" s="215"/>
      <c r="E160" s="217"/>
      <c r="F160" s="151" t="s">
        <v>722</v>
      </c>
      <c r="G160" s="152" t="s">
        <v>919</v>
      </c>
      <c r="H160" s="157" t="s">
        <v>765</v>
      </c>
      <c r="I160" s="151"/>
      <c r="J160" s="152"/>
      <c r="K160" s="152"/>
      <c r="L160" s="151"/>
      <c r="M160" s="152"/>
      <c r="N160" s="152"/>
    </row>
    <row r="161" spans="1:14" ht="18.75" customHeight="1">
      <c r="A161" s="214"/>
      <c r="B161" s="216"/>
      <c r="C161" s="216"/>
      <c r="D161" s="216"/>
      <c r="E161" s="217"/>
      <c r="F161" s="151" t="s">
        <v>670</v>
      </c>
      <c r="G161" s="152" t="s">
        <v>691</v>
      </c>
      <c r="H161" s="157" t="s">
        <v>702</v>
      </c>
      <c r="I161" s="151"/>
      <c r="J161" s="152"/>
      <c r="K161" s="152"/>
      <c r="L161" s="151"/>
      <c r="M161" s="152"/>
      <c r="N161" s="152"/>
    </row>
    <row r="162" spans="1:14" ht="18.75" customHeight="1">
      <c r="A162" s="214" t="s">
        <v>920</v>
      </c>
      <c r="B162" s="215">
        <v>1500</v>
      </c>
      <c r="C162" s="215">
        <v>1500</v>
      </c>
      <c r="D162" s="215">
        <v>0</v>
      </c>
      <c r="E162" s="217" t="s">
        <v>297</v>
      </c>
      <c r="F162" s="151" t="s">
        <v>663</v>
      </c>
      <c r="G162" s="152" t="s">
        <v>921</v>
      </c>
      <c r="H162" s="158">
        <v>800</v>
      </c>
      <c r="I162" s="151" t="s">
        <v>665</v>
      </c>
      <c r="J162" s="152" t="s">
        <v>922</v>
      </c>
      <c r="K162" s="152" t="s">
        <v>923</v>
      </c>
      <c r="L162" s="151"/>
      <c r="M162" s="152"/>
      <c r="N162" s="152"/>
    </row>
    <row r="163" spans="1:14" ht="18.75" customHeight="1">
      <c r="A163" s="214"/>
      <c r="B163" s="215"/>
      <c r="C163" s="215"/>
      <c r="D163" s="215"/>
      <c r="E163" s="217"/>
      <c r="F163" s="151" t="s">
        <v>663</v>
      </c>
      <c r="G163" s="152" t="s">
        <v>924</v>
      </c>
      <c r="H163" s="158">
        <v>500</v>
      </c>
      <c r="I163" s="151"/>
      <c r="J163" s="152"/>
      <c r="K163" s="152"/>
      <c r="L163" s="151"/>
      <c r="M163" s="152"/>
      <c r="N163" s="152"/>
    </row>
    <row r="164" spans="1:14" ht="18.75" customHeight="1">
      <c r="A164" s="214"/>
      <c r="B164" s="215"/>
      <c r="C164" s="215"/>
      <c r="D164" s="215"/>
      <c r="E164" s="217"/>
      <c r="F164" s="151" t="s">
        <v>663</v>
      </c>
      <c r="G164" s="152" t="s">
        <v>925</v>
      </c>
      <c r="H164" s="158">
        <v>200</v>
      </c>
      <c r="I164" s="151"/>
      <c r="J164" s="152"/>
      <c r="K164" s="152"/>
      <c r="L164" s="151"/>
      <c r="M164" s="152"/>
      <c r="N164" s="152"/>
    </row>
    <row r="165" spans="1:14" ht="18.75" customHeight="1">
      <c r="A165" s="214"/>
      <c r="B165" s="216"/>
      <c r="C165" s="216"/>
      <c r="D165" s="216"/>
      <c r="E165" s="217"/>
      <c r="F165" s="151" t="s">
        <v>670</v>
      </c>
      <c r="G165" s="152" t="s">
        <v>691</v>
      </c>
      <c r="H165" s="157" t="s">
        <v>742</v>
      </c>
      <c r="I165" s="151"/>
      <c r="J165" s="152"/>
      <c r="K165" s="152"/>
      <c r="L165" s="151"/>
      <c r="M165" s="152"/>
      <c r="N165" s="152"/>
    </row>
    <row r="166" spans="1:14" ht="18.75" customHeight="1">
      <c r="A166" s="214" t="s">
        <v>926</v>
      </c>
      <c r="B166" s="215">
        <v>3000</v>
      </c>
      <c r="C166" s="215">
        <v>3000</v>
      </c>
      <c r="D166" s="215">
        <v>0</v>
      </c>
      <c r="E166" s="217" t="s">
        <v>483</v>
      </c>
      <c r="F166" s="151" t="s">
        <v>663</v>
      </c>
      <c r="G166" s="152" t="s">
        <v>927</v>
      </c>
      <c r="H166" s="158">
        <v>500</v>
      </c>
      <c r="I166" s="151" t="s">
        <v>665</v>
      </c>
      <c r="J166" s="152" t="s">
        <v>928</v>
      </c>
      <c r="K166" s="152" t="s">
        <v>929</v>
      </c>
      <c r="L166" s="151" t="s">
        <v>238</v>
      </c>
      <c r="M166" s="152" t="s">
        <v>930</v>
      </c>
      <c r="N166" s="152" t="s">
        <v>755</v>
      </c>
    </row>
    <row r="167" spans="1:14" ht="18.75" customHeight="1">
      <c r="A167" s="214"/>
      <c r="B167" s="215"/>
      <c r="C167" s="215"/>
      <c r="D167" s="215"/>
      <c r="E167" s="217"/>
      <c r="F167" s="151" t="s">
        <v>663</v>
      </c>
      <c r="G167" s="152" t="s">
        <v>931</v>
      </c>
      <c r="H167" s="158">
        <v>300</v>
      </c>
      <c r="I167" s="151" t="s">
        <v>709</v>
      </c>
      <c r="J167" s="152" t="s">
        <v>932</v>
      </c>
      <c r="K167" s="152" t="s">
        <v>933</v>
      </c>
      <c r="L167" s="151"/>
      <c r="M167" s="152"/>
      <c r="N167" s="152"/>
    </row>
    <row r="168" spans="1:14" ht="18.75" customHeight="1">
      <c r="A168" s="214"/>
      <c r="B168" s="215"/>
      <c r="C168" s="215"/>
      <c r="D168" s="215"/>
      <c r="E168" s="217"/>
      <c r="F168" s="151" t="s">
        <v>663</v>
      </c>
      <c r="G168" s="152" t="s">
        <v>934</v>
      </c>
      <c r="H168" s="158">
        <v>1000</v>
      </c>
      <c r="I168" s="151"/>
      <c r="J168" s="152"/>
      <c r="K168" s="152"/>
      <c r="L168" s="151"/>
      <c r="M168" s="152"/>
      <c r="N168" s="152"/>
    </row>
    <row r="169" spans="1:14" ht="18.75" customHeight="1">
      <c r="A169" s="214"/>
      <c r="B169" s="215"/>
      <c r="C169" s="215"/>
      <c r="D169" s="215"/>
      <c r="E169" s="217"/>
      <c r="F169" s="151" t="s">
        <v>663</v>
      </c>
      <c r="G169" s="152" t="s">
        <v>935</v>
      </c>
      <c r="H169" s="158">
        <v>200</v>
      </c>
      <c r="I169" s="151"/>
      <c r="J169" s="152"/>
      <c r="K169" s="152"/>
      <c r="L169" s="151"/>
      <c r="M169" s="152"/>
      <c r="N169" s="152"/>
    </row>
    <row r="170" spans="1:14" ht="18.75" customHeight="1">
      <c r="A170" s="214"/>
      <c r="B170" s="215"/>
      <c r="C170" s="215"/>
      <c r="D170" s="215"/>
      <c r="E170" s="217"/>
      <c r="F170" s="151" t="s">
        <v>663</v>
      </c>
      <c r="G170" s="152" t="s">
        <v>936</v>
      </c>
      <c r="H170" s="158">
        <v>1000</v>
      </c>
      <c r="I170" s="151"/>
      <c r="J170" s="152"/>
      <c r="K170" s="152"/>
      <c r="L170" s="151"/>
      <c r="M170" s="152"/>
      <c r="N170" s="152"/>
    </row>
    <row r="171" spans="1:14" ht="18.75" customHeight="1">
      <c r="A171" s="214"/>
      <c r="B171" s="215"/>
      <c r="C171" s="215"/>
      <c r="D171" s="215"/>
      <c r="E171" s="217"/>
      <c r="F171" s="151" t="s">
        <v>722</v>
      </c>
      <c r="G171" s="152" t="s">
        <v>937</v>
      </c>
      <c r="H171" s="157" t="s">
        <v>938</v>
      </c>
      <c r="I171" s="151"/>
      <c r="J171" s="152"/>
      <c r="K171" s="152"/>
      <c r="L171" s="151"/>
      <c r="M171" s="152"/>
      <c r="N171" s="152"/>
    </row>
    <row r="172" spans="1:14" ht="18.75" customHeight="1">
      <c r="A172" s="214"/>
      <c r="B172" s="216"/>
      <c r="C172" s="216"/>
      <c r="D172" s="216"/>
      <c r="E172" s="217"/>
      <c r="F172" s="151" t="s">
        <v>670</v>
      </c>
      <c r="G172" s="152" t="s">
        <v>691</v>
      </c>
      <c r="H172" s="157" t="s">
        <v>702</v>
      </c>
      <c r="I172" s="151"/>
      <c r="J172" s="152"/>
      <c r="K172" s="152"/>
      <c r="L172" s="151"/>
      <c r="M172" s="152"/>
      <c r="N172" s="152"/>
    </row>
    <row r="173" spans="1:14" ht="18.75" customHeight="1">
      <c r="A173" s="214" t="s">
        <v>939</v>
      </c>
      <c r="B173" s="215">
        <v>5000</v>
      </c>
      <c r="C173" s="215">
        <v>5000</v>
      </c>
      <c r="D173" s="215">
        <v>0</v>
      </c>
      <c r="E173" s="217" t="s">
        <v>642</v>
      </c>
      <c r="F173" s="151" t="s">
        <v>663</v>
      </c>
      <c r="G173" s="152" t="s">
        <v>940</v>
      </c>
      <c r="H173" s="158">
        <v>2000</v>
      </c>
      <c r="I173" s="151" t="s">
        <v>665</v>
      </c>
      <c r="J173" s="152" t="s">
        <v>941</v>
      </c>
      <c r="K173" s="152" t="s">
        <v>942</v>
      </c>
      <c r="L173" s="151"/>
      <c r="M173" s="152"/>
      <c r="N173" s="152"/>
    </row>
    <row r="174" spans="1:14" ht="18.75" customHeight="1">
      <c r="A174" s="214"/>
      <c r="B174" s="215"/>
      <c r="C174" s="215"/>
      <c r="D174" s="215"/>
      <c r="E174" s="217"/>
      <c r="F174" s="151" t="s">
        <v>663</v>
      </c>
      <c r="G174" s="152" t="s">
        <v>943</v>
      </c>
      <c r="H174" s="158">
        <v>1000</v>
      </c>
      <c r="I174" s="151" t="s">
        <v>709</v>
      </c>
      <c r="J174" s="152" t="s">
        <v>944</v>
      </c>
      <c r="K174" s="152" t="s">
        <v>945</v>
      </c>
      <c r="L174" s="151"/>
      <c r="M174" s="152"/>
      <c r="N174" s="152"/>
    </row>
    <row r="175" spans="1:14" ht="18.75" customHeight="1">
      <c r="A175" s="214"/>
      <c r="B175" s="215"/>
      <c r="C175" s="215"/>
      <c r="D175" s="215"/>
      <c r="E175" s="217"/>
      <c r="F175" s="151" t="s">
        <v>663</v>
      </c>
      <c r="G175" s="152" t="s">
        <v>946</v>
      </c>
      <c r="H175" s="158">
        <v>2000</v>
      </c>
      <c r="I175" s="151"/>
      <c r="J175" s="152"/>
      <c r="K175" s="152"/>
      <c r="L175" s="151"/>
      <c r="M175" s="152"/>
      <c r="N175" s="152"/>
    </row>
    <row r="176" spans="1:14" ht="18.75" customHeight="1">
      <c r="A176" s="214"/>
      <c r="B176" s="216"/>
      <c r="C176" s="216"/>
      <c r="D176" s="216"/>
      <c r="E176" s="217"/>
      <c r="F176" s="151" t="s">
        <v>670</v>
      </c>
      <c r="G176" s="152" t="s">
        <v>691</v>
      </c>
      <c r="H176" s="157" t="s">
        <v>702</v>
      </c>
      <c r="I176" s="151"/>
      <c r="J176" s="152"/>
      <c r="K176" s="152"/>
      <c r="L176" s="151"/>
      <c r="M176" s="152"/>
      <c r="N176" s="152"/>
    </row>
    <row r="177" spans="1:14" ht="18.75" customHeight="1">
      <c r="A177" s="214" t="s">
        <v>947</v>
      </c>
      <c r="B177" s="215">
        <v>3000</v>
      </c>
      <c r="C177" s="215">
        <v>3000</v>
      </c>
      <c r="D177" s="215">
        <v>0</v>
      </c>
      <c r="E177" s="217" t="s">
        <v>312</v>
      </c>
      <c r="F177" s="151" t="s">
        <v>663</v>
      </c>
      <c r="G177" s="152" t="s">
        <v>948</v>
      </c>
      <c r="H177" s="158">
        <v>1000</v>
      </c>
      <c r="I177" s="151" t="s">
        <v>665</v>
      </c>
      <c r="J177" s="152" t="s">
        <v>949</v>
      </c>
      <c r="K177" s="152" t="s">
        <v>950</v>
      </c>
      <c r="L177" s="151"/>
      <c r="M177" s="152"/>
      <c r="N177" s="152"/>
    </row>
    <row r="178" spans="1:14" ht="18.75" customHeight="1">
      <c r="A178" s="214"/>
      <c r="B178" s="215"/>
      <c r="C178" s="215"/>
      <c r="D178" s="215"/>
      <c r="E178" s="217"/>
      <c r="F178" s="151" t="s">
        <v>663</v>
      </c>
      <c r="G178" s="152" t="s">
        <v>951</v>
      </c>
      <c r="H178" s="158">
        <v>500</v>
      </c>
      <c r="I178" s="151"/>
      <c r="J178" s="152"/>
      <c r="K178" s="152"/>
      <c r="L178" s="151"/>
      <c r="M178" s="152"/>
      <c r="N178" s="152"/>
    </row>
    <row r="179" spans="1:14" ht="18.75" customHeight="1">
      <c r="A179" s="214"/>
      <c r="B179" s="215"/>
      <c r="C179" s="215"/>
      <c r="D179" s="215"/>
      <c r="E179" s="217"/>
      <c r="F179" s="151" t="s">
        <v>663</v>
      </c>
      <c r="G179" s="152" t="s">
        <v>952</v>
      </c>
      <c r="H179" s="158">
        <v>500</v>
      </c>
      <c r="I179" s="151"/>
      <c r="J179" s="152"/>
      <c r="K179" s="152"/>
      <c r="L179" s="151"/>
      <c r="M179" s="152"/>
      <c r="N179" s="152"/>
    </row>
    <row r="180" spans="1:14" ht="18.75" customHeight="1">
      <c r="A180" s="214"/>
      <c r="B180" s="215"/>
      <c r="C180" s="215"/>
      <c r="D180" s="215"/>
      <c r="E180" s="217"/>
      <c r="F180" s="151" t="s">
        <v>663</v>
      </c>
      <c r="G180" s="152" t="s">
        <v>953</v>
      </c>
      <c r="H180" s="158">
        <v>1000</v>
      </c>
      <c r="I180" s="151"/>
      <c r="J180" s="152"/>
      <c r="K180" s="152"/>
      <c r="L180" s="151"/>
      <c r="M180" s="152"/>
      <c r="N180" s="152"/>
    </row>
    <row r="181" spans="1:14" ht="18.75" customHeight="1">
      <c r="A181" s="214"/>
      <c r="B181" s="215"/>
      <c r="C181" s="215"/>
      <c r="D181" s="215"/>
      <c r="E181" s="217"/>
      <c r="F181" s="151" t="s">
        <v>722</v>
      </c>
      <c r="G181" s="152" t="s">
        <v>954</v>
      </c>
      <c r="H181" s="157" t="s">
        <v>955</v>
      </c>
      <c r="I181" s="151"/>
      <c r="J181" s="152"/>
      <c r="K181" s="152"/>
      <c r="L181" s="151"/>
      <c r="M181" s="152"/>
      <c r="N181" s="152"/>
    </row>
    <row r="182" spans="1:14" ht="18.75" customHeight="1">
      <c r="A182" s="214"/>
      <c r="B182" s="216"/>
      <c r="C182" s="216"/>
      <c r="D182" s="216"/>
      <c r="E182" s="217"/>
      <c r="F182" s="151" t="s">
        <v>670</v>
      </c>
      <c r="G182" s="152" t="s">
        <v>691</v>
      </c>
      <c r="H182" s="157" t="s">
        <v>702</v>
      </c>
      <c r="I182" s="151"/>
      <c r="J182" s="152"/>
      <c r="K182" s="152"/>
      <c r="L182" s="151"/>
      <c r="M182" s="152"/>
      <c r="N182" s="152"/>
    </row>
    <row r="183" spans="1:14" ht="18.75" customHeight="1">
      <c r="A183" s="214" t="s">
        <v>956</v>
      </c>
      <c r="B183" s="215">
        <v>1000</v>
      </c>
      <c r="C183" s="215">
        <v>1000</v>
      </c>
      <c r="D183" s="215">
        <v>0</v>
      </c>
      <c r="E183" s="217" t="s">
        <v>492</v>
      </c>
      <c r="F183" s="151" t="s">
        <v>663</v>
      </c>
      <c r="G183" s="152" t="s">
        <v>956</v>
      </c>
      <c r="H183" s="158">
        <v>1000</v>
      </c>
      <c r="I183" s="151"/>
      <c r="J183" s="152"/>
      <c r="K183" s="152"/>
      <c r="L183" s="151" t="s">
        <v>238</v>
      </c>
      <c r="M183" s="152" t="s">
        <v>957</v>
      </c>
      <c r="N183" s="152" t="s">
        <v>958</v>
      </c>
    </row>
    <row r="184" spans="1:14" ht="18.75" customHeight="1">
      <c r="A184" s="214"/>
      <c r="B184" s="216"/>
      <c r="C184" s="216"/>
      <c r="D184" s="216"/>
      <c r="E184" s="217"/>
      <c r="F184" s="151" t="s">
        <v>670</v>
      </c>
      <c r="G184" s="152" t="s">
        <v>691</v>
      </c>
      <c r="H184" s="157" t="s">
        <v>959</v>
      </c>
      <c r="I184" s="151"/>
      <c r="J184" s="152"/>
      <c r="K184" s="152"/>
      <c r="L184" s="151"/>
      <c r="M184" s="152"/>
      <c r="N184" s="152"/>
    </row>
    <row r="185" spans="1:14" ht="18.75" customHeight="1">
      <c r="A185" s="153" t="s">
        <v>960</v>
      </c>
      <c r="B185" s="148">
        <v>5600</v>
      </c>
      <c r="C185" s="148">
        <v>5600</v>
      </c>
      <c r="D185" s="148">
        <v>0</v>
      </c>
      <c r="E185" s="149"/>
      <c r="F185" s="150"/>
      <c r="G185" s="149"/>
      <c r="H185" s="149"/>
      <c r="I185" s="151"/>
      <c r="J185" s="152"/>
      <c r="K185" s="152"/>
      <c r="L185" s="151"/>
      <c r="M185" s="152"/>
      <c r="N185" s="152"/>
    </row>
    <row r="186" spans="1:14" ht="18.75" customHeight="1">
      <c r="A186" s="214" t="s">
        <v>961</v>
      </c>
      <c r="B186" s="215">
        <v>2600</v>
      </c>
      <c r="C186" s="215">
        <v>2600</v>
      </c>
      <c r="D186" s="215">
        <v>0</v>
      </c>
      <c r="E186" s="217" t="s">
        <v>585</v>
      </c>
      <c r="F186" s="154" t="s">
        <v>663</v>
      </c>
      <c r="G186" s="155" t="s">
        <v>962</v>
      </c>
      <c r="H186" s="156">
        <v>100</v>
      </c>
      <c r="I186" s="154" t="s">
        <v>665</v>
      </c>
      <c r="J186" s="155" t="s">
        <v>963</v>
      </c>
      <c r="K186" s="155" t="s">
        <v>964</v>
      </c>
      <c r="L186" s="154" t="s">
        <v>238</v>
      </c>
      <c r="M186" s="155" t="s">
        <v>965</v>
      </c>
      <c r="N186" s="155" t="s">
        <v>882</v>
      </c>
    </row>
    <row r="187" spans="1:14" ht="18.75" customHeight="1">
      <c r="A187" s="214"/>
      <c r="B187" s="215"/>
      <c r="C187" s="215"/>
      <c r="D187" s="215"/>
      <c r="E187" s="217"/>
      <c r="F187" s="154" t="s">
        <v>663</v>
      </c>
      <c r="G187" s="155" t="s">
        <v>966</v>
      </c>
      <c r="H187" s="156">
        <v>200</v>
      </c>
      <c r="I187" s="154" t="s">
        <v>709</v>
      </c>
      <c r="J187" s="155" t="s">
        <v>967</v>
      </c>
      <c r="K187" s="155" t="s">
        <v>968</v>
      </c>
      <c r="L187" s="154" t="s">
        <v>238</v>
      </c>
      <c r="M187" s="155" t="s">
        <v>969</v>
      </c>
      <c r="N187" s="155" t="s">
        <v>882</v>
      </c>
    </row>
    <row r="188" spans="1:14" ht="18.75" customHeight="1">
      <c r="A188" s="214"/>
      <c r="B188" s="215"/>
      <c r="C188" s="215"/>
      <c r="D188" s="215"/>
      <c r="E188" s="217"/>
      <c r="F188" s="154" t="s">
        <v>663</v>
      </c>
      <c r="G188" s="155" t="s">
        <v>970</v>
      </c>
      <c r="H188" s="156">
        <v>100</v>
      </c>
      <c r="I188" s="154"/>
      <c r="J188" s="155"/>
      <c r="K188" s="155"/>
      <c r="L188" s="154"/>
      <c r="M188" s="155"/>
      <c r="N188" s="155"/>
    </row>
    <row r="189" spans="1:14" ht="18.75" customHeight="1">
      <c r="A189" s="214"/>
      <c r="B189" s="215"/>
      <c r="C189" s="215"/>
      <c r="D189" s="215"/>
      <c r="E189" s="217"/>
      <c r="F189" s="154" t="s">
        <v>663</v>
      </c>
      <c r="G189" s="155" t="s">
        <v>971</v>
      </c>
      <c r="H189" s="156">
        <v>200</v>
      </c>
      <c r="I189" s="154"/>
      <c r="J189" s="155"/>
      <c r="K189" s="155"/>
      <c r="L189" s="154"/>
      <c r="M189" s="155"/>
      <c r="N189" s="155"/>
    </row>
    <row r="190" spans="1:14" ht="18.75" customHeight="1">
      <c r="A190" s="214"/>
      <c r="B190" s="215"/>
      <c r="C190" s="215"/>
      <c r="D190" s="215"/>
      <c r="E190" s="217"/>
      <c r="F190" s="154" t="s">
        <v>663</v>
      </c>
      <c r="G190" s="155" t="s">
        <v>972</v>
      </c>
      <c r="H190" s="156">
        <v>100</v>
      </c>
      <c r="I190" s="154"/>
      <c r="J190" s="155"/>
      <c r="K190" s="155"/>
      <c r="L190" s="154"/>
      <c r="M190" s="155"/>
      <c r="N190" s="155"/>
    </row>
    <row r="191" spans="1:14" ht="18.75" customHeight="1">
      <c r="A191" s="214"/>
      <c r="B191" s="215"/>
      <c r="C191" s="215"/>
      <c r="D191" s="215"/>
      <c r="E191" s="217"/>
      <c r="F191" s="154" t="s">
        <v>663</v>
      </c>
      <c r="G191" s="155" t="s">
        <v>973</v>
      </c>
      <c r="H191" s="156">
        <v>200</v>
      </c>
      <c r="I191" s="154"/>
      <c r="J191" s="155"/>
      <c r="K191" s="155"/>
      <c r="L191" s="154"/>
      <c r="M191" s="155"/>
      <c r="N191" s="155"/>
    </row>
    <row r="192" spans="1:14" ht="18.75" customHeight="1">
      <c r="A192" s="214"/>
      <c r="B192" s="215"/>
      <c r="C192" s="215"/>
      <c r="D192" s="215"/>
      <c r="E192" s="217"/>
      <c r="F192" s="154" t="s">
        <v>663</v>
      </c>
      <c r="G192" s="155" t="s">
        <v>974</v>
      </c>
      <c r="H192" s="156">
        <v>200</v>
      </c>
      <c r="I192" s="154"/>
      <c r="J192" s="155"/>
      <c r="K192" s="155"/>
      <c r="L192" s="154"/>
      <c r="M192" s="155"/>
      <c r="N192" s="155"/>
    </row>
    <row r="193" spans="1:14" ht="18.75" customHeight="1">
      <c r="A193" s="214"/>
      <c r="B193" s="215"/>
      <c r="C193" s="215"/>
      <c r="D193" s="215"/>
      <c r="E193" s="217"/>
      <c r="F193" s="154" t="s">
        <v>663</v>
      </c>
      <c r="G193" s="155" t="s">
        <v>975</v>
      </c>
      <c r="H193" s="156">
        <v>100</v>
      </c>
      <c r="I193" s="154"/>
      <c r="J193" s="155"/>
      <c r="K193" s="155"/>
      <c r="L193" s="154"/>
      <c r="M193" s="155"/>
      <c r="N193" s="155"/>
    </row>
    <row r="194" spans="1:14" ht="18.75" customHeight="1">
      <c r="A194" s="214"/>
      <c r="B194" s="215"/>
      <c r="C194" s="215"/>
      <c r="D194" s="215"/>
      <c r="E194" s="217"/>
      <c r="F194" s="154" t="s">
        <v>663</v>
      </c>
      <c r="G194" s="155" t="s">
        <v>976</v>
      </c>
      <c r="H194" s="156">
        <v>100</v>
      </c>
      <c r="I194" s="154"/>
      <c r="J194" s="155"/>
      <c r="K194" s="155"/>
      <c r="L194" s="154"/>
      <c r="M194" s="155"/>
      <c r="N194" s="155"/>
    </row>
    <row r="195" spans="1:14" ht="18.75" customHeight="1">
      <c r="A195" s="214"/>
      <c r="B195" s="215"/>
      <c r="C195" s="215"/>
      <c r="D195" s="215"/>
      <c r="E195" s="217"/>
      <c r="F195" s="154" t="s">
        <v>663</v>
      </c>
      <c r="G195" s="155" t="s">
        <v>977</v>
      </c>
      <c r="H195" s="156">
        <v>200</v>
      </c>
      <c r="I195" s="154"/>
      <c r="J195" s="155"/>
      <c r="K195" s="155"/>
      <c r="L195" s="154"/>
      <c r="M195" s="155"/>
      <c r="N195" s="155"/>
    </row>
    <row r="196" spans="1:14" ht="18.75" customHeight="1">
      <c r="A196" s="214"/>
      <c r="B196" s="215"/>
      <c r="C196" s="215"/>
      <c r="D196" s="215"/>
      <c r="E196" s="217"/>
      <c r="F196" s="154" t="s">
        <v>663</v>
      </c>
      <c r="G196" s="155" t="s">
        <v>978</v>
      </c>
      <c r="H196" s="156">
        <v>200</v>
      </c>
      <c r="I196" s="154"/>
      <c r="J196" s="155"/>
      <c r="K196" s="155"/>
      <c r="L196" s="154"/>
      <c r="M196" s="155"/>
      <c r="N196" s="155"/>
    </row>
    <row r="197" spans="1:14" ht="18.75" customHeight="1">
      <c r="A197" s="214"/>
      <c r="B197" s="215"/>
      <c r="C197" s="215"/>
      <c r="D197" s="215"/>
      <c r="E197" s="217"/>
      <c r="F197" s="154" t="s">
        <v>663</v>
      </c>
      <c r="G197" s="155" t="s">
        <v>979</v>
      </c>
      <c r="H197" s="156">
        <v>100</v>
      </c>
      <c r="I197" s="154"/>
      <c r="J197" s="155"/>
      <c r="K197" s="155"/>
      <c r="L197" s="154"/>
      <c r="M197" s="155"/>
      <c r="N197" s="155"/>
    </row>
    <row r="198" spans="1:14" ht="18.75" customHeight="1">
      <c r="A198" s="214"/>
      <c r="B198" s="215"/>
      <c r="C198" s="215"/>
      <c r="D198" s="215"/>
      <c r="E198" s="217"/>
      <c r="F198" s="154" t="s">
        <v>663</v>
      </c>
      <c r="G198" s="155" t="s">
        <v>980</v>
      </c>
      <c r="H198" s="156">
        <v>50</v>
      </c>
      <c r="I198" s="154"/>
      <c r="J198" s="155"/>
      <c r="K198" s="155"/>
      <c r="L198" s="154"/>
      <c r="M198" s="155"/>
      <c r="N198" s="155"/>
    </row>
    <row r="199" spans="1:14" ht="18.75" customHeight="1">
      <c r="A199" s="214"/>
      <c r="B199" s="215"/>
      <c r="C199" s="215"/>
      <c r="D199" s="215"/>
      <c r="E199" s="217"/>
      <c r="F199" s="154" t="s">
        <v>663</v>
      </c>
      <c r="G199" s="155" t="s">
        <v>981</v>
      </c>
      <c r="H199" s="156">
        <v>100</v>
      </c>
      <c r="I199" s="154"/>
      <c r="J199" s="155"/>
      <c r="K199" s="155"/>
      <c r="L199" s="154"/>
      <c r="M199" s="155"/>
      <c r="N199" s="155"/>
    </row>
    <row r="200" spans="1:14" ht="18.75" customHeight="1">
      <c r="A200" s="214"/>
      <c r="B200" s="215"/>
      <c r="C200" s="215"/>
      <c r="D200" s="215"/>
      <c r="E200" s="217"/>
      <c r="F200" s="154" t="s">
        <v>663</v>
      </c>
      <c r="G200" s="155" t="s">
        <v>982</v>
      </c>
      <c r="H200" s="156">
        <v>50</v>
      </c>
      <c r="I200" s="154"/>
      <c r="J200" s="155"/>
      <c r="K200" s="155"/>
      <c r="L200" s="154"/>
      <c r="M200" s="155"/>
      <c r="N200" s="155"/>
    </row>
    <row r="201" spans="1:14" ht="18.75" customHeight="1">
      <c r="A201" s="214"/>
      <c r="B201" s="215"/>
      <c r="C201" s="215"/>
      <c r="D201" s="215"/>
      <c r="E201" s="217"/>
      <c r="F201" s="154" t="s">
        <v>663</v>
      </c>
      <c r="G201" s="155" t="s">
        <v>983</v>
      </c>
      <c r="H201" s="156">
        <v>250</v>
      </c>
      <c r="I201" s="154"/>
      <c r="J201" s="155"/>
      <c r="K201" s="155"/>
      <c r="L201" s="154"/>
      <c r="M201" s="155"/>
      <c r="N201" s="155"/>
    </row>
    <row r="202" spans="1:14" ht="18.75" customHeight="1">
      <c r="A202" s="214"/>
      <c r="B202" s="215"/>
      <c r="C202" s="215"/>
      <c r="D202" s="215"/>
      <c r="E202" s="217"/>
      <c r="F202" s="154" t="s">
        <v>663</v>
      </c>
      <c r="G202" s="155" t="s">
        <v>984</v>
      </c>
      <c r="H202" s="156">
        <v>50</v>
      </c>
      <c r="I202" s="154"/>
      <c r="J202" s="155"/>
      <c r="K202" s="155"/>
      <c r="L202" s="154"/>
      <c r="M202" s="155"/>
      <c r="N202" s="155"/>
    </row>
    <row r="203" spans="1:14" ht="18.75" customHeight="1">
      <c r="A203" s="214"/>
      <c r="B203" s="215"/>
      <c r="C203" s="215"/>
      <c r="D203" s="215"/>
      <c r="E203" s="217"/>
      <c r="F203" s="154" t="s">
        <v>663</v>
      </c>
      <c r="G203" s="155" t="s">
        <v>985</v>
      </c>
      <c r="H203" s="156">
        <v>100</v>
      </c>
      <c r="I203" s="154"/>
      <c r="J203" s="155"/>
      <c r="K203" s="155"/>
      <c r="L203" s="154"/>
      <c r="M203" s="155"/>
      <c r="N203" s="155"/>
    </row>
    <row r="204" spans="1:14" ht="18.75" customHeight="1">
      <c r="A204" s="214"/>
      <c r="B204" s="215"/>
      <c r="C204" s="215"/>
      <c r="D204" s="215"/>
      <c r="E204" s="217"/>
      <c r="F204" s="154" t="s">
        <v>663</v>
      </c>
      <c r="G204" s="155" t="s">
        <v>986</v>
      </c>
      <c r="H204" s="156">
        <v>200</v>
      </c>
      <c r="I204" s="154"/>
      <c r="J204" s="155"/>
      <c r="K204" s="155"/>
      <c r="L204" s="154"/>
      <c r="M204" s="155"/>
      <c r="N204" s="155"/>
    </row>
    <row r="205" spans="1:14" ht="18.75" customHeight="1">
      <c r="A205" s="214"/>
      <c r="B205" s="216"/>
      <c r="C205" s="216"/>
      <c r="D205" s="216"/>
      <c r="E205" s="217"/>
      <c r="F205" s="154" t="s">
        <v>670</v>
      </c>
      <c r="G205" s="155" t="s">
        <v>691</v>
      </c>
      <c r="H205" s="157" t="s">
        <v>702</v>
      </c>
      <c r="I205" s="154"/>
      <c r="J205" s="155"/>
      <c r="K205" s="155"/>
      <c r="L205" s="154"/>
      <c r="M205" s="155"/>
      <c r="N205" s="155"/>
    </row>
    <row r="206" spans="1:14" ht="18.75" customHeight="1">
      <c r="A206" s="214" t="s">
        <v>987</v>
      </c>
      <c r="B206" s="215">
        <v>3000</v>
      </c>
      <c r="C206" s="215">
        <v>3000</v>
      </c>
      <c r="D206" s="215">
        <v>0</v>
      </c>
      <c r="E206" s="217" t="s">
        <v>367</v>
      </c>
      <c r="F206" s="151" t="s">
        <v>663</v>
      </c>
      <c r="G206" s="152" t="s">
        <v>988</v>
      </c>
      <c r="H206" s="158">
        <v>500</v>
      </c>
      <c r="I206" s="154" t="s">
        <v>665</v>
      </c>
      <c r="J206" s="155" t="s">
        <v>963</v>
      </c>
      <c r="K206" s="155" t="s">
        <v>964</v>
      </c>
      <c r="L206" s="154" t="s">
        <v>238</v>
      </c>
      <c r="M206" s="155" t="s">
        <v>965</v>
      </c>
      <c r="N206" s="155" t="s">
        <v>882</v>
      </c>
    </row>
    <row r="207" spans="1:14" ht="18.75" customHeight="1">
      <c r="A207" s="214"/>
      <c r="B207" s="215"/>
      <c r="C207" s="215"/>
      <c r="D207" s="215"/>
      <c r="E207" s="217"/>
      <c r="F207" s="154" t="s">
        <v>663</v>
      </c>
      <c r="G207" s="155" t="s">
        <v>989</v>
      </c>
      <c r="H207" s="156">
        <v>1200</v>
      </c>
      <c r="I207" s="154" t="s">
        <v>709</v>
      </c>
      <c r="J207" s="155" t="s">
        <v>967</v>
      </c>
      <c r="K207" s="155" t="s">
        <v>968</v>
      </c>
      <c r="L207" s="154" t="s">
        <v>238</v>
      </c>
      <c r="M207" s="155" t="s">
        <v>969</v>
      </c>
      <c r="N207" s="155" t="s">
        <v>882</v>
      </c>
    </row>
    <row r="208" spans="1:14" ht="18.75" customHeight="1">
      <c r="A208" s="214"/>
      <c r="B208" s="215"/>
      <c r="C208" s="215"/>
      <c r="D208" s="215"/>
      <c r="E208" s="217"/>
      <c r="F208" s="154" t="s">
        <v>663</v>
      </c>
      <c r="G208" s="155" t="s">
        <v>990</v>
      </c>
      <c r="H208" s="156">
        <v>500</v>
      </c>
      <c r="I208" s="154"/>
      <c r="J208" s="155"/>
      <c r="K208" s="155"/>
      <c r="L208" s="154"/>
      <c r="M208" s="155"/>
      <c r="N208" s="155"/>
    </row>
    <row r="209" spans="1:14" ht="18.75" customHeight="1">
      <c r="A209" s="214"/>
      <c r="B209" s="215"/>
      <c r="C209" s="215"/>
      <c r="D209" s="215"/>
      <c r="E209" s="217"/>
      <c r="F209" s="154" t="s">
        <v>663</v>
      </c>
      <c r="G209" s="155" t="s">
        <v>991</v>
      </c>
      <c r="H209" s="156">
        <v>800</v>
      </c>
      <c r="I209" s="154"/>
      <c r="J209" s="155"/>
      <c r="K209" s="155"/>
      <c r="L209" s="154"/>
      <c r="M209" s="155"/>
      <c r="N209" s="155"/>
    </row>
    <row r="210" spans="1:14" ht="18.75" customHeight="1">
      <c r="A210" s="214"/>
      <c r="B210" s="216"/>
      <c r="C210" s="216"/>
      <c r="D210" s="216"/>
      <c r="E210" s="217"/>
      <c r="F210" s="154" t="s">
        <v>670</v>
      </c>
      <c r="G210" s="155" t="s">
        <v>691</v>
      </c>
      <c r="H210" s="157" t="s">
        <v>702</v>
      </c>
      <c r="I210" s="154"/>
      <c r="J210" s="155"/>
      <c r="K210" s="155"/>
      <c r="L210" s="154"/>
      <c r="M210" s="155"/>
      <c r="N210" s="155"/>
    </row>
    <row r="211" spans="1:14" ht="18.75" customHeight="1">
      <c r="A211" s="153" t="s">
        <v>992</v>
      </c>
      <c r="B211" s="148">
        <v>5290</v>
      </c>
      <c r="C211" s="148">
        <v>5290</v>
      </c>
      <c r="D211" s="148">
        <v>0</v>
      </c>
      <c r="E211" s="149"/>
      <c r="F211" s="150"/>
      <c r="G211" s="149"/>
      <c r="H211" s="149"/>
      <c r="I211" s="151"/>
      <c r="J211" s="152"/>
      <c r="K211" s="152"/>
      <c r="L211" s="151"/>
      <c r="M211" s="152"/>
      <c r="N211" s="152"/>
    </row>
    <row r="212" spans="1:14" ht="18.75" customHeight="1">
      <c r="A212" s="214" t="s">
        <v>993</v>
      </c>
      <c r="B212" s="215">
        <v>2240</v>
      </c>
      <c r="C212" s="215">
        <v>2240</v>
      </c>
      <c r="D212" s="215">
        <v>0</v>
      </c>
      <c r="E212" s="217" t="s">
        <v>272</v>
      </c>
      <c r="F212" s="154" t="s">
        <v>663</v>
      </c>
      <c r="G212" s="155" t="s">
        <v>272</v>
      </c>
      <c r="H212" s="156">
        <v>2240</v>
      </c>
      <c r="I212" s="154" t="s">
        <v>665</v>
      </c>
      <c r="J212" s="155" t="s">
        <v>994</v>
      </c>
      <c r="K212" s="155" t="s">
        <v>995</v>
      </c>
      <c r="L212" s="151"/>
      <c r="M212" s="152"/>
      <c r="N212" s="152"/>
    </row>
    <row r="213" spans="1:14" ht="18.75" customHeight="1">
      <c r="A213" s="214"/>
      <c r="B213" s="216"/>
      <c r="C213" s="216"/>
      <c r="D213" s="216"/>
      <c r="E213" s="217"/>
      <c r="F213" s="154" t="s">
        <v>670</v>
      </c>
      <c r="G213" s="155" t="s">
        <v>691</v>
      </c>
      <c r="H213" s="157" t="s">
        <v>742</v>
      </c>
      <c r="I213" s="154"/>
      <c r="J213" s="155"/>
      <c r="K213" s="155"/>
      <c r="L213" s="151"/>
      <c r="M213" s="152"/>
      <c r="N213" s="152"/>
    </row>
    <row r="214" spans="1:14" ht="18.75" customHeight="1">
      <c r="A214" s="214" t="s">
        <v>996</v>
      </c>
      <c r="B214" s="215">
        <v>500</v>
      </c>
      <c r="C214" s="215">
        <v>500</v>
      </c>
      <c r="D214" s="215">
        <v>0</v>
      </c>
      <c r="E214" s="217" t="s">
        <v>208</v>
      </c>
      <c r="F214" s="151" t="s">
        <v>663</v>
      </c>
      <c r="G214" s="152" t="s">
        <v>997</v>
      </c>
      <c r="H214" s="158">
        <v>500</v>
      </c>
      <c r="I214" s="154" t="s">
        <v>665</v>
      </c>
      <c r="J214" s="155" t="s">
        <v>998</v>
      </c>
      <c r="K214" s="155" t="s">
        <v>999</v>
      </c>
      <c r="L214" s="151"/>
      <c r="M214" s="152"/>
      <c r="N214" s="152"/>
    </row>
    <row r="215" spans="1:14" ht="18.75" customHeight="1">
      <c r="A215" s="214"/>
      <c r="B215" s="216"/>
      <c r="C215" s="216"/>
      <c r="D215" s="216"/>
      <c r="E215" s="217"/>
      <c r="F215" s="154" t="s">
        <v>670</v>
      </c>
      <c r="G215" s="155" t="s">
        <v>691</v>
      </c>
      <c r="H215" s="157" t="s">
        <v>742</v>
      </c>
      <c r="I215" s="151"/>
      <c r="J215" s="152"/>
      <c r="K215" s="152"/>
      <c r="L215" s="151"/>
      <c r="M215" s="152"/>
      <c r="N215" s="152"/>
    </row>
    <row r="216" spans="1:14" ht="18.75" customHeight="1">
      <c r="A216" s="214" t="s">
        <v>1000</v>
      </c>
      <c r="B216" s="215">
        <v>450</v>
      </c>
      <c r="C216" s="215">
        <v>450</v>
      </c>
      <c r="D216" s="215">
        <v>0</v>
      </c>
      <c r="E216" s="217" t="s">
        <v>140</v>
      </c>
      <c r="F216" s="151" t="s">
        <v>663</v>
      </c>
      <c r="G216" s="152" t="s">
        <v>1001</v>
      </c>
      <c r="H216" s="158">
        <v>450</v>
      </c>
      <c r="I216" s="151" t="s">
        <v>665</v>
      </c>
      <c r="J216" s="152" t="s">
        <v>1002</v>
      </c>
      <c r="K216" s="152" t="s">
        <v>1003</v>
      </c>
      <c r="L216" s="151"/>
      <c r="M216" s="152"/>
      <c r="N216" s="152"/>
    </row>
    <row r="217" spans="1:14" ht="18.75" customHeight="1">
      <c r="A217" s="214"/>
      <c r="B217" s="216"/>
      <c r="C217" s="216"/>
      <c r="D217" s="216"/>
      <c r="E217" s="217"/>
      <c r="F217" s="151" t="s">
        <v>670</v>
      </c>
      <c r="G217" s="152" t="s">
        <v>1004</v>
      </c>
      <c r="H217" s="157" t="s">
        <v>742</v>
      </c>
      <c r="I217" s="151"/>
      <c r="J217" s="152"/>
      <c r="K217" s="152"/>
      <c r="L217" s="151"/>
      <c r="M217" s="152"/>
      <c r="N217" s="152"/>
    </row>
    <row r="218" spans="1:14" ht="18.75" customHeight="1">
      <c r="A218" s="214" t="s">
        <v>1005</v>
      </c>
      <c r="B218" s="215">
        <v>600</v>
      </c>
      <c r="C218" s="215">
        <v>600</v>
      </c>
      <c r="D218" s="215">
        <v>0</v>
      </c>
      <c r="E218" s="217" t="s">
        <v>17</v>
      </c>
      <c r="F218" s="151" t="s">
        <v>663</v>
      </c>
      <c r="G218" s="152" t="s">
        <v>1006</v>
      </c>
      <c r="H218" s="158">
        <v>600</v>
      </c>
      <c r="I218" s="151" t="s">
        <v>665</v>
      </c>
      <c r="J218" s="152" t="s">
        <v>1007</v>
      </c>
      <c r="K218" s="152" t="s">
        <v>1008</v>
      </c>
      <c r="L218" s="151"/>
      <c r="M218" s="152"/>
      <c r="N218" s="152"/>
    </row>
    <row r="219" spans="1:14" ht="18.75" customHeight="1">
      <c r="A219" s="214"/>
      <c r="B219" s="216"/>
      <c r="C219" s="216"/>
      <c r="D219" s="216"/>
      <c r="E219" s="217"/>
      <c r="F219" s="151" t="s">
        <v>670</v>
      </c>
      <c r="G219" s="152" t="s">
        <v>691</v>
      </c>
      <c r="H219" s="157" t="s">
        <v>742</v>
      </c>
      <c r="I219" s="151"/>
      <c r="J219" s="152"/>
      <c r="K219" s="152"/>
      <c r="L219" s="151"/>
      <c r="M219" s="152"/>
      <c r="N219" s="152"/>
    </row>
    <row r="220" spans="1:14" ht="18.75" customHeight="1">
      <c r="A220" s="214" t="s">
        <v>1009</v>
      </c>
      <c r="B220" s="215">
        <v>500</v>
      </c>
      <c r="C220" s="215">
        <v>500</v>
      </c>
      <c r="D220" s="215">
        <v>0</v>
      </c>
      <c r="E220" s="217" t="s">
        <v>119</v>
      </c>
      <c r="F220" s="151" t="s">
        <v>663</v>
      </c>
      <c r="G220" s="152" t="s">
        <v>1010</v>
      </c>
      <c r="H220" s="158">
        <v>100</v>
      </c>
      <c r="I220" s="154" t="s">
        <v>665</v>
      </c>
      <c r="J220" s="155" t="s">
        <v>1011</v>
      </c>
      <c r="K220" s="155" t="s">
        <v>1012</v>
      </c>
      <c r="L220" s="151"/>
      <c r="M220" s="152"/>
      <c r="N220" s="152"/>
    </row>
    <row r="221" spans="1:14" ht="18.75" customHeight="1">
      <c r="A221" s="214"/>
      <c r="B221" s="215"/>
      <c r="C221" s="215"/>
      <c r="D221" s="215"/>
      <c r="E221" s="217"/>
      <c r="F221" s="151" t="s">
        <v>663</v>
      </c>
      <c r="G221" s="152" t="s">
        <v>1013</v>
      </c>
      <c r="H221" s="158">
        <v>90</v>
      </c>
      <c r="I221" s="154"/>
      <c r="J221" s="155"/>
      <c r="K221" s="155"/>
      <c r="L221" s="151"/>
      <c r="M221" s="152"/>
      <c r="N221" s="152"/>
    </row>
    <row r="222" spans="1:14" ht="18.75" customHeight="1">
      <c r="A222" s="214"/>
      <c r="B222" s="215"/>
      <c r="C222" s="215"/>
      <c r="D222" s="215"/>
      <c r="E222" s="217"/>
      <c r="F222" s="151" t="s">
        <v>663</v>
      </c>
      <c r="G222" s="152" t="s">
        <v>1014</v>
      </c>
      <c r="H222" s="158">
        <v>50</v>
      </c>
      <c r="I222" s="154"/>
      <c r="J222" s="155"/>
      <c r="K222" s="155"/>
      <c r="L222" s="151"/>
      <c r="M222" s="152"/>
      <c r="N222" s="152"/>
    </row>
    <row r="223" spans="1:14" ht="18.75" customHeight="1">
      <c r="A223" s="214"/>
      <c r="B223" s="215"/>
      <c r="C223" s="215"/>
      <c r="D223" s="215"/>
      <c r="E223" s="217"/>
      <c r="F223" s="151" t="s">
        <v>663</v>
      </c>
      <c r="G223" s="152" t="s">
        <v>1015</v>
      </c>
      <c r="H223" s="158">
        <v>100</v>
      </c>
      <c r="I223" s="151"/>
      <c r="J223" s="152"/>
      <c r="K223" s="152"/>
      <c r="L223" s="151"/>
      <c r="M223" s="152"/>
      <c r="N223" s="152"/>
    </row>
    <row r="224" spans="1:14" ht="18.75" customHeight="1">
      <c r="A224" s="214"/>
      <c r="B224" s="215"/>
      <c r="C224" s="215"/>
      <c r="D224" s="215"/>
      <c r="E224" s="217"/>
      <c r="F224" s="154" t="s">
        <v>663</v>
      </c>
      <c r="G224" s="155" t="s">
        <v>1016</v>
      </c>
      <c r="H224" s="156">
        <v>60</v>
      </c>
      <c r="I224" s="151"/>
      <c r="J224" s="152"/>
      <c r="K224" s="152"/>
      <c r="L224" s="151"/>
      <c r="M224" s="152"/>
      <c r="N224" s="152"/>
    </row>
    <row r="225" spans="1:14" ht="18.75" customHeight="1">
      <c r="A225" s="214"/>
      <c r="B225" s="215"/>
      <c r="C225" s="215"/>
      <c r="D225" s="215"/>
      <c r="E225" s="217"/>
      <c r="F225" s="154" t="s">
        <v>663</v>
      </c>
      <c r="G225" s="155" t="s">
        <v>1017</v>
      </c>
      <c r="H225" s="156">
        <v>100</v>
      </c>
      <c r="I225" s="151"/>
      <c r="J225" s="152"/>
      <c r="K225" s="152"/>
      <c r="L225" s="151"/>
      <c r="M225" s="152"/>
      <c r="N225" s="152"/>
    </row>
    <row r="226" spans="1:14" ht="18.75" customHeight="1">
      <c r="A226" s="214"/>
      <c r="B226" s="216"/>
      <c r="C226" s="216"/>
      <c r="D226" s="216"/>
      <c r="E226" s="217"/>
      <c r="F226" s="154" t="s">
        <v>670</v>
      </c>
      <c r="G226" s="155" t="s">
        <v>691</v>
      </c>
      <c r="H226" s="157" t="s">
        <v>742</v>
      </c>
      <c r="I226" s="151"/>
      <c r="J226" s="152"/>
      <c r="K226" s="152"/>
      <c r="L226" s="151"/>
      <c r="M226" s="152"/>
      <c r="N226" s="152"/>
    </row>
    <row r="227" spans="1:14" ht="18.75" customHeight="1">
      <c r="A227" s="214" t="s">
        <v>1018</v>
      </c>
      <c r="B227" s="215">
        <v>1000</v>
      </c>
      <c r="C227" s="215">
        <v>1000</v>
      </c>
      <c r="D227" s="215">
        <v>0</v>
      </c>
      <c r="E227" s="217" t="s">
        <v>249</v>
      </c>
      <c r="F227" s="151" t="s">
        <v>663</v>
      </c>
      <c r="G227" s="152" t="s">
        <v>249</v>
      </c>
      <c r="H227" s="158">
        <v>1000</v>
      </c>
      <c r="I227" s="151" t="s">
        <v>665</v>
      </c>
      <c r="J227" s="152" t="s">
        <v>1019</v>
      </c>
      <c r="K227" s="152" t="s">
        <v>1020</v>
      </c>
      <c r="L227" s="151"/>
      <c r="M227" s="152"/>
      <c r="N227" s="152"/>
    </row>
    <row r="228" spans="1:14" ht="18.75" customHeight="1">
      <c r="A228" s="214"/>
      <c r="B228" s="216"/>
      <c r="C228" s="216"/>
      <c r="D228" s="216"/>
      <c r="E228" s="217"/>
      <c r="F228" s="151" t="s">
        <v>670</v>
      </c>
      <c r="G228" s="152" t="s">
        <v>691</v>
      </c>
      <c r="H228" s="157" t="s">
        <v>742</v>
      </c>
      <c r="I228" s="151"/>
      <c r="J228" s="152"/>
      <c r="K228" s="152"/>
      <c r="L228" s="151"/>
      <c r="M228" s="152"/>
      <c r="N228" s="152"/>
    </row>
    <row r="229" spans="1:14" ht="18.75" customHeight="1">
      <c r="A229" s="153" t="s">
        <v>1021</v>
      </c>
      <c r="B229" s="148">
        <v>62590</v>
      </c>
      <c r="C229" s="148">
        <v>62590</v>
      </c>
      <c r="D229" s="148">
        <v>0</v>
      </c>
      <c r="E229" s="149"/>
      <c r="F229" s="150"/>
      <c r="G229" s="149"/>
      <c r="H229" s="149"/>
      <c r="I229" s="151"/>
      <c r="J229" s="152"/>
      <c r="K229" s="152"/>
      <c r="L229" s="151"/>
      <c r="M229" s="152"/>
      <c r="N229" s="152"/>
    </row>
    <row r="230" spans="1:14" ht="18.75" customHeight="1">
      <c r="A230" s="214" t="s">
        <v>1022</v>
      </c>
      <c r="B230" s="215">
        <v>1000</v>
      </c>
      <c r="C230" s="215">
        <v>1000</v>
      </c>
      <c r="D230" s="215">
        <v>0</v>
      </c>
      <c r="E230" s="217" t="s">
        <v>270</v>
      </c>
      <c r="F230" s="154" t="s">
        <v>663</v>
      </c>
      <c r="G230" s="155" t="s">
        <v>1023</v>
      </c>
      <c r="H230" s="156">
        <v>1000</v>
      </c>
      <c r="I230" s="154" t="s">
        <v>665</v>
      </c>
      <c r="J230" s="155" t="s">
        <v>1024</v>
      </c>
      <c r="K230" s="155" t="s">
        <v>1025</v>
      </c>
      <c r="L230" s="151"/>
      <c r="M230" s="152"/>
      <c r="N230" s="152"/>
    </row>
    <row r="231" spans="1:14" ht="18.75" customHeight="1">
      <c r="A231" s="214"/>
      <c r="B231" s="216"/>
      <c r="C231" s="216"/>
      <c r="D231" s="216"/>
      <c r="E231" s="217"/>
      <c r="F231" s="154" t="s">
        <v>670</v>
      </c>
      <c r="G231" s="155" t="s">
        <v>691</v>
      </c>
      <c r="H231" s="157" t="s">
        <v>742</v>
      </c>
      <c r="I231" s="154"/>
      <c r="J231" s="155"/>
      <c r="K231" s="155"/>
      <c r="L231" s="151"/>
      <c r="M231" s="152"/>
      <c r="N231" s="152"/>
    </row>
    <row r="232" spans="1:14" ht="18.75" customHeight="1">
      <c r="A232" s="214" t="s">
        <v>680</v>
      </c>
      <c r="B232" s="215">
        <v>3840</v>
      </c>
      <c r="C232" s="215">
        <v>3840</v>
      </c>
      <c r="D232" s="215">
        <v>0</v>
      </c>
      <c r="E232" s="217" t="s">
        <v>223</v>
      </c>
      <c r="F232" s="151" t="s">
        <v>663</v>
      </c>
      <c r="G232" s="152" t="s">
        <v>1026</v>
      </c>
      <c r="H232" s="158">
        <v>3840</v>
      </c>
      <c r="I232" s="154" t="s">
        <v>665</v>
      </c>
      <c r="J232" s="155" t="s">
        <v>1027</v>
      </c>
      <c r="K232" s="155" t="s">
        <v>1028</v>
      </c>
      <c r="L232" s="151"/>
      <c r="M232" s="152"/>
      <c r="N232" s="152"/>
    </row>
    <row r="233" spans="1:14" ht="18.75" customHeight="1">
      <c r="A233" s="214"/>
      <c r="B233" s="216"/>
      <c r="C233" s="216"/>
      <c r="D233" s="216"/>
      <c r="E233" s="217"/>
      <c r="F233" s="154" t="s">
        <v>670</v>
      </c>
      <c r="G233" s="155" t="s">
        <v>691</v>
      </c>
      <c r="H233" s="157" t="s">
        <v>742</v>
      </c>
      <c r="I233" s="151"/>
      <c r="J233" s="152"/>
      <c r="K233" s="152"/>
      <c r="L233" s="151"/>
      <c r="M233" s="152"/>
      <c r="N233" s="152"/>
    </row>
    <row r="234" spans="1:14" ht="18.75" customHeight="1">
      <c r="A234" s="214" t="s">
        <v>1029</v>
      </c>
      <c r="B234" s="215">
        <v>3750</v>
      </c>
      <c r="C234" s="215">
        <v>3750</v>
      </c>
      <c r="D234" s="215">
        <v>0</v>
      </c>
      <c r="E234" s="217" t="s">
        <v>136</v>
      </c>
      <c r="F234" s="151" t="s">
        <v>663</v>
      </c>
      <c r="G234" s="152" t="s">
        <v>136</v>
      </c>
      <c r="H234" s="158">
        <v>3750</v>
      </c>
      <c r="I234" s="151" t="s">
        <v>665</v>
      </c>
      <c r="J234" s="152" t="s">
        <v>1030</v>
      </c>
      <c r="K234" s="152" t="s">
        <v>1031</v>
      </c>
      <c r="L234" s="151"/>
      <c r="M234" s="152"/>
      <c r="N234" s="152"/>
    </row>
    <row r="235" spans="1:14" ht="18.75" customHeight="1">
      <c r="A235" s="214"/>
      <c r="B235" s="216"/>
      <c r="C235" s="216"/>
      <c r="D235" s="216"/>
      <c r="E235" s="217"/>
      <c r="F235" s="151" t="s">
        <v>670</v>
      </c>
      <c r="G235" s="152" t="s">
        <v>691</v>
      </c>
      <c r="H235" s="157" t="s">
        <v>742</v>
      </c>
      <c r="I235" s="151"/>
      <c r="J235" s="152"/>
      <c r="K235" s="152"/>
      <c r="L235" s="151"/>
      <c r="M235" s="152"/>
      <c r="N235" s="152"/>
    </row>
    <row r="236" spans="1:14" ht="18.75" customHeight="1">
      <c r="A236" s="214" t="s">
        <v>1032</v>
      </c>
      <c r="B236" s="215">
        <v>42000</v>
      </c>
      <c r="C236" s="215">
        <v>42000</v>
      </c>
      <c r="D236" s="215">
        <v>0</v>
      </c>
      <c r="E236" s="217" t="s">
        <v>450</v>
      </c>
      <c r="F236" s="151" t="s">
        <v>663</v>
      </c>
      <c r="G236" s="152" t="s">
        <v>1033</v>
      </c>
      <c r="H236" s="158">
        <v>42000</v>
      </c>
      <c r="I236" s="151" t="s">
        <v>665</v>
      </c>
      <c r="J236" s="152" t="s">
        <v>1034</v>
      </c>
      <c r="K236" s="152" t="s">
        <v>1035</v>
      </c>
      <c r="L236" s="151"/>
      <c r="M236" s="152"/>
      <c r="N236" s="152"/>
    </row>
    <row r="237" spans="1:14" ht="18.75" customHeight="1">
      <c r="A237" s="214"/>
      <c r="B237" s="216"/>
      <c r="C237" s="216"/>
      <c r="D237" s="216"/>
      <c r="E237" s="217"/>
      <c r="F237" s="151" t="s">
        <v>670</v>
      </c>
      <c r="G237" s="152" t="s">
        <v>691</v>
      </c>
      <c r="H237" s="157" t="s">
        <v>742</v>
      </c>
      <c r="I237" s="151"/>
      <c r="J237" s="152"/>
      <c r="K237" s="152"/>
      <c r="L237" s="151"/>
      <c r="M237" s="152"/>
      <c r="N237" s="152"/>
    </row>
    <row r="238" spans="1:14" ht="18.75" customHeight="1">
      <c r="A238" s="214" t="s">
        <v>1036</v>
      </c>
      <c r="B238" s="215">
        <v>10000</v>
      </c>
      <c r="C238" s="215">
        <v>10000</v>
      </c>
      <c r="D238" s="215">
        <v>0</v>
      </c>
      <c r="E238" s="217" t="s">
        <v>209</v>
      </c>
      <c r="F238" s="151" t="s">
        <v>663</v>
      </c>
      <c r="G238" s="152" t="s">
        <v>1037</v>
      </c>
      <c r="H238" s="158">
        <v>0</v>
      </c>
      <c r="I238" s="151" t="s">
        <v>665</v>
      </c>
      <c r="J238" s="152" t="s">
        <v>1038</v>
      </c>
      <c r="K238" s="152" t="s">
        <v>1039</v>
      </c>
      <c r="L238" s="151"/>
      <c r="M238" s="152"/>
      <c r="N238" s="152"/>
    </row>
    <row r="239" spans="1:14" ht="18.75" customHeight="1">
      <c r="A239" s="214"/>
      <c r="B239" s="215"/>
      <c r="C239" s="215"/>
      <c r="D239" s="215"/>
      <c r="E239" s="217"/>
      <c r="F239" s="151" t="s">
        <v>663</v>
      </c>
      <c r="G239" s="152" t="s">
        <v>1040</v>
      </c>
      <c r="H239" s="158">
        <v>10000</v>
      </c>
      <c r="I239" s="151"/>
      <c r="J239" s="152"/>
      <c r="K239" s="152"/>
      <c r="L239" s="151"/>
      <c r="M239" s="152"/>
      <c r="N239" s="152"/>
    </row>
    <row r="240" spans="1:14" ht="18.75" customHeight="1">
      <c r="A240" s="214"/>
      <c r="B240" s="216"/>
      <c r="C240" s="216"/>
      <c r="D240" s="216"/>
      <c r="E240" s="217"/>
      <c r="F240" s="151" t="s">
        <v>670</v>
      </c>
      <c r="G240" s="152" t="s">
        <v>691</v>
      </c>
      <c r="H240" s="157" t="s">
        <v>742</v>
      </c>
      <c r="I240" s="151"/>
      <c r="J240" s="152"/>
      <c r="K240" s="152"/>
      <c r="L240" s="151"/>
      <c r="M240" s="152"/>
      <c r="N240" s="152"/>
    </row>
    <row r="241" spans="1:14" ht="18.75" customHeight="1">
      <c r="A241" s="214" t="s">
        <v>1041</v>
      </c>
      <c r="B241" s="215">
        <v>2000</v>
      </c>
      <c r="C241" s="215">
        <v>2000</v>
      </c>
      <c r="D241" s="215">
        <v>0</v>
      </c>
      <c r="E241" s="217" t="s">
        <v>606</v>
      </c>
      <c r="F241" s="151" t="s">
        <v>663</v>
      </c>
      <c r="G241" s="152" t="s">
        <v>1042</v>
      </c>
      <c r="H241" s="158">
        <v>1000</v>
      </c>
      <c r="I241" s="151" t="s">
        <v>665</v>
      </c>
      <c r="J241" s="152" t="s">
        <v>1043</v>
      </c>
      <c r="K241" s="152" t="s">
        <v>1044</v>
      </c>
      <c r="L241" s="151"/>
      <c r="M241" s="152"/>
      <c r="N241" s="152"/>
    </row>
    <row r="242" spans="1:14" ht="18.75" customHeight="1">
      <c r="A242" s="214"/>
      <c r="B242" s="215"/>
      <c r="C242" s="215"/>
      <c r="D242" s="215"/>
      <c r="E242" s="217"/>
      <c r="F242" s="151" t="s">
        <v>663</v>
      </c>
      <c r="G242" s="152" t="s">
        <v>1045</v>
      </c>
      <c r="H242" s="158">
        <v>1000</v>
      </c>
      <c r="I242" s="151"/>
      <c r="J242" s="152"/>
      <c r="K242" s="152"/>
      <c r="L242" s="151"/>
      <c r="M242" s="152"/>
      <c r="N242" s="152"/>
    </row>
    <row r="243" spans="1:14" ht="18.75" customHeight="1">
      <c r="A243" s="214"/>
      <c r="B243" s="216"/>
      <c r="C243" s="216"/>
      <c r="D243" s="216"/>
      <c r="E243" s="217"/>
      <c r="F243" s="151" t="s">
        <v>670</v>
      </c>
      <c r="G243" s="152" t="s">
        <v>691</v>
      </c>
      <c r="H243" s="157" t="s">
        <v>742</v>
      </c>
      <c r="I243" s="151"/>
      <c r="J243" s="152"/>
      <c r="K243" s="152"/>
      <c r="L243" s="151"/>
      <c r="M243" s="152"/>
      <c r="N243" s="152"/>
    </row>
    <row r="244" spans="1:14" ht="18.75" customHeight="1">
      <c r="A244" s="153" t="s">
        <v>1046</v>
      </c>
      <c r="B244" s="148">
        <v>13410</v>
      </c>
      <c r="C244" s="148">
        <v>13410</v>
      </c>
      <c r="D244" s="148">
        <v>0</v>
      </c>
      <c r="E244" s="149"/>
      <c r="F244" s="150"/>
      <c r="G244" s="149"/>
      <c r="H244" s="149"/>
      <c r="I244" s="151"/>
      <c r="J244" s="152"/>
      <c r="K244" s="152"/>
      <c r="L244" s="151"/>
      <c r="M244" s="152"/>
      <c r="N244" s="152"/>
    </row>
    <row r="245" spans="1:14" ht="18.75" customHeight="1">
      <c r="A245" s="214" t="s">
        <v>680</v>
      </c>
      <c r="B245" s="215">
        <v>600</v>
      </c>
      <c r="C245" s="215">
        <v>600</v>
      </c>
      <c r="D245" s="215">
        <v>0</v>
      </c>
      <c r="E245" s="217" t="s">
        <v>159</v>
      </c>
      <c r="F245" s="154" t="s">
        <v>663</v>
      </c>
      <c r="G245" s="155" t="s">
        <v>1047</v>
      </c>
      <c r="H245" s="156">
        <v>600</v>
      </c>
      <c r="I245" s="154" t="s">
        <v>665</v>
      </c>
      <c r="J245" s="155" t="s">
        <v>1027</v>
      </c>
      <c r="K245" s="155" t="s">
        <v>1048</v>
      </c>
      <c r="L245" s="151"/>
      <c r="M245" s="152"/>
      <c r="N245" s="152"/>
    </row>
    <row r="246" spans="1:14" ht="18.75" customHeight="1">
      <c r="A246" s="214"/>
      <c r="B246" s="216"/>
      <c r="C246" s="216"/>
      <c r="D246" s="216"/>
      <c r="E246" s="217"/>
      <c r="F246" s="154" t="s">
        <v>670</v>
      </c>
      <c r="G246" s="155" t="s">
        <v>691</v>
      </c>
      <c r="H246" s="157" t="s">
        <v>1049</v>
      </c>
      <c r="I246" s="154"/>
      <c r="J246" s="155"/>
      <c r="K246" s="155"/>
      <c r="L246" s="151"/>
      <c r="M246" s="152"/>
      <c r="N246" s="152"/>
    </row>
    <row r="247" spans="1:14" ht="18.75" customHeight="1">
      <c r="A247" s="214" t="s">
        <v>1029</v>
      </c>
      <c r="B247" s="215">
        <v>1050</v>
      </c>
      <c r="C247" s="215">
        <v>1050</v>
      </c>
      <c r="D247" s="215">
        <v>0</v>
      </c>
      <c r="E247" s="217" t="s">
        <v>167</v>
      </c>
      <c r="F247" s="151" t="s">
        <v>663</v>
      </c>
      <c r="G247" s="152" t="s">
        <v>167</v>
      </c>
      <c r="H247" s="158">
        <v>1050</v>
      </c>
      <c r="I247" s="154" t="s">
        <v>665</v>
      </c>
      <c r="J247" s="155" t="s">
        <v>1050</v>
      </c>
      <c r="K247" s="155" t="s">
        <v>1051</v>
      </c>
      <c r="L247" s="151"/>
      <c r="M247" s="152"/>
      <c r="N247" s="152"/>
    </row>
    <row r="248" spans="1:14" ht="18.75" customHeight="1">
      <c r="A248" s="214"/>
      <c r="B248" s="216"/>
      <c r="C248" s="216"/>
      <c r="D248" s="216"/>
      <c r="E248" s="217"/>
      <c r="F248" s="154" t="s">
        <v>670</v>
      </c>
      <c r="G248" s="155" t="s">
        <v>691</v>
      </c>
      <c r="H248" s="157" t="s">
        <v>1049</v>
      </c>
      <c r="I248" s="151"/>
      <c r="J248" s="152"/>
      <c r="K248" s="152"/>
      <c r="L248" s="151"/>
      <c r="M248" s="152"/>
      <c r="N248" s="152"/>
    </row>
    <row r="249" spans="1:14" ht="18.75" customHeight="1">
      <c r="A249" s="214" t="s">
        <v>1032</v>
      </c>
      <c r="B249" s="215">
        <v>11760</v>
      </c>
      <c r="C249" s="215">
        <v>11760</v>
      </c>
      <c r="D249" s="215">
        <v>0</v>
      </c>
      <c r="E249" s="217" t="s">
        <v>71</v>
      </c>
      <c r="F249" s="151" t="s">
        <v>663</v>
      </c>
      <c r="G249" s="152" t="s">
        <v>1052</v>
      </c>
      <c r="H249" s="158">
        <v>11760</v>
      </c>
      <c r="I249" s="151" t="s">
        <v>665</v>
      </c>
      <c r="J249" s="152" t="s">
        <v>1053</v>
      </c>
      <c r="K249" s="152" t="s">
        <v>1054</v>
      </c>
      <c r="L249" s="151"/>
      <c r="M249" s="152"/>
      <c r="N249" s="152"/>
    </row>
    <row r="250" spans="1:14" ht="18.75" customHeight="1">
      <c r="A250" s="214"/>
      <c r="B250" s="216"/>
      <c r="C250" s="216"/>
      <c r="D250" s="216"/>
      <c r="E250" s="217"/>
      <c r="F250" s="151" t="s">
        <v>670</v>
      </c>
      <c r="G250" s="152" t="s">
        <v>691</v>
      </c>
      <c r="H250" s="157">
        <v>43830</v>
      </c>
      <c r="I250" s="151"/>
      <c r="J250" s="152"/>
      <c r="K250" s="152"/>
      <c r="L250" s="151"/>
      <c r="M250" s="152"/>
      <c r="N250" s="152"/>
    </row>
    <row r="251" spans="1:14" ht="18.75" customHeight="1">
      <c r="A251" s="153" t="s">
        <v>1055</v>
      </c>
      <c r="B251" s="148">
        <v>22320</v>
      </c>
      <c r="C251" s="148">
        <v>22320</v>
      </c>
      <c r="D251" s="148">
        <v>0</v>
      </c>
      <c r="E251" s="149"/>
      <c r="F251" s="150"/>
      <c r="G251" s="149"/>
      <c r="H251" s="149"/>
      <c r="I251" s="151"/>
      <c r="J251" s="152"/>
      <c r="K251" s="152"/>
      <c r="L251" s="151"/>
      <c r="M251" s="152"/>
      <c r="N251" s="152"/>
    </row>
    <row r="252" spans="1:14" ht="18.75" customHeight="1">
      <c r="A252" s="214" t="s">
        <v>680</v>
      </c>
      <c r="B252" s="215">
        <v>1020</v>
      </c>
      <c r="C252" s="215">
        <v>1020</v>
      </c>
      <c r="D252" s="215">
        <v>0</v>
      </c>
      <c r="E252" s="217" t="s">
        <v>350</v>
      </c>
      <c r="F252" s="154" t="s">
        <v>663</v>
      </c>
      <c r="G252" s="155" t="s">
        <v>1056</v>
      </c>
      <c r="H252" s="156">
        <v>1020</v>
      </c>
      <c r="I252" s="154" t="s">
        <v>665</v>
      </c>
      <c r="J252" s="155" t="s">
        <v>1027</v>
      </c>
      <c r="K252" s="155" t="s">
        <v>1057</v>
      </c>
      <c r="L252" s="151"/>
      <c r="M252" s="152"/>
      <c r="N252" s="152"/>
    </row>
    <row r="253" spans="1:14" ht="18.75" customHeight="1">
      <c r="A253" s="214"/>
      <c r="B253" s="216"/>
      <c r="C253" s="216"/>
      <c r="D253" s="216"/>
      <c r="E253" s="217"/>
      <c r="F253" s="154" t="s">
        <v>670</v>
      </c>
      <c r="G253" s="155" t="s">
        <v>691</v>
      </c>
      <c r="H253" s="157" t="s">
        <v>1049</v>
      </c>
      <c r="I253" s="154"/>
      <c r="J253" s="155"/>
      <c r="K253" s="155"/>
      <c r="L253" s="151"/>
      <c r="M253" s="152"/>
      <c r="N253" s="152"/>
    </row>
    <row r="254" spans="1:14" ht="18.75" customHeight="1">
      <c r="A254" s="214" t="s">
        <v>1029</v>
      </c>
      <c r="B254" s="215">
        <v>1500</v>
      </c>
      <c r="C254" s="215">
        <v>1500</v>
      </c>
      <c r="D254" s="215">
        <v>0</v>
      </c>
      <c r="E254" s="217" t="s">
        <v>571</v>
      </c>
      <c r="F254" s="151" t="s">
        <v>663</v>
      </c>
      <c r="G254" s="152" t="s">
        <v>571</v>
      </c>
      <c r="H254" s="158">
        <v>1500</v>
      </c>
      <c r="I254" s="154" t="s">
        <v>665</v>
      </c>
      <c r="J254" s="155" t="s">
        <v>1058</v>
      </c>
      <c r="K254" s="155" t="s">
        <v>1059</v>
      </c>
      <c r="L254" s="151"/>
      <c r="M254" s="152"/>
      <c r="N254" s="152"/>
    </row>
    <row r="255" spans="1:14" ht="18.75" customHeight="1">
      <c r="A255" s="214"/>
      <c r="B255" s="216"/>
      <c r="C255" s="216"/>
      <c r="D255" s="216"/>
      <c r="E255" s="217"/>
      <c r="F255" s="154" t="s">
        <v>670</v>
      </c>
      <c r="G255" s="155" t="s">
        <v>691</v>
      </c>
      <c r="H255" s="157" t="s">
        <v>742</v>
      </c>
      <c r="I255" s="151"/>
      <c r="J255" s="152"/>
      <c r="K255" s="152"/>
      <c r="L255" s="151"/>
      <c r="M255" s="152"/>
      <c r="N255" s="152"/>
    </row>
    <row r="256" spans="1:14" ht="18.75" customHeight="1">
      <c r="A256" s="214" t="s">
        <v>1060</v>
      </c>
      <c r="B256" s="215">
        <v>3000</v>
      </c>
      <c r="C256" s="215">
        <v>3000</v>
      </c>
      <c r="D256" s="215">
        <v>0</v>
      </c>
      <c r="E256" s="217" t="s">
        <v>1061</v>
      </c>
      <c r="F256" s="151" t="s">
        <v>663</v>
      </c>
      <c r="G256" s="152" t="s">
        <v>1062</v>
      </c>
      <c r="H256" s="158">
        <v>3000</v>
      </c>
      <c r="I256" s="151" t="s">
        <v>665</v>
      </c>
      <c r="J256" s="152" t="s">
        <v>1063</v>
      </c>
      <c r="K256" s="152" t="s">
        <v>1064</v>
      </c>
      <c r="L256" s="151"/>
      <c r="M256" s="152"/>
      <c r="N256" s="152"/>
    </row>
    <row r="257" spans="1:14" ht="18.75" customHeight="1">
      <c r="A257" s="214"/>
      <c r="B257" s="216"/>
      <c r="C257" s="216"/>
      <c r="D257" s="216"/>
      <c r="E257" s="217"/>
      <c r="F257" s="151" t="s">
        <v>670</v>
      </c>
      <c r="G257" s="152" t="s">
        <v>691</v>
      </c>
      <c r="H257" s="157" t="s">
        <v>1049</v>
      </c>
      <c r="I257" s="151"/>
      <c r="J257" s="152"/>
      <c r="K257" s="152"/>
      <c r="L257" s="151"/>
      <c r="M257" s="152"/>
      <c r="N257" s="152"/>
    </row>
    <row r="258" spans="1:14" ht="18.75" customHeight="1">
      <c r="A258" s="214" t="s">
        <v>1032</v>
      </c>
      <c r="B258" s="215">
        <v>16800</v>
      </c>
      <c r="C258" s="215">
        <v>16800</v>
      </c>
      <c r="D258" s="215">
        <v>0</v>
      </c>
      <c r="E258" s="217" t="s">
        <v>185</v>
      </c>
      <c r="F258" s="151" t="s">
        <v>663</v>
      </c>
      <c r="G258" s="152" t="s">
        <v>1065</v>
      </c>
      <c r="H258" s="158">
        <v>16800</v>
      </c>
      <c r="I258" s="151" t="s">
        <v>665</v>
      </c>
      <c r="J258" s="152" t="s">
        <v>1066</v>
      </c>
      <c r="K258" s="152" t="s">
        <v>1067</v>
      </c>
      <c r="L258" s="151"/>
      <c r="M258" s="152"/>
      <c r="N258" s="152"/>
    </row>
    <row r="259" spans="1:14" ht="18.75" customHeight="1">
      <c r="A259" s="214"/>
      <c r="B259" s="216"/>
      <c r="C259" s="216"/>
      <c r="D259" s="216"/>
      <c r="E259" s="217"/>
      <c r="F259" s="151" t="s">
        <v>670</v>
      </c>
      <c r="G259" s="152" t="s">
        <v>691</v>
      </c>
      <c r="H259" s="157" t="s">
        <v>742</v>
      </c>
      <c r="I259" s="151"/>
      <c r="J259" s="152"/>
      <c r="K259" s="152"/>
      <c r="L259" s="151"/>
      <c r="M259" s="152"/>
      <c r="N259" s="152"/>
    </row>
    <row r="260" spans="1:14" ht="18.75" customHeight="1">
      <c r="A260" s="153" t="s">
        <v>1068</v>
      </c>
      <c r="B260" s="148">
        <v>26930</v>
      </c>
      <c r="C260" s="148">
        <v>26930</v>
      </c>
      <c r="D260" s="148">
        <v>0</v>
      </c>
      <c r="E260" s="149"/>
      <c r="F260" s="150"/>
      <c r="G260" s="149"/>
      <c r="H260" s="149"/>
      <c r="I260" s="151"/>
      <c r="J260" s="152"/>
      <c r="K260" s="152"/>
      <c r="L260" s="151"/>
      <c r="M260" s="152"/>
      <c r="N260" s="152"/>
    </row>
    <row r="261" spans="1:14" ht="18.75" customHeight="1">
      <c r="A261" s="214" t="s">
        <v>1069</v>
      </c>
      <c r="B261" s="215">
        <v>6500</v>
      </c>
      <c r="C261" s="215">
        <v>6500</v>
      </c>
      <c r="D261" s="215">
        <v>0</v>
      </c>
      <c r="E261" s="217" t="s">
        <v>174</v>
      </c>
      <c r="F261" s="154" t="s">
        <v>663</v>
      </c>
      <c r="G261" s="155" t="s">
        <v>1070</v>
      </c>
      <c r="H261" s="156">
        <v>6500</v>
      </c>
      <c r="I261" s="154" t="s">
        <v>665</v>
      </c>
      <c r="J261" s="155" t="s">
        <v>1071</v>
      </c>
      <c r="K261" s="155" t="s">
        <v>1072</v>
      </c>
      <c r="L261" s="151"/>
      <c r="M261" s="152"/>
      <c r="N261" s="152"/>
    </row>
    <row r="262" spans="1:14" ht="18.75" customHeight="1">
      <c r="A262" s="214"/>
      <c r="B262" s="216"/>
      <c r="C262" s="216"/>
      <c r="D262" s="216"/>
      <c r="E262" s="217"/>
      <c r="F262" s="154" t="s">
        <v>670</v>
      </c>
      <c r="G262" s="155" t="s">
        <v>691</v>
      </c>
      <c r="H262" s="157" t="s">
        <v>1049</v>
      </c>
      <c r="I262" s="154"/>
      <c r="J262" s="155"/>
      <c r="K262" s="155"/>
      <c r="L262" s="151"/>
      <c r="M262" s="152"/>
      <c r="N262" s="152"/>
    </row>
    <row r="263" spans="1:14" ht="18.75" customHeight="1">
      <c r="A263" s="214" t="s">
        <v>1032</v>
      </c>
      <c r="B263" s="215">
        <v>15120</v>
      </c>
      <c r="C263" s="215">
        <v>15120</v>
      </c>
      <c r="D263" s="215">
        <v>0</v>
      </c>
      <c r="E263" s="217" t="s">
        <v>54</v>
      </c>
      <c r="F263" s="151" t="s">
        <v>663</v>
      </c>
      <c r="G263" s="152" t="s">
        <v>1073</v>
      </c>
      <c r="H263" s="158">
        <v>15120</v>
      </c>
      <c r="I263" s="154" t="s">
        <v>665</v>
      </c>
      <c r="J263" s="155" t="s">
        <v>1074</v>
      </c>
      <c r="K263" s="155" t="s">
        <v>1075</v>
      </c>
      <c r="L263" s="151"/>
      <c r="M263" s="152"/>
      <c r="N263" s="152"/>
    </row>
    <row r="264" spans="1:14" ht="18.75" customHeight="1">
      <c r="A264" s="214"/>
      <c r="B264" s="216"/>
      <c r="C264" s="216"/>
      <c r="D264" s="216"/>
      <c r="E264" s="217"/>
      <c r="F264" s="154" t="s">
        <v>670</v>
      </c>
      <c r="G264" s="155" t="s">
        <v>691</v>
      </c>
      <c r="H264" s="157" t="s">
        <v>1049</v>
      </c>
      <c r="I264" s="151"/>
      <c r="J264" s="152"/>
      <c r="K264" s="152"/>
      <c r="L264" s="151"/>
      <c r="M264" s="152"/>
      <c r="N264" s="152"/>
    </row>
    <row r="265" spans="1:14" ht="18.75" customHeight="1">
      <c r="A265" s="214" t="s">
        <v>680</v>
      </c>
      <c r="B265" s="215">
        <v>1260</v>
      </c>
      <c r="C265" s="215">
        <v>1260</v>
      </c>
      <c r="D265" s="215">
        <v>0</v>
      </c>
      <c r="E265" s="217" t="s">
        <v>481</v>
      </c>
      <c r="F265" s="151" t="s">
        <v>663</v>
      </c>
      <c r="G265" s="152" t="s">
        <v>1076</v>
      </c>
      <c r="H265" s="158">
        <v>1260</v>
      </c>
      <c r="I265" s="151" t="s">
        <v>665</v>
      </c>
      <c r="J265" s="152" t="s">
        <v>1027</v>
      </c>
      <c r="K265" s="152" t="s">
        <v>1077</v>
      </c>
      <c r="L265" s="151"/>
      <c r="M265" s="152"/>
      <c r="N265" s="152"/>
    </row>
    <row r="266" spans="1:14" ht="18.75" customHeight="1">
      <c r="A266" s="214"/>
      <c r="B266" s="216"/>
      <c r="C266" s="216"/>
      <c r="D266" s="216"/>
      <c r="E266" s="217"/>
      <c r="F266" s="151" t="s">
        <v>670</v>
      </c>
      <c r="G266" s="152" t="s">
        <v>691</v>
      </c>
      <c r="H266" s="157" t="s">
        <v>1049</v>
      </c>
      <c r="I266" s="151"/>
      <c r="J266" s="152"/>
      <c r="K266" s="152"/>
      <c r="L266" s="151"/>
      <c r="M266" s="152"/>
      <c r="N266" s="152"/>
    </row>
    <row r="267" spans="1:14" ht="18.75" customHeight="1">
      <c r="A267" s="214" t="s">
        <v>1029</v>
      </c>
      <c r="B267" s="215">
        <v>1350</v>
      </c>
      <c r="C267" s="215">
        <v>1350</v>
      </c>
      <c r="D267" s="215">
        <v>0</v>
      </c>
      <c r="E267" s="217" t="s">
        <v>225</v>
      </c>
      <c r="F267" s="151" t="s">
        <v>663</v>
      </c>
      <c r="G267" s="152" t="s">
        <v>225</v>
      </c>
      <c r="H267" s="158">
        <v>1350</v>
      </c>
      <c r="I267" s="151" t="s">
        <v>665</v>
      </c>
      <c r="J267" s="152" t="s">
        <v>1078</v>
      </c>
      <c r="K267" s="152" t="s">
        <v>1079</v>
      </c>
      <c r="L267" s="151"/>
      <c r="M267" s="152"/>
      <c r="N267" s="152"/>
    </row>
    <row r="268" spans="1:14" ht="18.75" customHeight="1">
      <c r="A268" s="214"/>
      <c r="B268" s="216"/>
      <c r="C268" s="216"/>
      <c r="D268" s="216"/>
      <c r="E268" s="217"/>
      <c r="F268" s="151" t="s">
        <v>670</v>
      </c>
      <c r="G268" s="152" t="s">
        <v>691</v>
      </c>
      <c r="H268" s="157" t="s">
        <v>1049</v>
      </c>
      <c r="I268" s="151"/>
      <c r="J268" s="152"/>
      <c r="K268" s="152"/>
      <c r="L268" s="151"/>
      <c r="M268" s="152"/>
      <c r="N268" s="152"/>
    </row>
    <row r="269" spans="1:14" ht="18.75" customHeight="1">
      <c r="A269" s="214" t="s">
        <v>1080</v>
      </c>
      <c r="B269" s="215">
        <v>2700</v>
      </c>
      <c r="C269" s="215">
        <v>2700</v>
      </c>
      <c r="D269" s="215">
        <v>0</v>
      </c>
      <c r="E269" s="217" t="s">
        <v>184</v>
      </c>
      <c r="F269" s="151" t="s">
        <v>663</v>
      </c>
      <c r="G269" s="152" t="s">
        <v>184</v>
      </c>
      <c r="H269" s="158">
        <v>2700</v>
      </c>
      <c r="I269" s="151" t="s">
        <v>665</v>
      </c>
      <c r="J269" s="152" t="s">
        <v>1081</v>
      </c>
      <c r="K269" s="152" t="s">
        <v>1082</v>
      </c>
      <c r="L269" s="151"/>
      <c r="M269" s="152"/>
      <c r="N269" s="152"/>
    </row>
    <row r="270" spans="1:14" ht="18.75" customHeight="1">
      <c r="A270" s="214"/>
      <c r="B270" s="216"/>
      <c r="C270" s="216"/>
      <c r="D270" s="216"/>
      <c r="E270" s="217"/>
      <c r="F270" s="151" t="s">
        <v>670</v>
      </c>
      <c r="G270" s="152" t="s">
        <v>691</v>
      </c>
      <c r="H270" s="157" t="s">
        <v>1049</v>
      </c>
      <c r="I270" s="151"/>
      <c r="J270" s="152"/>
      <c r="K270" s="152"/>
      <c r="L270" s="151"/>
      <c r="M270" s="152"/>
      <c r="N270" s="152"/>
    </row>
    <row r="271" spans="1:14" ht="18.75" customHeight="1">
      <c r="A271" s="153" t="s">
        <v>1083</v>
      </c>
      <c r="B271" s="148">
        <v>327094</v>
      </c>
      <c r="C271" s="148">
        <v>327094</v>
      </c>
      <c r="D271" s="148">
        <v>0</v>
      </c>
      <c r="E271" s="149"/>
      <c r="F271" s="150"/>
      <c r="G271" s="149"/>
      <c r="H271" s="149"/>
      <c r="I271" s="151"/>
      <c r="J271" s="152"/>
      <c r="K271" s="152"/>
      <c r="L271" s="151"/>
      <c r="M271" s="152"/>
      <c r="N271" s="152"/>
    </row>
    <row r="272" spans="1:14" ht="18.75" customHeight="1">
      <c r="A272" s="214" t="s">
        <v>1084</v>
      </c>
      <c r="B272" s="215">
        <v>3600</v>
      </c>
      <c r="C272" s="215">
        <v>3600</v>
      </c>
      <c r="D272" s="215">
        <v>0</v>
      </c>
      <c r="E272" s="217" t="s">
        <v>647</v>
      </c>
      <c r="F272" s="154" t="s">
        <v>663</v>
      </c>
      <c r="G272" s="155" t="s">
        <v>1085</v>
      </c>
      <c r="H272" s="156">
        <v>3600</v>
      </c>
      <c r="I272" s="154" t="s">
        <v>665</v>
      </c>
      <c r="J272" s="155" t="s">
        <v>1086</v>
      </c>
      <c r="K272" s="155" t="s">
        <v>1087</v>
      </c>
      <c r="L272" s="154" t="s">
        <v>238</v>
      </c>
      <c r="M272" s="155" t="s">
        <v>1088</v>
      </c>
      <c r="N272" s="155" t="s">
        <v>1089</v>
      </c>
    </row>
    <row r="273" spans="1:14" ht="18.75" customHeight="1">
      <c r="A273" s="214"/>
      <c r="B273" s="216"/>
      <c r="C273" s="216"/>
      <c r="D273" s="216"/>
      <c r="E273" s="217"/>
      <c r="F273" s="154" t="s">
        <v>670</v>
      </c>
      <c r="G273" s="155" t="s">
        <v>691</v>
      </c>
      <c r="H273" s="157" t="s">
        <v>1090</v>
      </c>
      <c r="I273" s="154"/>
      <c r="J273" s="155"/>
      <c r="K273" s="155"/>
      <c r="L273" s="154"/>
      <c r="M273" s="155"/>
      <c r="N273" s="155"/>
    </row>
    <row r="274" spans="1:14" ht="18.75" customHeight="1">
      <c r="A274" s="214" t="s">
        <v>1091</v>
      </c>
      <c r="B274" s="215">
        <v>4000</v>
      </c>
      <c r="C274" s="215">
        <v>4000</v>
      </c>
      <c r="D274" s="215">
        <v>0</v>
      </c>
      <c r="E274" s="217" t="s">
        <v>173</v>
      </c>
      <c r="F274" s="151" t="s">
        <v>663</v>
      </c>
      <c r="G274" s="152" t="s">
        <v>1092</v>
      </c>
      <c r="H274" s="158">
        <v>4000</v>
      </c>
      <c r="I274" s="154" t="s">
        <v>665</v>
      </c>
      <c r="J274" s="155" t="s">
        <v>694</v>
      </c>
      <c r="K274" s="155" t="s">
        <v>1093</v>
      </c>
      <c r="L274" s="154" t="s">
        <v>238</v>
      </c>
      <c r="M274" s="155" t="s">
        <v>732</v>
      </c>
      <c r="N274" s="155" t="s">
        <v>1089</v>
      </c>
    </row>
    <row r="275" spans="1:14" ht="18.75" customHeight="1">
      <c r="A275" s="214"/>
      <c r="B275" s="216"/>
      <c r="C275" s="216"/>
      <c r="D275" s="216"/>
      <c r="E275" s="217"/>
      <c r="F275" s="154" t="s">
        <v>670</v>
      </c>
      <c r="G275" s="155" t="s">
        <v>691</v>
      </c>
      <c r="H275" s="157" t="s">
        <v>742</v>
      </c>
      <c r="I275" s="151"/>
      <c r="J275" s="152"/>
      <c r="K275" s="152"/>
      <c r="L275" s="151"/>
      <c r="M275" s="152"/>
      <c r="N275" s="152"/>
    </row>
    <row r="276" spans="1:14" ht="18.75" customHeight="1">
      <c r="A276" s="214" t="s">
        <v>1094</v>
      </c>
      <c r="B276" s="215">
        <v>20000</v>
      </c>
      <c r="C276" s="215">
        <v>20000</v>
      </c>
      <c r="D276" s="215">
        <v>0</v>
      </c>
      <c r="E276" s="217" t="s">
        <v>603</v>
      </c>
      <c r="F276" s="151" t="s">
        <v>663</v>
      </c>
      <c r="G276" s="152" t="s">
        <v>1095</v>
      </c>
      <c r="H276" s="158">
        <v>20000</v>
      </c>
      <c r="I276" s="151" t="s">
        <v>665</v>
      </c>
      <c r="J276" s="152" t="s">
        <v>694</v>
      </c>
      <c r="K276" s="152" t="s">
        <v>1096</v>
      </c>
      <c r="L276" s="151" t="s">
        <v>238</v>
      </c>
      <c r="M276" s="152" t="s">
        <v>732</v>
      </c>
      <c r="N276" s="152" t="s">
        <v>1089</v>
      </c>
    </row>
    <row r="277" spans="1:14" ht="18.75" customHeight="1">
      <c r="A277" s="214"/>
      <c r="B277" s="216"/>
      <c r="C277" s="216"/>
      <c r="D277" s="216"/>
      <c r="E277" s="217"/>
      <c r="F277" s="151" t="s">
        <v>670</v>
      </c>
      <c r="G277" s="152" t="s">
        <v>691</v>
      </c>
      <c r="H277" s="157" t="s">
        <v>727</v>
      </c>
      <c r="I277" s="151"/>
      <c r="J277" s="152"/>
      <c r="K277" s="152"/>
      <c r="L277" s="151"/>
      <c r="M277" s="152"/>
      <c r="N277" s="152"/>
    </row>
    <row r="278" spans="1:14" ht="18.75" customHeight="1">
      <c r="A278" s="214" t="s">
        <v>1097</v>
      </c>
      <c r="B278" s="215">
        <v>4000</v>
      </c>
      <c r="C278" s="215">
        <v>4000</v>
      </c>
      <c r="D278" s="215">
        <v>0</v>
      </c>
      <c r="E278" s="217" t="s">
        <v>386</v>
      </c>
      <c r="F278" s="151" t="s">
        <v>663</v>
      </c>
      <c r="G278" s="152" t="s">
        <v>1098</v>
      </c>
      <c r="H278" s="158">
        <v>4000</v>
      </c>
      <c r="I278" s="151" t="s">
        <v>665</v>
      </c>
      <c r="J278" s="152" t="s">
        <v>694</v>
      </c>
      <c r="K278" s="152" t="s">
        <v>1099</v>
      </c>
      <c r="L278" s="151" t="s">
        <v>238</v>
      </c>
      <c r="M278" s="152" t="s">
        <v>732</v>
      </c>
      <c r="N278" s="152" t="s">
        <v>1089</v>
      </c>
    </row>
    <row r="279" spans="1:14" ht="18.75" customHeight="1">
      <c r="A279" s="214"/>
      <c r="B279" s="216"/>
      <c r="C279" s="216"/>
      <c r="D279" s="216"/>
      <c r="E279" s="217"/>
      <c r="F279" s="151" t="s">
        <v>670</v>
      </c>
      <c r="G279" s="152" t="s">
        <v>691</v>
      </c>
      <c r="H279" s="157" t="s">
        <v>727</v>
      </c>
      <c r="I279" s="151"/>
      <c r="J279" s="152"/>
      <c r="K279" s="152"/>
      <c r="L279" s="151"/>
      <c r="M279" s="152"/>
      <c r="N279" s="152"/>
    </row>
    <row r="280" spans="1:14" ht="18.75" customHeight="1">
      <c r="A280" s="214" t="s">
        <v>1100</v>
      </c>
      <c r="B280" s="215">
        <v>6000</v>
      </c>
      <c r="C280" s="215">
        <v>6000</v>
      </c>
      <c r="D280" s="215">
        <v>0</v>
      </c>
      <c r="E280" s="217" t="s">
        <v>480</v>
      </c>
      <c r="F280" s="151" t="s">
        <v>663</v>
      </c>
      <c r="G280" s="152" t="s">
        <v>1101</v>
      </c>
      <c r="H280" s="158">
        <v>2000</v>
      </c>
      <c r="I280" s="151" t="s">
        <v>665</v>
      </c>
      <c r="J280" s="152" t="s">
        <v>1102</v>
      </c>
      <c r="K280" s="152" t="s">
        <v>1103</v>
      </c>
      <c r="L280" s="151" t="s">
        <v>238</v>
      </c>
      <c r="M280" s="152" t="s">
        <v>732</v>
      </c>
      <c r="N280" s="152" t="s">
        <v>1089</v>
      </c>
    </row>
    <row r="281" spans="1:14" ht="18.75" customHeight="1">
      <c r="A281" s="214"/>
      <c r="B281" s="215"/>
      <c r="C281" s="215"/>
      <c r="D281" s="215"/>
      <c r="E281" s="217"/>
      <c r="F281" s="151" t="s">
        <v>663</v>
      </c>
      <c r="G281" s="152" t="s">
        <v>1104</v>
      </c>
      <c r="H281" s="158">
        <v>4000</v>
      </c>
      <c r="I281" s="151"/>
      <c r="J281" s="152"/>
      <c r="K281" s="152"/>
      <c r="L281" s="151"/>
      <c r="M281" s="152"/>
      <c r="N281" s="152"/>
    </row>
    <row r="282" spans="1:14" ht="18.75" customHeight="1">
      <c r="A282" s="214"/>
      <c r="B282" s="216"/>
      <c r="C282" s="216"/>
      <c r="D282" s="216"/>
      <c r="E282" s="217"/>
      <c r="F282" s="151" t="s">
        <v>670</v>
      </c>
      <c r="G282" s="152" t="s">
        <v>691</v>
      </c>
      <c r="H282" s="157" t="s">
        <v>742</v>
      </c>
      <c r="I282" s="151"/>
      <c r="J282" s="152"/>
      <c r="K282" s="152"/>
      <c r="L282" s="151"/>
      <c r="M282" s="152"/>
      <c r="N282" s="152"/>
    </row>
    <row r="283" spans="1:14" ht="18.75" customHeight="1">
      <c r="A283" s="214" t="s">
        <v>1105</v>
      </c>
      <c r="B283" s="215">
        <v>1000</v>
      </c>
      <c r="C283" s="215">
        <v>1000</v>
      </c>
      <c r="D283" s="215">
        <v>0</v>
      </c>
      <c r="E283" s="217" t="s">
        <v>241</v>
      </c>
      <c r="F283" s="151" t="s">
        <v>663</v>
      </c>
      <c r="G283" s="152" t="s">
        <v>1106</v>
      </c>
      <c r="H283" s="158">
        <v>1000</v>
      </c>
      <c r="I283" s="151" t="s">
        <v>665</v>
      </c>
      <c r="J283" s="152" t="s">
        <v>694</v>
      </c>
      <c r="K283" s="152" t="s">
        <v>1107</v>
      </c>
      <c r="L283" s="151" t="s">
        <v>238</v>
      </c>
      <c r="M283" s="152" t="s">
        <v>732</v>
      </c>
      <c r="N283" s="152" t="s">
        <v>1089</v>
      </c>
    </row>
    <row r="284" spans="1:14" ht="18.75" customHeight="1">
      <c r="A284" s="214"/>
      <c r="B284" s="216"/>
      <c r="C284" s="216"/>
      <c r="D284" s="216"/>
      <c r="E284" s="217"/>
      <c r="F284" s="151" t="s">
        <v>670</v>
      </c>
      <c r="G284" s="152" t="s">
        <v>691</v>
      </c>
      <c r="H284" s="157" t="s">
        <v>727</v>
      </c>
      <c r="I284" s="151"/>
      <c r="J284" s="152"/>
      <c r="K284" s="152"/>
      <c r="L284" s="151"/>
      <c r="M284" s="152"/>
      <c r="N284" s="152"/>
    </row>
    <row r="285" spans="1:14" ht="18.75" customHeight="1">
      <c r="A285" s="214" t="s">
        <v>1108</v>
      </c>
      <c r="B285" s="215">
        <v>1000</v>
      </c>
      <c r="C285" s="215">
        <v>1000</v>
      </c>
      <c r="D285" s="215">
        <v>0</v>
      </c>
      <c r="E285" s="217" t="s">
        <v>358</v>
      </c>
      <c r="F285" s="151" t="s">
        <v>663</v>
      </c>
      <c r="G285" s="152" t="s">
        <v>1109</v>
      </c>
      <c r="H285" s="158">
        <v>1000</v>
      </c>
      <c r="I285" s="151" t="s">
        <v>665</v>
      </c>
      <c r="J285" s="152" t="s">
        <v>1102</v>
      </c>
      <c r="K285" s="152" t="s">
        <v>1110</v>
      </c>
      <c r="L285" s="151" t="s">
        <v>238</v>
      </c>
      <c r="M285" s="152" t="s">
        <v>732</v>
      </c>
      <c r="N285" s="152" t="s">
        <v>1089</v>
      </c>
    </row>
    <row r="286" spans="1:14" ht="18.75" customHeight="1">
      <c r="A286" s="214"/>
      <c r="B286" s="216"/>
      <c r="C286" s="216"/>
      <c r="D286" s="216"/>
      <c r="E286" s="217"/>
      <c r="F286" s="151" t="s">
        <v>670</v>
      </c>
      <c r="G286" s="152" t="s">
        <v>691</v>
      </c>
      <c r="H286" s="157" t="s">
        <v>727</v>
      </c>
      <c r="I286" s="151"/>
      <c r="J286" s="152"/>
      <c r="K286" s="152"/>
      <c r="L286" s="151"/>
      <c r="M286" s="152"/>
      <c r="N286" s="152"/>
    </row>
    <row r="287" spans="1:14" ht="18.75" customHeight="1">
      <c r="A287" s="214" t="s">
        <v>1111</v>
      </c>
      <c r="B287" s="215">
        <v>1200</v>
      </c>
      <c r="C287" s="215">
        <v>1200</v>
      </c>
      <c r="D287" s="215">
        <v>0</v>
      </c>
      <c r="E287" s="217" t="s">
        <v>501</v>
      </c>
      <c r="F287" s="151" t="s">
        <v>663</v>
      </c>
      <c r="G287" s="152" t="s">
        <v>1112</v>
      </c>
      <c r="H287" s="158">
        <v>1200</v>
      </c>
      <c r="I287" s="151"/>
      <c r="J287" s="152"/>
      <c r="K287" s="152"/>
      <c r="L287" s="151" t="s">
        <v>238</v>
      </c>
      <c r="M287" s="152" t="s">
        <v>732</v>
      </c>
      <c r="N287" s="152" t="s">
        <v>1089</v>
      </c>
    </row>
    <row r="288" spans="1:14" ht="18.75" customHeight="1">
      <c r="A288" s="214"/>
      <c r="B288" s="216"/>
      <c r="C288" s="216"/>
      <c r="D288" s="216"/>
      <c r="E288" s="217"/>
      <c r="F288" s="151" t="s">
        <v>670</v>
      </c>
      <c r="G288" s="152" t="s">
        <v>691</v>
      </c>
      <c r="H288" s="157">
        <v>43830</v>
      </c>
      <c r="I288" s="151"/>
      <c r="J288" s="152"/>
      <c r="K288" s="152"/>
      <c r="L288" s="151"/>
      <c r="M288" s="152"/>
      <c r="N288" s="152"/>
    </row>
    <row r="289" spans="1:14" ht="18.75" customHeight="1">
      <c r="A289" s="214" t="s">
        <v>1113</v>
      </c>
      <c r="B289" s="215">
        <v>3890</v>
      </c>
      <c r="C289" s="215">
        <v>3890</v>
      </c>
      <c r="D289" s="215">
        <v>0</v>
      </c>
      <c r="E289" s="217" t="s">
        <v>328</v>
      </c>
      <c r="F289" s="151" t="s">
        <v>663</v>
      </c>
      <c r="G289" s="152" t="s">
        <v>1114</v>
      </c>
      <c r="H289" s="158">
        <v>3890</v>
      </c>
      <c r="I289" s="151" t="s">
        <v>665</v>
      </c>
      <c r="J289" s="152" t="s">
        <v>694</v>
      </c>
      <c r="K289" s="152" t="s">
        <v>1115</v>
      </c>
      <c r="L289" s="151" t="s">
        <v>238</v>
      </c>
      <c r="M289" s="152" t="s">
        <v>736</v>
      </c>
      <c r="N289" s="152" t="s">
        <v>1089</v>
      </c>
    </row>
    <row r="290" spans="1:14" ht="18.75" customHeight="1">
      <c r="A290" s="214"/>
      <c r="B290" s="216"/>
      <c r="C290" s="216"/>
      <c r="D290" s="216"/>
      <c r="E290" s="217"/>
      <c r="F290" s="151" t="s">
        <v>670</v>
      </c>
      <c r="G290" s="152" t="s">
        <v>691</v>
      </c>
      <c r="H290" s="157" t="s">
        <v>742</v>
      </c>
      <c r="I290" s="151"/>
      <c r="J290" s="152"/>
      <c r="K290" s="152"/>
      <c r="L290" s="151"/>
      <c r="M290" s="152"/>
      <c r="N290" s="152"/>
    </row>
    <row r="291" spans="1:14" ht="18.75" customHeight="1">
      <c r="A291" s="214" t="s">
        <v>1116</v>
      </c>
      <c r="B291" s="215">
        <v>4000</v>
      </c>
      <c r="C291" s="215">
        <v>4000</v>
      </c>
      <c r="D291" s="215">
        <v>0</v>
      </c>
      <c r="E291" s="217" t="s">
        <v>471</v>
      </c>
      <c r="F291" s="151" t="s">
        <v>663</v>
      </c>
      <c r="G291" s="152" t="s">
        <v>1117</v>
      </c>
      <c r="H291" s="158">
        <v>4000</v>
      </c>
      <c r="I291" s="151" t="s">
        <v>665</v>
      </c>
      <c r="J291" s="152" t="s">
        <v>694</v>
      </c>
      <c r="K291" s="152" t="s">
        <v>1118</v>
      </c>
      <c r="L291" s="151" t="s">
        <v>238</v>
      </c>
      <c r="M291" s="152" t="s">
        <v>1119</v>
      </c>
      <c r="N291" s="152" t="s">
        <v>1089</v>
      </c>
    </row>
    <row r="292" spans="1:14" ht="18.75" customHeight="1">
      <c r="A292" s="214"/>
      <c r="B292" s="216"/>
      <c r="C292" s="216"/>
      <c r="D292" s="216"/>
      <c r="E292" s="217"/>
      <c r="F292" s="151" t="s">
        <v>670</v>
      </c>
      <c r="G292" s="152" t="s">
        <v>691</v>
      </c>
      <c r="H292" s="157" t="s">
        <v>727</v>
      </c>
      <c r="I292" s="151"/>
      <c r="J292" s="152"/>
      <c r="K292" s="152"/>
      <c r="L292" s="151"/>
      <c r="M292" s="152"/>
      <c r="N292" s="152"/>
    </row>
    <row r="293" spans="1:14" ht="18.75" customHeight="1">
      <c r="A293" s="214" t="s">
        <v>1120</v>
      </c>
      <c r="B293" s="215">
        <v>11500</v>
      </c>
      <c r="C293" s="215">
        <v>11500</v>
      </c>
      <c r="D293" s="215">
        <v>0</v>
      </c>
      <c r="E293" s="217" t="s">
        <v>279</v>
      </c>
      <c r="F293" s="151" t="s">
        <v>663</v>
      </c>
      <c r="G293" s="152" t="s">
        <v>1121</v>
      </c>
      <c r="H293" s="158">
        <v>11500</v>
      </c>
      <c r="I293" s="151" t="s">
        <v>665</v>
      </c>
      <c r="J293" s="152" t="s">
        <v>694</v>
      </c>
      <c r="K293" s="152" t="s">
        <v>1122</v>
      </c>
      <c r="L293" s="151" t="s">
        <v>238</v>
      </c>
      <c r="M293" s="152" t="s">
        <v>732</v>
      </c>
      <c r="N293" s="152" t="s">
        <v>1089</v>
      </c>
    </row>
    <row r="294" spans="1:14" ht="18.75" customHeight="1">
      <c r="A294" s="214"/>
      <c r="B294" s="216"/>
      <c r="C294" s="216"/>
      <c r="D294" s="216"/>
      <c r="E294" s="217"/>
      <c r="F294" s="151" t="s">
        <v>670</v>
      </c>
      <c r="G294" s="152" t="s">
        <v>691</v>
      </c>
      <c r="H294" s="157">
        <v>43830</v>
      </c>
      <c r="I294" s="151"/>
      <c r="J294" s="152"/>
      <c r="K294" s="152"/>
      <c r="L294" s="151"/>
      <c r="M294" s="152"/>
      <c r="N294" s="152"/>
    </row>
    <row r="295" spans="1:14" ht="18.75" customHeight="1">
      <c r="A295" s="214" t="s">
        <v>1123</v>
      </c>
      <c r="B295" s="215">
        <v>9000</v>
      </c>
      <c r="C295" s="215">
        <v>9000</v>
      </c>
      <c r="D295" s="215">
        <v>0</v>
      </c>
      <c r="E295" s="217" t="s">
        <v>180</v>
      </c>
      <c r="F295" s="151" t="s">
        <v>663</v>
      </c>
      <c r="G295" s="152" t="s">
        <v>1124</v>
      </c>
      <c r="H295" s="158">
        <v>9000</v>
      </c>
      <c r="I295" s="151" t="s">
        <v>665</v>
      </c>
      <c r="J295" s="152" t="s">
        <v>694</v>
      </c>
      <c r="K295" s="152" t="s">
        <v>1125</v>
      </c>
      <c r="L295" s="151" t="s">
        <v>238</v>
      </c>
      <c r="M295" s="152" t="s">
        <v>1126</v>
      </c>
      <c r="N295" s="152" t="s">
        <v>1089</v>
      </c>
    </row>
    <row r="296" spans="1:14" ht="18.75" customHeight="1">
      <c r="A296" s="214"/>
      <c r="B296" s="216"/>
      <c r="C296" s="216"/>
      <c r="D296" s="216"/>
      <c r="E296" s="217"/>
      <c r="F296" s="151" t="s">
        <v>670</v>
      </c>
      <c r="G296" s="152" t="s">
        <v>691</v>
      </c>
      <c r="H296" s="157" t="s">
        <v>727</v>
      </c>
      <c r="I296" s="151"/>
      <c r="J296" s="152"/>
      <c r="K296" s="152"/>
      <c r="L296" s="151"/>
      <c r="M296" s="152"/>
      <c r="N296" s="152"/>
    </row>
    <row r="297" spans="1:14" ht="18.75" customHeight="1">
      <c r="A297" s="214" t="s">
        <v>1127</v>
      </c>
      <c r="B297" s="215">
        <v>3504</v>
      </c>
      <c r="C297" s="215">
        <v>3504</v>
      </c>
      <c r="D297" s="215">
        <v>0</v>
      </c>
      <c r="E297" s="217" t="s">
        <v>38</v>
      </c>
      <c r="F297" s="151" t="s">
        <v>663</v>
      </c>
      <c r="G297" s="152" t="s">
        <v>1128</v>
      </c>
      <c r="H297" s="158">
        <v>3504</v>
      </c>
      <c r="I297" s="151" t="s">
        <v>665</v>
      </c>
      <c r="J297" s="152" t="s">
        <v>694</v>
      </c>
      <c r="K297" s="152" t="s">
        <v>1129</v>
      </c>
      <c r="L297" s="151" t="s">
        <v>238</v>
      </c>
      <c r="M297" s="152" t="s">
        <v>1130</v>
      </c>
      <c r="N297" s="152" t="s">
        <v>1089</v>
      </c>
    </row>
    <row r="298" spans="1:14" ht="18.75" customHeight="1">
      <c r="A298" s="214"/>
      <c r="B298" s="216"/>
      <c r="C298" s="216"/>
      <c r="D298" s="216"/>
      <c r="E298" s="217"/>
      <c r="F298" s="151" t="s">
        <v>670</v>
      </c>
      <c r="G298" s="152" t="s">
        <v>691</v>
      </c>
      <c r="H298" s="157" t="s">
        <v>727</v>
      </c>
      <c r="I298" s="151"/>
      <c r="J298" s="152"/>
      <c r="K298" s="152"/>
      <c r="L298" s="151"/>
      <c r="M298" s="152"/>
      <c r="N298" s="152"/>
    </row>
    <row r="299" spans="1:14" ht="18.75" customHeight="1">
      <c r="A299" s="214" t="s">
        <v>1131</v>
      </c>
      <c r="B299" s="215">
        <v>2500</v>
      </c>
      <c r="C299" s="215">
        <v>2500</v>
      </c>
      <c r="D299" s="215">
        <v>0</v>
      </c>
      <c r="E299" s="217" t="s">
        <v>1132</v>
      </c>
      <c r="F299" s="151" t="s">
        <v>663</v>
      </c>
      <c r="G299" s="152" t="s">
        <v>1133</v>
      </c>
      <c r="H299" s="158">
        <v>2500</v>
      </c>
      <c r="I299" s="151" t="s">
        <v>665</v>
      </c>
      <c r="J299" s="152" t="s">
        <v>694</v>
      </c>
      <c r="K299" s="152" t="s">
        <v>1134</v>
      </c>
      <c r="L299" s="151" t="s">
        <v>238</v>
      </c>
      <c r="M299" s="152" t="s">
        <v>1135</v>
      </c>
      <c r="N299" s="152" t="s">
        <v>1089</v>
      </c>
    </row>
    <row r="300" spans="1:14" ht="18.75" customHeight="1">
      <c r="A300" s="214"/>
      <c r="B300" s="216"/>
      <c r="C300" s="216"/>
      <c r="D300" s="216"/>
      <c r="E300" s="217"/>
      <c r="F300" s="151" t="s">
        <v>670</v>
      </c>
      <c r="G300" s="152" t="s">
        <v>691</v>
      </c>
      <c r="H300" s="157" t="s">
        <v>727</v>
      </c>
      <c r="I300" s="151"/>
      <c r="J300" s="152"/>
      <c r="K300" s="152"/>
      <c r="L300" s="151"/>
      <c r="M300" s="152"/>
      <c r="N300" s="152"/>
    </row>
    <row r="301" spans="1:14" ht="18.75" customHeight="1">
      <c r="A301" s="214" t="s">
        <v>1136</v>
      </c>
      <c r="B301" s="215">
        <v>4000</v>
      </c>
      <c r="C301" s="215">
        <v>4000</v>
      </c>
      <c r="D301" s="215">
        <v>0</v>
      </c>
      <c r="E301" s="217" t="s">
        <v>222</v>
      </c>
      <c r="F301" s="151" t="s">
        <v>663</v>
      </c>
      <c r="G301" s="152" t="s">
        <v>1137</v>
      </c>
      <c r="H301" s="158">
        <v>1500</v>
      </c>
      <c r="I301" s="151" t="s">
        <v>665</v>
      </c>
      <c r="J301" s="152" t="s">
        <v>694</v>
      </c>
      <c r="K301" s="152" t="s">
        <v>1138</v>
      </c>
      <c r="L301" s="151" t="s">
        <v>238</v>
      </c>
      <c r="M301" s="152" t="s">
        <v>732</v>
      </c>
      <c r="N301" s="152" t="s">
        <v>1089</v>
      </c>
    </row>
    <row r="302" spans="1:14" ht="18.75" customHeight="1">
      <c r="A302" s="214"/>
      <c r="B302" s="215"/>
      <c r="C302" s="215"/>
      <c r="D302" s="215"/>
      <c r="E302" s="217"/>
      <c r="F302" s="151" t="s">
        <v>663</v>
      </c>
      <c r="G302" s="152" t="s">
        <v>1139</v>
      </c>
      <c r="H302" s="158">
        <v>2500</v>
      </c>
      <c r="I302" s="151"/>
      <c r="J302" s="152"/>
      <c r="K302" s="152"/>
      <c r="L302" s="151"/>
      <c r="M302" s="152"/>
      <c r="N302" s="152"/>
    </row>
    <row r="303" spans="1:14" ht="18.75" customHeight="1">
      <c r="A303" s="214"/>
      <c r="B303" s="216"/>
      <c r="C303" s="216"/>
      <c r="D303" s="216"/>
      <c r="E303" s="217"/>
      <c r="F303" s="151" t="s">
        <v>670</v>
      </c>
      <c r="G303" s="152" t="s">
        <v>691</v>
      </c>
      <c r="H303" s="157" t="s">
        <v>727</v>
      </c>
      <c r="I303" s="151"/>
      <c r="J303" s="152"/>
      <c r="K303" s="152"/>
      <c r="L303" s="151"/>
      <c r="M303" s="152"/>
      <c r="N303" s="152"/>
    </row>
    <row r="304" spans="1:14" ht="18.75" customHeight="1">
      <c r="A304" s="214" t="s">
        <v>1140</v>
      </c>
      <c r="B304" s="215">
        <v>6000</v>
      </c>
      <c r="C304" s="215">
        <v>6000</v>
      </c>
      <c r="D304" s="215">
        <v>0</v>
      </c>
      <c r="E304" s="217" t="s">
        <v>407</v>
      </c>
      <c r="F304" s="151" t="s">
        <v>663</v>
      </c>
      <c r="G304" s="152" t="s">
        <v>1141</v>
      </c>
      <c r="H304" s="158">
        <v>6000</v>
      </c>
      <c r="I304" s="151" t="s">
        <v>665</v>
      </c>
      <c r="J304" s="152" t="s">
        <v>694</v>
      </c>
      <c r="K304" s="152" t="s">
        <v>1142</v>
      </c>
      <c r="L304" s="151" t="s">
        <v>238</v>
      </c>
      <c r="M304" s="152" t="s">
        <v>732</v>
      </c>
      <c r="N304" s="152" t="s">
        <v>1089</v>
      </c>
    </row>
    <row r="305" spans="1:14" ht="18.75" customHeight="1">
      <c r="A305" s="214"/>
      <c r="B305" s="216"/>
      <c r="C305" s="216"/>
      <c r="D305" s="216"/>
      <c r="E305" s="217"/>
      <c r="F305" s="151" t="s">
        <v>670</v>
      </c>
      <c r="G305" s="152" t="s">
        <v>691</v>
      </c>
      <c r="H305" s="157" t="s">
        <v>727</v>
      </c>
      <c r="I305" s="151"/>
      <c r="J305" s="152"/>
      <c r="K305" s="152"/>
      <c r="L305" s="151"/>
      <c r="M305" s="152"/>
      <c r="N305" s="152"/>
    </row>
    <row r="306" spans="1:14" ht="18.75" customHeight="1">
      <c r="A306" s="214" t="s">
        <v>1143</v>
      </c>
      <c r="B306" s="215">
        <v>8000</v>
      </c>
      <c r="C306" s="215">
        <v>8000</v>
      </c>
      <c r="D306" s="215">
        <v>0</v>
      </c>
      <c r="E306" s="217" t="s">
        <v>265</v>
      </c>
      <c r="F306" s="151" t="s">
        <v>663</v>
      </c>
      <c r="G306" s="152" t="s">
        <v>1144</v>
      </c>
      <c r="H306" s="158">
        <v>6000</v>
      </c>
      <c r="I306" s="151" t="s">
        <v>665</v>
      </c>
      <c r="J306" s="152" t="s">
        <v>694</v>
      </c>
      <c r="K306" s="152" t="s">
        <v>1145</v>
      </c>
      <c r="L306" s="151" t="s">
        <v>238</v>
      </c>
      <c r="M306" s="152" t="s">
        <v>732</v>
      </c>
      <c r="N306" s="152" t="s">
        <v>1089</v>
      </c>
    </row>
    <row r="307" spans="1:14" ht="18.75" customHeight="1">
      <c r="A307" s="214"/>
      <c r="B307" s="215"/>
      <c r="C307" s="215"/>
      <c r="D307" s="215"/>
      <c r="E307" s="217"/>
      <c r="F307" s="151" t="s">
        <v>663</v>
      </c>
      <c r="G307" s="152" t="s">
        <v>1146</v>
      </c>
      <c r="H307" s="158">
        <v>2000</v>
      </c>
      <c r="I307" s="151"/>
      <c r="J307" s="152"/>
      <c r="K307" s="152"/>
      <c r="L307" s="151"/>
      <c r="M307" s="152"/>
      <c r="N307" s="152"/>
    </row>
    <row r="308" spans="1:14" ht="18.75" customHeight="1">
      <c r="A308" s="214"/>
      <c r="B308" s="216"/>
      <c r="C308" s="216"/>
      <c r="D308" s="216"/>
      <c r="E308" s="217"/>
      <c r="F308" s="151" t="s">
        <v>670</v>
      </c>
      <c r="G308" s="152" t="s">
        <v>691</v>
      </c>
      <c r="H308" s="157" t="s">
        <v>727</v>
      </c>
      <c r="I308" s="151"/>
      <c r="J308" s="152"/>
      <c r="K308" s="152"/>
      <c r="L308" s="151"/>
      <c r="M308" s="152"/>
      <c r="N308" s="152"/>
    </row>
    <row r="309" spans="1:14" ht="18.75" customHeight="1">
      <c r="A309" s="214" t="s">
        <v>1147</v>
      </c>
      <c r="B309" s="215">
        <v>6000</v>
      </c>
      <c r="C309" s="215">
        <v>6000</v>
      </c>
      <c r="D309" s="215">
        <v>0</v>
      </c>
      <c r="E309" s="217" t="s">
        <v>331</v>
      </c>
      <c r="F309" s="151" t="s">
        <v>663</v>
      </c>
      <c r="G309" s="152" t="s">
        <v>1148</v>
      </c>
      <c r="H309" s="158">
        <v>6000</v>
      </c>
      <c r="I309" s="151" t="s">
        <v>665</v>
      </c>
      <c r="J309" s="152" t="s">
        <v>694</v>
      </c>
      <c r="K309" s="152" t="s">
        <v>1149</v>
      </c>
      <c r="L309" s="151" t="s">
        <v>238</v>
      </c>
      <c r="M309" s="152" t="s">
        <v>1135</v>
      </c>
      <c r="N309" s="152" t="s">
        <v>1089</v>
      </c>
    </row>
    <row r="310" spans="1:14" ht="18.75" customHeight="1">
      <c r="A310" s="214"/>
      <c r="B310" s="216"/>
      <c r="C310" s="216"/>
      <c r="D310" s="216"/>
      <c r="E310" s="217"/>
      <c r="F310" s="151" t="s">
        <v>670</v>
      </c>
      <c r="G310" s="152" t="s">
        <v>691</v>
      </c>
      <c r="H310" s="157" t="s">
        <v>727</v>
      </c>
      <c r="I310" s="151"/>
      <c r="J310" s="152"/>
      <c r="K310" s="152"/>
      <c r="L310" s="151"/>
      <c r="M310" s="152"/>
      <c r="N310" s="152"/>
    </row>
    <row r="311" spans="1:14" ht="18.75" customHeight="1">
      <c r="A311" s="214" t="s">
        <v>1150</v>
      </c>
      <c r="B311" s="215">
        <v>5500</v>
      </c>
      <c r="C311" s="215">
        <v>5500</v>
      </c>
      <c r="D311" s="215">
        <v>0</v>
      </c>
      <c r="E311" s="217" t="s">
        <v>1151</v>
      </c>
      <c r="F311" s="151" t="s">
        <v>663</v>
      </c>
      <c r="G311" s="152" t="s">
        <v>1152</v>
      </c>
      <c r="H311" s="158">
        <v>2500</v>
      </c>
      <c r="I311" s="151"/>
      <c r="J311" s="152"/>
      <c r="K311" s="152"/>
      <c r="L311" s="151" t="s">
        <v>238</v>
      </c>
      <c r="M311" s="152" t="s">
        <v>732</v>
      </c>
      <c r="N311" s="152" t="s">
        <v>1089</v>
      </c>
    </row>
    <row r="312" spans="1:14" ht="18.75" customHeight="1">
      <c r="A312" s="214"/>
      <c r="B312" s="215"/>
      <c r="C312" s="215"/>
      <c r="D312" s="215"/>
      <c r="E312" s="217"/>
      <c r="F312" s="151" t="s">
        <v>663</v>
      </c>
      <c r="G312" s="152" t="s">
        <v>1153</v>
      </c>
      <c r="H312" s="158">
        <v>3000</v>
      </c>
      <c r="I312" s="151"/>
      <c r="J312" s="152"/>
      <c r="K312" s="152"/>
      <c r="L312" s="151"/>
      <c r="M312" s="152"/>
      <c r="N312" s="152"/>
    </row>
    <row r="313" spans="1:14" ht="18.75" customHeight="1">
      <c r="A313" s="214"/>
      <c r="B313" s="216"/>
      <c r="C313" s="216"/>
      <c r="D313" s="216"/>
      <c r="E313" s="217"/>
      <c r="F313" s="151" t="s">
        <v>670</v>
      </c>
      <c r="G313" s="152" t="s">
        <v>691</v>
      </c>
      <c r="H313" s="157" t="s">
        <v>742</v>
      </c>
      <c r="I313" s="151"/>
      <c r="J313" s="152"/>
      <c r="K313" s="152"/>
      <c r="L313" s="151"/>
      <c r="M313" s="152"/>
      <c r="N313" s="152"/>
    </row>
    <row r="314" spans="1:14" ht="18.75" customHeight="1">
      <c r="A314" s="214" t="s">
        <v>1154</v>
      </c>
      <c r="B314" s="215">
        <v>15000</v>
      </c>
      <c r="C314" s="215">
        <v>15000</v>
      </c>
      <c r="D314" s="215">
        <v>0</v>
      </c>
      <c r="E314" s="217" t="s">
        <v>1155</v>
      </c>
      <c r="F314" s="151" t="s">
        <v>663</v>
      </c>
      <c r="G314" s="152" t="s">
        <v>1155</v>
      </c>
      <c r="H314" s="158">
        <v>15000</v>
      </c>
      <c r="I314" s="151" t="s">
        <v>665</v>
      </c>
      <c r="J314" s="152" t="s">
        <v>694</v>
      </c>
      <c r="K314" s="152" t="s">
        <v>1156</v>
      </c>
      <c r="L314" s="151" t="s">
        <v>238</v>
      </c>
      <c r="M314" s="152" t="s">
        <v>732</v>
      </c>
      <c r="N314" s="152" t="s">
        <v>1089</v>
      </c>
    </row>
    <row r="315" spans="1:14" ht="18.75" customHeight="1">
      <c r="A315" s="214"/>
      <c r="B315" s="216"/>
      <c r="C315" s="216"/>
      <c r="D315" s="216"/>
      <c r="E315" s="217"/>
      <c r="F315" s="151" t="s">
        <v>670</v>
      </c>
      <c r="G315" s="152" t="s">
        <v>691</v>
      </c>
      <c r="H315" s="157" t="s">
        <v>727</v>
      </c>
      <c r="I315" s="151"/>
      <c r="J315" s="152"/>
      <c r="K315" s="152"/>
      <c r="L315" s="151"/>
      <c r="M315" s="152"/>
      <c r="N315" s="152"/>
    </row>
    <row r="316" spans="1:14" ht="18.75" customHeight="1">
      <c r="A316" s="214" t="s">
        <v>1157</v>
      </c>
      <c r="B316" s="215">
        <v>3000</v>
      </c>
      <c r="C316" s="215">
        <v>3000</v>
      </c>
      <c r="D316" s="215">
        <v>0</v>
      </c>
      <c r="E316" s="217" t="s">
        <v>617</v>
      </c>
      <c r="F316" s="151" t="s">
        <v>663</v>
      </c>
      <c r="G316" s="152" t="s">
        <v>1158</v>
      </c>
      <c r="H316" s="158">
        <v>1000</v>
      </c>
      <c r="I316" s="151" t="s">
        <v>665</v>
      </c>
      <c r="J316" s="152" t="s">
        <v>694</v>
      </c>
      <c r="K316" s="152" t="s">
        <v>1159</v>
      </c>
      <c r="L316" s="151" t="s">
        <v>238</v>
      </c>
      <c r="M316" s="152" t="s">
        <v>732</v>
      </c>
      <c r="N316" s="152" t="s">
        <v>1089</v>
      </c>
    </row>
    <row r="317" spans="1:14" ht="18.75" customHeight="1">
      <c r="A317" s="214"/>
      <c r="B317" s="215"/>
      <c r="C317" s="215"/>
      <c r="D317" s="215"/>
      <c r="E317" s="217"/>
      <c r="F317" s="151" t="s">
        <v>663</v>
      </c>
      <c r="G317" s="152" t="s">
        <v>1160</v>
      </c>
      <c r="H317" s="158">
        <v>2000</v>
      </c>
      <c r="I317" s="151"/>
      <c r="J317" s="152"/>
      <c r="K317" s="152"/>
      <c r="L317" s="151"/>
      <c r="M317" s="152"/>
      <c r="N317" s="152"/>
    </row>
    <row r="318" spans="1:14" ht="18.75" customHeight="1">
      <c r="A318" s="214"/>
      <c r="B318" s="216"/>
      <c r="C318" s="216"/>
      <c r="D318" s="216"/>
      <c r="E318" s="217"/>
      <c r="F318" s="151" t="s">
        <v>670</v>
      </c>
      <c r="G318" s="152" t="s">
        <v>691</v>
      </c>
      <c r="H318" s="157">
        <v>43800</v>
      </c>
      <c r="I318" s="151"/>
      <c r="J318" s="152"/>
      <c r="K318" s="152"/>
      <c r="L318" s="151"/>
      <c r="M318" s="152"/>
      <c r="N318" s="152"/>
    </row>
    <row r="319" spans="1:14" ht="18.75" customHeight="1">
      <c r="A319" s="214" t="s">
        <v>1161</v>
      </c>
      <c r="B319" s="215">
        <v>9000</v>
      </c>
      <c r="C319" s="215">
        <v>9000</v>
      </c>
      <c r="D319" s="215">
        <v>0</v>
      </c>
      <c r="E319" s="217" t="s">
        <v>216</v>
      </c>
      <c r="F319" s="151" t="s">
        <v>663</v>
      </c>
      <c r="G319" s="152" t="s">
        <v>1162</v>
      </c>
      <c r="H319" s="158">
        <v>9000</v>
      </c>
      <c r="I319" s="151" t="s">
        <v>665</v>
      </c>
      <c r="J319" s="152" t="s">
        <v>694</v>
      </c>
      <c r="K319" s="152" t="s">
        <v>1163</v>
      </c>
      <c r="L319" s="151" t="s">
        <v>238</v>
      </c>
      <c r="M319" s="152" t="s">
        <v>732</v>
      </c>
      <c r="N319" s="152" t="s">
        <v>1089</v>
      </c>
    </row>
    <row r="320" spans="1:14" ht="18.75" customHeight="1">
      <c r="A320" s="214"/>
      <c r="B320" s="216"/>
      <c r="C320" s="216"/>
      <c r="D320" s="216"/>
      <c r="E320" s="217"/>
      <c r="F320" s="151" t="s">
        <v>670</v>
      </c>
      <c r="G320" s="152" t="s">
        <v>691</v>
      </c>
      <c r="H320" s="157" t="s">
        <v>727</v>
      </c>
      <c r="I320" s="151"/>
      <c r="J320" s="152"/>
      <c r="K320" s="152"/>
      <c r="L320" s="151"/>
      <c r="M320" s="152"/>
      <c r="N320" s="152"/>
    </row>
    <row r="321" spans="1:14" ht="18.75" customHeight="1">
      <c r="A321" s="214" t="s">
        <v>1164</v>
      </c>
      <c r="B321" s="215">
        <v>14000</v>
      </c>
      <c r="C321" s="215">
        <v>14000</v>
      </c>
      <c r="D321" s="215">
        <v>0</v>
      </c>
      <c r="E321" s="217" t="s">
        <v>1165</v>
      </c>
      <c r="F321" s="151" t="s">
        <v>663</v>
      </c>
      <c r="G321" s="152" t="s">
        <v>1166</v>
      </c>
      <c r="H321" s="158">
        <v>1900</v>
      </c>
      <c r="I321" s="151" t="s">
        <v>665</v>
      </c>
      <c r="J321" s="152" t="s">
        <v>694</v>
      </c>
      <c r="K321" s="152" t="s">
        <v>1167</v>
      </c>
      <c r="L321" s="151" t="s">
        <v>238</v>
      </c>
      <c r="M321" s="152" t="s">
        <v>732</v>
      </c>
      <c r="N321" s="152" t="s">
        <v>1089</v>
      </c>
    </row>
    <row r="322" spans="1:14" ht="18.75" customHeight="1">
      <c r="A322" s="214"/>
      <c r="B322" s="215"/>
      <c r="C322" s="215"/>
      <c r="D322" s="215"/>
      <c r="E322" s="217"/>
      <c r="F322" s="151" t="s">
        <v>663</v>
      </c>
      <c r="G322" s="152" t="s">
        <v>1168</v>
      </c>
      <c r="H322" s="158">
        <v>7500</v>
      </c>
      <c r="I322" s="151"/>
      <c r="J322" s="152"/>
      <c r="K322" s="152"/>
      <c r="L322" s="151"/>
      <c r="M322" s="152"/>
      <c r="N322" s="152"/>
    </row>
    <row r="323" spans="1:14" ht="18.75" customHeight="1">
      <c r="A323" s="214"/>
      <c r="B323" s="215"/>
      <c r="C323" s="215"/>
      <c r="D323" s="215"/>
      <c r="E323" s="217"/>
      <c r="F323" s="151" t="s">
        <v>663</v>
      </c>
      <c r="G323" s="152" t="s">
        <v>1169</v>
      </c>
      <c r="H323" s="158">
        <v>1800</v>
      </c>
      <c r="I323" s="151"/>
      <c r="J323" s="152"/>
      <c r="K323" s="152"/>
      <c r="L323" s="151"/>
      <c r="M323" s="152"/>
      <c r="N323" s="152"/>
    </row>
    <row r="324" spans="1:14" ht="18.75" customHeight="1">
      <c r="A324" s="214"/>
      <c r="B324" s="215"/>
      <c r="C324" s="215"/>
      <c r="D324" s="215"/>
      <c r="E324" s="217"/>
      <c r="F324" s="151" t="s">
        <v>663</v>
      </c>
      <c r="G324" s="152" t="s">
        <v>1170</v>
      </c>
      <c r="H324" s="158">
        <v>0</v>
      </c>
      <c r="I324" s="151"/>
      <c r="J324" s="152"/>
      <c r="K324" s="152"/>
      <c r="L324" s="151"/>
      <c r="M324" s="152"/>
      <c r="N324" s="152"/>
    </row>
    <row r="325" spans="1:14" ht="18.75" customHeight="1">
      <c r="A325" s="214"/>
      <c r="B325" s="215"/>
      <c r="C325" s="215"/>
      <c r="D325" s="215"/>
      <c r="E325" s="217"/>
      <c r="F325" s="151" t="s">
        <v>663</v>
      </c>
      <c r="G325" s="152" t="s">
        <v>1171</v>
      </c>
      <c r="H325" s="158">
        <v>2800</v>
      </c>
      <c r="I325" s="151"/>
      <c r="J325" s="152"/>
      <c r="K325" s="152"/>
      <c r="L325" s="151"/>
      <c r="M325" s="152"/>
      <c r="N325" s="152"/>
    </row>
    <row r="326" spans="1:14" ht="18.75" customHeight="1">
      <c r="A326" s="214"/>
      <c r="B326" s="216"/>
      <c r="C326" s="216"/>
      <c r="D326" s="216"/>
      <c r="E326" s="217"/>
      <c r="F326" s="151" t="s">
        <v>670</v>
      </c>
      <c r="G326" s="152" t="s">
        <v>691</v>
      </c>
      <c r="H326" s="157" t="s">
        <v>727</v>
      </c>
      <c r="I326" s="151"/>
      <c r="J326" s="152"/>
      <c r="K326" s="152"/>
      <c r="L326" s="151"/>
      <c r="M326" s="152"/>
      <c r="N326" s="152"/>
    </row>
    <row r="327" spans="1:14" ht="18.75" customHeight="1">
      <c r="A327" s="214" t="s">
        <v>1172</v>
      </c>
      <c r="B327" s="215">
        <v>80000</v>
      </c>
      <c r="C327" s="215">
        <v>80000</v>
      </c>
      <c r="D327" s="215">
        <v>0</v>
      </c>
      <c r="E327" s="217" t="s">
        <v>1173</v>
      </c>
      <c r="F327" s="151" t="s">
        <v>663</v>
      </c>
      <c r="G327" s="152" t="s">
        <v>1174</v>
      </c>
      <c r="H327" s="158">
        <v>0</v>
      </c>
      <c r="I327" s="151" t="s">
        <v>665</v>
      </c>
      <c r="J327" s="152" t="s">
        <v>694</v>
      </c>
      <c r="K327" s="152" t="s">
        <v>1175</v>
      </c>
      <c r="L327" s="151" t="s">
        <v>238</v>
      </c>
      <c r="M327" s="152" t="s">
        <v>732</v>
      </c>
      <c r="N327" s="152" t="s">
        <v>1089</v>
      </c>
    </row>
    <row r="328" spans="1:14" ht="18.75" customHeight="1">
      <c r="A328" s="214"/>
      <c r="B328" s="215"/>
      <c r="C328" s="215"/>
      <c r="D328" s="215"/>
      <c r="E328" s="217"/>
      <c r="F328" s="151" t="s">
        <v>663</v>
      </c>
      <c r="G328" s="152" t="s">
        <v>1176</v>
      </c>
      <c r="H328" s="158">
        <v>0</v>
      </c>
      <c r="I328" s="151"/>
      <c r="J328" s="152"/>
      <c r="K328" s="152"/>
      <c r="L328" s="151"/>
      <c r="M328" s="152"/>
      <c r="N328" s="152"/>
    </row>
    <row r="329" spans="1:14" ht="18.75" customHeight="1">
      <c r="A329" s="214"/>
      <c r="B329" s="215"/>
      <c r="C329" s="215"/>
      <c r="D329" s="215"/>
      <c r="E329" s="217"/>
      <c r="F329" s="151" t="s">
        <v>663</v>
      </c>
      <c r="G329" s="152" t="s">
        <v>1177</v>
      </c>
      <c r="H329" s="158">
        <v>0</v>
      </c>
      <c r="I329" s="151"/>
      <c r="J329" s="152"/>
      <c r="K329" s="152"/>
      <c r="L329" s="151"/>
      <c r="M329" s="152"/>
      <c r="N329" s="152"/>
    </row>
    <row r="330" spans="1:14" ht="18.75" customHeight="1">
      <c r="A330" s="214"/>
      <c r="B330" s="215"/>
      <c r="C330" s="215"/>
      <c r="D330" s="215"/>
      <c r="E330" s="217"/>
      <c r="F330" s="151" t="s">
        <v>663</v>
      </c>
      <c r="G330" s="152" t="s">
        <v>1178</v>
      </c>
      <c r="H330" s="158">
        <v>0</v>
      </c>
      <c r="I330" s="151"/>
      <c r="J330" s="152"/>
      <c r="K330" s="152"/>
      <c r="L330" s="151"/>
      <c r="M330" s="152"/>
      <c r="N330" s="152"/>
    </row>
    <row r="331" spans="1:14" ht="18.75" customHeight="1">
      <c r="A331" s="214"/>
      <c r="B331" s="215"/>
      <c r="C331" s="215"/>
      <c r="D331" s="215"/>
      <c r="E331" s="217"/>
      <c r="F331" s="151" t="s">
        <v>663</v>
      </c>
      <c r="G331" s="152" t="s">
        <v>1179</v>
      </c>
      <c r="H331" s="158">
        <v>0</v>
      </c>
      <c r="I331" s="151"/>
      <c r="J331" s="152"/>
      <c r="K331" s="152"/>
      <c r="L331" s="151"/>
      <c r="M331" s="152"/>
      <c r="N331" s="152"/>
    </row>
    <row r="332" spans="1:14" ht="18.75" customHeight="1">
      <c r="A332" s="214"/>
      <c r="B332" s="215"/>
      <c r="C332" s="215"/>
      <c r="D332" s="215"/>
      <c r="E332" s="217"/>
      <c r="F332" s="151" t="s">
        <v>663</v>
      </c>
      <c r="G332" s="152" t="s">
        <v>1180</v>
      </c>
      <c r="H332" s="158">
        <v>0</v>
      </c>
      <c r="I332" s="151"/>
      <c r="J332" s="152"/>
      <c r="K332" s="152"/>
      <c r="L332" s="151"/>
      <c r="M332" s="152"/>
      <c r="N332" s="152"/>
    </row>
    <row r="333" spans="1:14" ht="18.75" customHeight="1">
      <c r="A333" s="214"/>
      <c r="B333" s="215"/>
      <c r="C333" s="215"/>
      <c r="D333" s="215"/>
      <c r="E333" s="217"/>
      <c r="F333" s="151" t="s">
        <v>663</v>
      </c>
      <c r="G333" s="152" t="s">
        <v>1181</v>
      </c>
      <c r="H333" s="158">
        <v>0</v>
      </c>
      <c r="I333" s="151"/>
      <c r="J333" s="152"/>
      <c r="K333" s="152"/>
      <c r="L333" s="151"/>
      <c r="M333" s="152"/>
      <c r="N333" s="152"/>
    </row>
    <row r="334" spans="1:14" ht="18.75" customHeight="1">
      <c r="A334" s="214"/>
      <c r="B334" s="215"/>
      <c r="C334" s="215"/>
      <c r="D334" s="215"/>
      <c r="E334" s="217"/>
      <c r="F334" s="151" t="s">
        <v>663</v>
      </c>
      <c r="G334" s="152" t="s">
        <v>1182</v>
      </c>
      <c r="H334" s="158">
        <v>80000</v>
      </c>
      <c r="I334" s="151"/>
      <c r="J334" s="152"/>
      <c r="K334" s="152"/>
      <c r="L334" s="151"/>
      <c r="M334" s="152"/>
      <c r="N334" s="152"/>
    </row>
    <row r="335" spans="1:14" ht="18.75" customHeight="1">
      <c r="A335" s="214"/>
      <c r="B335" s="215"/>
      <c r="C335" s="215"/>
      <c r="D335" s="215"/>
      <c r="E335" s="217"/>
      <c r="F335" s="151" t="s">
        <v>663</v>
      </c>
      <c r="G335" s="152" t="s">
        <v>1183</v>
      </c>
      <c r="H335" s="158">
        <v>0</v>
      </c>
      <c r="I335" s="151"/>
      <c r="J335" s="152"/>
      <c r="K335" s="152"/>
      <c r="L335" s="151"/>
      <c r="M335" s="152"/>
      <c r="N335" s="152"/>
    </row>
    <row r="336" spans="1:14" ht="18.75" customHeight="1">
      <c r="A336" s="214"/>
      <c r="B336" s="215"/>
      <c r="C336" s="215"/>
      <c r="D336" s="215"/>
      <c r="E336" s="217"/>
      <c r="F336" s="151" t="s">
        <v>663</v>
      </c>
      <c r="G336" s="152" t="s">
        <v>1184</v>
      </c>
      <c r="H336" s="158">
        <v>0</v>
      </c>
      <c r="I336" s="151"/>
      <c r="J336" s="152"/>
      <c r="K336" s="152"/>
      <c r="L336" s="151"/>
      <c r="M336" s="152"/>
      <c r="N336" s="152"/>
    </row>
    <row r="337" spans="1:14" ht="18.75" customHeight="1">
      <c r="A337" s="214"/>
      <c r="B337" s="215"/>
      <c r="C337" s="215"/>
      <c r="D337" s="215"/>
      <c r="E337" s="217"/>
      <c r="F337" s="151" t="s">
        <v>663</v>
      </c>
      <c r="G337" s="152" t="s">
        <v>1185</v>
      </c>
      <c r="H337" s="158">
        <v>0</v>
      </c>
      <c r="I337" s="151"/>
      <c r="J337" s="152"/>
      <c r="K337" s="152"/>
      <c r="L337" s="151"/>
      <c r="M337" s="152"/>
      <c r="N337" s="152"/>
    </row>
    <row r="338" spans="1:14" ht="18.75" customHeight="1">
      <c r="A338" s="214"/>
      <c r="B338" s="215"/>
      <c r="C338" s="215"/>
      <c r="D338" s="215"/>
      <c r="E338" s="217"/>
      <c r="F338" s="151" t="s">
        <v>663</v>
      </c>
      <c r="G338" s="152" t="s">
        <v>1186</v>
      </c>
      <c r="H338" s="158">
        <v>0</v>
      </c>
      <c r="I338" s="151"/>
      <c r="J338" s="152"/>
      <c r="K338" s="152"/>
      <c r="L338" s="151"/>
      <c r="M338" s="152"/>
      <c r="N338" s="152"/>
    </row>
    <row r="339" spans="1:14" ht="18.75" customHeight="1">
      <c r="A339" s="214"/>
      <c r="B339" s="215"/>
      <c r="C339" s="215"/>
      <c r="D339" s="215"/>
      <c r="E339" s="217"/>
      <c r="F339" s="151" t="s">
        <v>663</v>
      </c>
      <c r="G339" s="152" t="s">
        <v>1187</v>
      </c>
      <c r="H339" s="158">
        <v>0</v>
      </c>
      <c r="I339" s="151"/>
      <c r="J339" s="152"/>
      <c r="K339" s="152"/>
      <c r="L339" s="151"/>
      <c r="M339" s="152"/>
      <c r="N339" s="152"/>
    </row>
    <row r="340" spans="1:14" ht="18.75" customHeight="1">
      <c r="A340" s="214"/>
      <c r="B340" s="215"/>
      <c r="C340" s="215"/>
      <c r="D340" s="215"/>
      <c r="E340" s="217"/>
      <c r="F340" s="151" t="s">
        <v>663</v>
      </c>
      <c r="G340" s="152" t="s">
        <v>1188</v>
      </c>
      <c r="H340" s="158">
        <v>0</v>
      </c>
      <c r="I340" s="151"/>
      <c r="J340" s="152"/>
      <c r="K340" s="152"/>
      <c r="L340" s="151"/>
      <c r="M340" s="152"/>
      <c r="N340" s="152"/>
    </row>
    <row r="341" spans="1:14" ht="18.75" customHeight="1">
      <c r="A341" s="214"/>
      <c r="B341" s="216"/>
      <c r="C341" s="216"/>
      <c r="D341" s="216"/>
      <c r="E341" s="217"/>
      <c r="F341" s="151" t="s">
        <v>670</v>
      </c>
      <c r="G341" s="152" t="s">
        <v>691</v>
      </c>
      <c r="H341" s="157" t="s">
        <v>727</v>
      </c>
      <c r="I341" s="151"/>
      <c r="J341" s="152"/>
      <c r="K341" s="152"/>
      <c r="L341" s="151"/>
      <c r="M341" s="152"/>
      <c r="N341" s="152"/>
    </row>
    <row r="342" spans="1:14" ht="18.75" customHeight="1">
      <c r="A342" s="214" t="s">
        <v>1189</v>
      </c>
      <c r="B342" s="215">
        <v>43400</v>
      </c>
      <c r="C342" s="215">
        <v>43400</v>
      </c>
      <c r="D342" s="215">
        <v>0</v>
      </c>
      <c r="E342" s="217" t="s">
        <v>1190</v>
      </c>
      <c r="F342" s="151" t="s">
        <v>663</v>
      </c>
      <c r="G342" s="152" t="s">
        <v>1191</v>
      </c>
      <c r="H342" s="158">
        <v>43400</v>
      </c>
      <c r="I342" s="151" t="s">
        <v>665</v>
      </c>
      <c r="J342" s="152" t="s">
        <v>694</v>
      </c>
      <c r="K342" s="152" t="s">
        <v>1192</v>
      </c>
      <c r="L342" s="151" t="s">
        <v>238</v>
      </c>
      <c r="M342" s="152" t="s">
        <v>732</v>
      </c>
      <c r="N342" s="152" t="s">
        <v>1089</v>
      </c>
    </row>
    <row r="343" spans="1:14" ht="18.75" customHeight="1">
      <c r="A343" s="214"/>
      <c r="B343" s="216"/>
      <c r="C343" s="216"/>
      <c r="D343" s="216"/>
      <c r="E343" s="217"/>
      <c r="F343" s="151" t="s">
        <v>670</v>
      </c>
      <c r="G343" s="152" t="s">
        <v>691</v>
      </c>
      <c r="H343" s="157">
        <v>43800</v>
      </c>
      <c r="I343" s="151"/>
      <c r="J343" s="152"/>
      <c r="K343" s="152"/>
      <c r="L343" s="151"/>
      <c r="M343" s="152"/>
      <c r="N343" s="152"/>
    </row>
    <row r="344" spans="1:14" ht="18.75" customHeight="1">
      <c r="A344" s="214" t="s">
        <v>1193</v>
      </c>
      <c r="B344" s="215">
        <v>28000</v>
      </c>
      <c r="C344" s="215">
        <v>28000</v>
      </c>
      <c r="D344" s="215">
        <v>0</v>
      </c>
      <c r="E344" s="217" t="s">
        <v>285</v>
      </c>
      <c r="F344" s="151" t="s">
        <v>663</v>
      </c>
      <c r="G344" s="152" t="s">
        <v>1194</v>
      </c>
      <c r="H344" s="158">
        <v>8000</v>
      </c>
      <c r="I344" s="151" t="s">
        <v>665</v>
      </c>
      <c r="J344" s="152" t="s">
        <v>1195</v>
      </c>
      <c r="K344" s="152" t="s">
        <v>1196</v>
      </c>
      <c r="L344" s="151" t="s">
        <v>238</v>
      </c>
      <c r="M344" s="152" t="s">
        <v>732</v>
      </c>
      <c r="N344" s="152" t="s">
        <v>1089</v>
      </c>
    </row>
    <row r="345" spans="1:14" ht="18.75" customHeight="1">
      <c r="A345" s="214"/>
      <c r="B345" s="215"/>
      <c r="C345" s="215"/>
      <c r="D345" s="215"/>
      <c r="E345" s="217"/>
      <c r="F345" s="151" t="s">
        <v>663</v>
      </c>
      <c r="G345" s="152" t="s">
        <v>1197</v>
      </c>
      <c r="H345" s="158">
        <v>3000</v>
      </c>
      <c r="I345" s="151"/>
      <c r="J345" s="152"/>
      <c r="K345" s="152"/>
      <c r="L345" s="151"/>
      <c r="M345" s="152"/>
      <c r="N345" s="152"/>
    </row>
    <row r="346" spans="1:14" ht="18.75" customHeight="1">
      <c r="A346" s="214"/>
      <c r="B346" s="215"/>
      <c r="C346" s="215"/>
      <c r="D346" s="215"/>
      <c r="E346" s="217"/>
      <c r="F346" s="151" t="s">
        <v>663</v>
      </c>
      <c r="G346" s="152" t="s">
        <v>1198</v>
      </c>
      <c r="H346" s="158">
        <v>9000</v>
      </c>
      <c r="I346" s="151"/>
      <c r="J346" s="152"/>
      <c r="K346" s="152"/>
      <c r="L346" s="151"/>
      <c r="M346" s="152"/>
      <c r="N346" s="152"/>
    </row>
    <row r="347" spans="1:14" ht="18.75" customHeight="1">
      <c r="A347" s="214"/>
      <c r="B347" s="216"/>
      <c r="C347" s="216"/>
      <c r="D347" s="216"/>
      <c r="E347" s="217"/>
      <c r="F347" s="151" t="s">
        <v>663</v>
      </c>
      <c r="G347" s="152" t="s">
        <v>1199</v>
      </c>
      <c r="H347" s="158">
        <v>8000</v>
      </c>
      <c r="I347" s="151"/>
      <c r="J347" s="152"/>
      <c r="K347" s="152"/>
      <c r="L347" s="151"/>
      <c r="M347" s="152"/>
      <c r="N347" s="152"/>
    </row>
    <row r="348" spans="1:14" ht="18.75" customHeight="1">
      <c r="A348" s="214" t="s">
        <v>1200</v>
      </c>
      <c r="B348" s="215">
        <v>20000</v>
      </c>
      <c r="C348" s="215">
        <v>20000</v>
      </c>
      <c r="D348" s="215">
        <v>0</v>
      </c>
      <c r="E348" s="217" t="s">
        <v>35</v>
      </c>
      <c r="F348" s="151" t="s">
        <v>663</v>
      </c>
      <c r="G348" s="152" t="s">
        <v>1201</v>
      </c>
      <c r="H348" s="158">
        <v>1000</v>
      </c>
      <c r="I348" s="151" t="s">
        <v>665</v>
      </c>
      <c r="J348" s="152" t="s">
        <v>694</v>
      </c>
      <c r="K348" s="152" t="s">
        <v>1202</v>
      </c>
      <c r="L348" s="151" t="s">
        <v>238</v>
      </c>
      <c r="M348" s="152" t="s">
        <v>732</v>
      </c>
      <c r="N348" s="152" t="s">
        <v>1089</v>
      </c>
    </row>
    <row r="349" spans="1:14" ht="18.75" customHeight="1">
      <c r="A349" s="214"/>
      <c r="B349" s="215"/>
      <c r="C349" s="215"/>
      <c r="D349" s="215"/>
      <c r="E349" s="217"/>
      <c r="F349" s="151" t="s">
        <v>663</v>
      </c>
      <c r="G349" s="152" t="s">
        <v>1203</v>
      </c>
      <c r="H349" s="158">
        <v>19000</v>
      </c>
      <c r="I349" s="151"/>
      <c r="J349" s="152"/>
      <c r="K349" s="152"/>
      <c r="L349" s="151"/>
      <c r="M349" s="152"/>
      <c r="N349" s="152"/>
    </row>
    <row r="350" spans="1:14" ht="18.75" customHeight="1">
      <c r="A350" s="214"/>
      <c r="B350" s="216"/>
      <c r="C350" s="216"/>
      <c r="D350" s="216"/>
      <c r="E350" s="217"/>
      <c r="F350" s="151" t="s">
        <v>670</v>
      </c>
      <c r="G350" s="152" t="s">
        <v>691</v>
      </c>
      <c r="H350" s="157" t="s">
        <v>727</v>
      </c>
      <c r="I350" s="151"/>
      <c r="J350" s="152"/>
      <c r="K350" s="152"/>
      <c r="L350" s="151"/>
      <c r="M350" s="152"/>
      <c r="N350" s="152"/>
    </row>
    <row r="351" spans="1:14" ht="18.75" customHeight="1">
      <c r="A351" s="214" t="s">
        <v>1204</v>
      </c>
      <c r="B351" s="215">
        <v>5000</v>
      </c>
      <c r="C351" s="215">
        <v>5000</v>
      </c>
      <c r="D351" s="215">
        <v>0</v>
      </c>
      <c r="E351" s="217" t="s">
        <v>76</v>
      </c>
      <c r="F351" s="151" t="s">
        <v>663</v>
      </c>
      <c r="G351" s="152" t="s">
        <v>1205</v>
      </c>
      <c r="H351" s="158">
        <v>5000</v>
      </c>
      <c r="I351" s="151" t="s">
        <v>665</v>
      </c>
      <c r="J351" s="152" t="s">
        <v>694</v>
      </c>
      <c r="K351" s="152" t="s">
        <v>1206</v>
      </c>
      <c r="L351" s="151" t="s">
        <v>238</v>
      </c>
      <c r="M351" s="152" t="s">
        <v>732</v>
      </c>
      <c r="N351" s="152" t="s">
        <v>1089</v>
      </c>
    </row>
    <row r="352" spans="1:14" ht="18.75" customHeight="1">
      <c r="A352" s="214"/>
      <c r="B352" s="216"/>
      <c r="C352" s="216"/>
      <c r="D352" s="216"/>
      <c r="E352" s="217"/>
      <c r="F352" s="151" t="s">
        <v>670</v>
      </c>
      <c r="G352" s="152" t="s">
        <v>691</v>
      </c>
      <c r="H352" s="157" t="s">
        <v>727</v>
      </c>
      <c r="I352" s="151"/>
      <c r="J352" s="152"/>
      <c r="K352" s="152"/>
      <c r="L352" s="151"/>
      <c r="M352" s="152"/>
      <c r="N352" s="152"/>
    </row>
    <row r="353" spans="1:14" ht="18.75" customHeight="1">
      <c r="A353" s="214" t="s">
        <v>1207</v>
      </c>
      <c r="B353" s="215">
        <v>2000</v>
      </c>
      <c r="C353" s="215">
        <v>2000</v>
      </c>
      <c r="D353" s="215">
        <v>0</v>
      </c>
      <c r="E353" s="217" t="s">
        <v>172</v>
      </c>
      <c r="F353" s="151" t="s">
        <v>663</v>
      </c>
      <c r="G353" s="152" t="s">
        <v>1208</v>
      </c>
      <c r="H353" s="158">
        <v>2000</v>
      </c>
      <c r="I353" s="151"/>
      <c r="J353" s="152"/>
      <c r="K353" s="152"/>
      <c r="L353" s="151" t="s">
        <v>238</v>
      </c>
      <c r="M353" s="152" t="s">
        <v>1209</v>
      </c>
      <c r="N353" s="152" t="s">
        <v>1089</v>
      </c>
    </row>
    <row r="354" spans="1:14" ht="18.75" customHeight="1">
      <c r="A354" s="214"/>
      <c r="B354" s="216"/>
      <c r="C354" s="216"/>
      <c r="D354" s="216"/>
      <c r="E354" s="217"/>
      <c r="F354" s="151" t="s">
        <v>670</v>
      </c>
      <c r="G354" s="152" t="s">
        <v>691</v>
      </c>
      <c r="H354" s="157" t="s">
        <v>742</v>
      </c>
      <c r="I354" s="151"/>
      <c r="J354" s="152"/>
      <c r="K354" s="152"/>
      <c r="L354" s="151"/>
      <c r="M354" s="152"/>
      <c r="N354" s="152"/>
    </row>
    <row r="355" spans="1:14" ht="18.75" customHeight="1">
      <c r="A355" s="214" t="s">
        <v>1210</v>
      </c>
      <c r="B355" s="215">
        <v>3000</v>
      </c>
      <c r="C355" s="215">
        <v>3000</v>
      </c>
      <c r="D355" s="215">
        <v>0</v>
      </c>
      <c r="E355" s="217" t="s">
        <v>349</v>
      </c>
      <c r="F355" s="151" t="s">
        <v>663</v>
      </c>
      <c r="G355" s="152" t="s">
        <v>1210</v>
      </c>
      <c r="H355" s="158">
        <v>3000</v>
      </c>
      <c r="I355" s="151" t="s">
        <v>665</v>
      </c>
      <c r="J355" s="152" t="s">
        <v>694</v>
      </c>
      <c r="K355" s="152" t="s">
        <v>1211</v>
      </c>
      <c r="L355" s="151" t="s">
        <v>238</v>
      </c>
      <c r="M355" s="152" t="s">
        <v>1135</v>
      </c>
      <c r="N355" s="152" t="s">
        <v>1089</v>
      </c>
    </row>
    <row r="356" spans="1:14" ht="18.75" customHeight="1">
      <c r="A356" s="214"/>
      <c r="B356" s="216"/>
      <c r="C356" s="216"/>
      <c r="D356" s="216"/>
      <c r="E356" s="217"/>
      <c r="F356" s="151" t="s">
        <v>670</v>
      </c>
      <c r="G356" s="152" t="s">
        <v>691</v>
      </c>
      <c r="H356" s="157" t="s">
        <v>727</v>
      </c>
      <c r="I356" s="151"/>
      <c r="J356" s="152"/>
      <c r="K356" s="152"/>
      <c r="L356" s="151"/>
      <c r="M356" s="152"/>
      <c r="N356" s="152"/>
    </row>
    <row r="357" spans="1:14" ht="18.75" customHeight="1">
      <c r="A357" s="153" t="s">
        <v>1212</v>
      </c>
      <c r="B357" s="148">
        <v>76171</v>
      </c>
      <c r="C357" s="148">
        <v>76171</v>
      </c>
      <c r="D357" s="148">
        <v>0</v>
      </c>
      <c r="E357" s="149"/>
      <c r="F357" s="150"/>
      <c r="G357" s="149"/>
      <c r="H357" s="149"/>
      <c r="I357" s="151"/>
      <c r="J357" s="152"/>
      <c r="K357" s="152"/>
      <c r="L357" s="151"/>
      <c r="M357" s="152"/>
      <c r="N357" s="152"/>
    </row>
    <row r="358" spans="1:14" ht="18.75" customHeight="1">
      <c r="A358" s="214" t="s">
        <v>1213</v>
      </c>
      <c r="B358" s="215">
        <v>1671</v>
      </c>
      <c r="C358" s="215">
        <v>1671</v>
      </c>
      <c r="D358" s="215">
        <v>0</v>
      </c>
      <c r="E358" s="217" t="s">
        <v>343</v>
      </c>
      <c r="F358" s="154" t="s">
        <v>663</v>
      </c>
      <c r="G358" s="155" t="s">
        <v>1214</v>
      </c>
      <c r="H358" s="156">
        <v>396.86</v>
      </c>
      <c r="I358" s="154" t="s">
        <v>665</v>
      </c>
      <c r="J358" s="155" t="s">
        <v>694</v>
      </c>
      <c r="K358" s="155" t="s">
        <v>1215</v>
      </c>
      <c r="L358" s="151"/>
      <c r="M358" s="152"/>
      <c r="N358" s="152"/>
    </row>
    <row r="359" spans="1:14" ht="18.75" customHeight="1">
      <c r="A359" s="214"/>
      <c r="B359" s="215"/>
      <c r="C359" s="215"/>
      <c r="D359" s="215"/>
      <c r="E359" s="217"/>
      <c r="F359" s="154" t="s">
        <v>663</v>
      </c>
      <c r="G359" s="155" t="s">
        <v>1216</v>
      </c>
      <c r="H359" s="156">
        <v>150</v>
      </c>
      <c r="I359" s="154"/>
      <c r="J359" s="155"/>
      <c r="K359" s="155"/>
      <c r="L359" s="151"/>
      <c r="M359" s="152"/>
      <c r="N359" s="152"/>
    </row>
    <row r="360" spans="1:14" ht="18.75" customHeight="1">
      <c r="A360" s="214"/>
      <c r="B360" s="215"/>
      <c r="C360" s="215"/>
      <c r="D360" s="215"/>
      <c r="E360" s="217"/>
      <c r="F360" s="154" t="s">
        <v>663</v>
      </c>
      <c r="G360" s="155" t="s">
        <v>1217</v>
      </c>
      <c r="H360" s="156">
        <v>779.22</v>
      </c>
      <c r="I360" s="154"/>
      <c r="J360" s="155"/>
      <c r="K360" s="155"/>
      <c r="L360" s="151"/>
      <c r="M360" s="152"/>
      <c r="N360" s="152"/>
    </row>
    <row r="361" spans="1:14" ht="18.75" customHeight="1">
      <c r="A361" s="214"/>
      <c r="B361" s="215"/>
      <c r="C361" s="215"/>
      <c r="D361" s="215"/>
      <c r="E361" s="217"/>
      <c r="F361" s="154" t="s">
        <v>663</v>
      </c>
      <c r="G361" s="155" t="s">
        <v>1218</v>
      </c>
      <c r="H361" s="156">
        <v>344.92</v>
      </c>
      <c r="I361" s="154"/>
      <c r="J361" s="155"/>
      <c r="K361" s="155"/>
      <c r="L361" s="151"/>
      <c r="M361" s="152"/>
      <c r="N361" s="152"/>
    </row>
    <row r="362" spans="1:14" ht="18.75" customHeight="1">
      <c r="A362" s="214"/>
      <c r="B362" s="216"/>
      <c r="C362" s="216"/>
      <c r="D362" s="216"/>
      <c r="E362" s="217"/>
      <c r="F362" s="154" t="s">
        <v>670</v>
      </c>
      <c r="G362" s="155" t="s">
        <v>691</v>
      </c>
      <c r="H362" s="157">
        <v>43830</v>
      </c>
      <c r="I362" s="154"/>
      <c r="J362" s="155"/>
      <c r="K362" s="155"/>
      <c r="L362" s="151"/>
      <c r="M362" s="152"/>
      <c r="N362" s="152"/>
    </row>
    <row r="363" spans="1:14" ht="18.75" customHeight="1">
      <c r="A363" s="214" t="s">
        <v>1219</v>
      </c>
      <c r="B363" s="215">
        <v>4000</v>
      </c>
      <c r="C363" s="215">
        <v>4000</v>
      </c>
      <c r="D363" s="215">
        <v>0</v>
      </c>
      <c r="E363" s="217" t="s">
        <v>202</v>
      </c>
      <c r="F363" s="151" t="s">
        <v>663</v>
      </c>
      <c r="G363" s="152" t="s">
        <v>1220</v>
      </c>
      <c r="H363" s="158">
        <v>4000</v>
      </c>
      <c r="I363" s="154" t="s">
        <v>665</v>
      </c>
      <c r="J363" s="155" t="s">
        <v>694</v>
      </c>
      <c r="K363" s="155" t="s">
        <v>1221</v>
      </c>
      <c r="L363" s="151"/>
      <c r="M363" s="152"/>
      <c r="N363" s="152"/>
    </row>
    <row r="364" spans="1:14" ht="18.75" customHeight="1">
      <c r="A364" s="214"/>
      <c r="B364" s="216"/>
      <c r="C364" s="216"/>
      <c r="D364" s="216"/>
      <c r="E364" s="217"/>
      <c r="F364" s="154" t="s">
        <v>670</v>
      </c>
      <c r="G364" s="155" t="s">
        <v>691</v>
      </c>
      <c r="H364" s="157">
        <v>43830</v>
      </c>
      <c r="I364" s="151"/>
      <c r="J364" s="152"/>
      <c r="K364" s="152"/>
      <c r="L364" s="151"/>
      <c r="M364" s="152"/>
      <c r="N364" s="152"/>
    </row>
    <row r="365" spans="1:14" ht="18.75" customHeight="1">
      <c r="A365" s="214" t="s">
        <v>1222</v>
      </c>
      <c r="B365" s="215">
        <v>20000</v>
      </c>
      <c r="C365" s="215">
        <v>20000</v>
      </c>
      <c r="D365" s="215">
        <v>0</v>
      </c>
      <c r="E365" s="217" t="s">
        <v>103</v>
      </c>
      <c r="F365" s="151" t="s">
        <v>663</v>
      </c>
      <c r="G365" s="152" t="s">
        <v>1223</v>
      </c>
      <c r="H365" s="158">
        <v>15000</v>
      </c>
      <c r="I365" s="154" t="s">
        <v>665</v>
      </c>
      <c r="J365" s="155" t="s">
        <v>694</v>
      </c>
      <c r="K365" s="155" t="s">
        <v>1224</v>
      </c>
      <c r="L365" s="151"/>
      <c r="M365" s="152"/>
      <c r="N365" s="152"/>
    </row>
    <row r="366" spans="1:14" ht="18.75" customHeight="1">
      <c r="A366" s="214"/>
      <c r="B366" s="215"/>
      <c r="C366" s="215"/>
      <c r="D366" s="215"/>
      <c r="E366" s="217"/>
      <c r="F366" s="151" t="s">
        <v>663</v>
      </c>
      <c r="G366" s="152" t="s">
        <v>1225</v>
      </c>
      <c r="H366" s="158">
        <v>5000</v>
      </c>
      <c r="I366" s="151"/>
      <c r="J366" s="152"/>
      <c r="K366" s="152"/>
      <c r="L366" s="151"/>
      <c r="M366" s="152"/>
      <c r="N366" s="152"/>
    </row>
    <row r="367" spans="1:14" ht="18.75" customHeight="1">
      <c r="A367" s="214"/>
      <c r="B367" s="216"/>
      <c r="C367" s="216"/>
      <c r="D367" s="216"/>
      <c r="E367" s="217"/>
      <c r="F367" s="154" t="s">
        <v>670</v>
      </c>
      <c r="G367" s="155" t="s">
        <v>691</v>
      </c>
      <c r="H367" s="157">
        <v>43830</v>
      </c>
      <c r="I367" s="151"/>
      <c r="J367" s="152"/>
      <c r="K367" s="152"/>
      <c r="L367" s="151"/>
      <c r="M367" s="152"/>
      <c r="N367" s="152"/>
    </row>
    <row r="368" spans="1:14" ht="18.75" customHeight="1">
      <c r="A368" s="214" t="s">
        <v>1226</v>
      </c>
      <c r="B368" s="215">
        <v>3500</v>
      </c>
      <c r="C368" s="215">
        <v>3500</v>
      </c>
      <c r="D368" s="215">
        <v>0</v>
      </c>
      <c r="E368" s="217" t="s">
        <v>151</v>
      </c>
      <c r="F368" s="151" t="s">
        <v>663</v>
      </c>
      <c r="G368" s="152" t="s">
        <v>1227</v>
      </c>
      <c r="H368" s="158">
        <v>3000</v>
      </c>
      <c r="I368" s="151" t="s">
        <v>665</v>
      </c>
      <c r="J368" s="152" t="s">
        <v>694</v>
      </c>
      <c r="K368" s="152" t="s">
        <v>1228</v>
      </c>
      <c r="L368" s="151"/>
      <c r="M368" s="152"/>
      <c r="N368" s="152"/>
    </row>
    <row r="369" spans="1:14" ht="18.75" customHeight="1">
      <c r="A369" s="214"/>
      <c r="B369" s="215"/>
      <c r="C369" s="215"/>
      <c r="D369" s="215"/>
      <c r="E369" s="217"/>
      <c r="F369" s="151" t="s">
        <v>663</v>
      </c>
      <c r="G369" s="152" t="s">
        <v>1229</v>
      </c>
      <c r="H369" s="158">
        <v>500</v>
      </c>
      <c r="I369" s="151"/>
      <c r="J369" s="152"/>
      <c r="K369" s="152"/>
      <c r="L369" s="151"/>
      <c r="M369" s="152"/>
      <c r="N369" s="152"/>
    </row>
    <row r="370" spans="1:14" ht="18.75" customHeight="1">
      <c r="A370" s="214"/>
      <c r="B370" s="216"/>
      <c r="C370" s="216"/>
      <c r="D370" s="216"/>
      <c r="E370" s="217"/>
      <c r="F370" s="151" t="s">
        <v>670</v>
      </c>
      <c r="G370" s="152" t="s">
        <v>691</v>
      </c>
      <c r="H370" s="157">
        <v>43830</v>
      </c>
      <c r="I370" s="151"/>
      <c r="J370" s="152"/>
      <c r="K370" s="152"/>
      <c r="L370" s="151"/>
      <c r="M370" s="152"/>
      <c r="N370" s="152"/>
    </row>
    <row r="371" spans="1:14" ht="18.75" customHeight="1">
      <c r="A371" s="214" t="s">
        <v>1230</v>
      </c>
      <c r="B371" s="215">
        <v>5000</v>
      </c>
      <c r="C371" s="215">
        <v>5000</v>
      </c>
      <c r="D371" s="215">
        <v>0</v>
      </c>
      <c r="E371" s="217" t="s">
        <v>445</v>
      </c>
      <c r="F371" s="151" t="s">
        <v>663</v>
      </c>
      <c r="G371" s="152" t="s">
        <v>1231</v>
      </c>
      <c r="H371" s="158">
        <v>4550</v>
      </c>
      <c r="I371" s="151" t="s">
        <v>665</v>
      </c>
      <c r="J371" s="152" t="s">
        <v>694</v>
      </c>
      <c r="K371" s="152" t="s">
        <v>1232</v>
      </c>
      <c r="L371" s="151"/>
      <c r="M371" s="152"/>
      <c r="N371" s="152"/>
    </row>
    <row r="372" spans="1:14" ht="18.75" customHeight="1">
      <c r="A372" s="214"/>
      <c r="B372" s="215"/>
      <c r="C372" s="215"/>
      <c r="D372" s="215"/>
      <c r="E372" s="217"/>
      <c r="F372" s="151" t="s">
        <v>663</v>
      </c>
      <c r="G372" s="152" t="s">
        <v>1233</v>
      </c>
      <c r="H372" s="158">
        <v>150</v>
      </c>
      <c r="I372" s="151"/>
      <c r="J372" s="152"/>
      <c r="K372" s="152"/>
      <c r="L372" s="151"/>
      <c r="M372" s="152"/>
      <c r="N372" s="152"/>
    </row>
    <row r="373" spans="1:14" ht="18.75" customHeight="1">
      <c r="A373" s="214"/>
      <c r="B373" s="215"/>
      <c r="C373" s="215"/>
      <c r="D373" s="215"/>
      <c r="E373" s="217"/>
      <c r="F373" s="151" t="s">
        <v>663</v>
      </c>
      <c r="G373" s="152" t="s">
        <v>1234</v>
      </c>
      <c r="H373" s="158">
        <v>300</v>
      </c>
      <c r="I373" s="151"/>
      <c r="J373" s="152"/>
      <c r="K373" s="152"/>
      <c r="L373" s="151"/>
      <c r="M373" s="152"/>
      <c r="N373" s="152"/>
    </row>
    <row r="374" spans="1:14" ht="18.75" customHeight="1">
      <c r="A374" s="214"/>
      <c r="B374" s="216"/>
      <c r="C374" s="216"/>
      <c r="D374" s="216"/>
      <c r="E374" s="217"/>
      <c r="F374" s="151" t="s">
        <v>670</v>
      </c>
      <c r="G374" s="152" t="s">
        <v>691</v>
      </c>
      <c r="H374" s="157">
        <v>43830</v>
      </c>
      <c r="I374" s="151"/>
      <c r="J374" s="152"/>
      <c r="K374" s="152"/>
      <c r="L374" s="151"/>
      <c r="M374" s="152"/>
      <c r="N374" s="152"/>
    </row>
    <row r="375" spans="1:14" ht="18.75" customHeight="1">
      <c r="A375" s="214" t="s">
        <v>1235</v>
      </c>
      <c r="B375" s="215">
        <v>3000</v>
      </c>
      <c r="C375" s="215">
        <v>3000</v>
      </c>
      <c r="D375" s="215">
        <v>0</v>
      </c>
      <c r="E375" s="217" t="s">
        <v>135</v>
      </c>
      <c r="F375" s="151" t="s">
        <v>663</v>
      </c>
      <c r="G375" s="152" t="s">
        <v>1236</v>
      </c>
      <c r="H375" s="158">
        <v>3000</v>
      </c>
      <c r="I375" s="151" t="s">
        <v>665</v>
      </c>
      <c r="J375" s="152" t="s">
        <v>694</v>
      </c>
      <c r="K375" s="152" t="s">
        <v>1237</v>
      </c>
      <c r="L375" s="151"/>
      <c r="M375" s="152"/>
      <c r="N375" s="152"/>
    </row>
    <row r="376" spans="1:14" ht="18.75" customHeight="1">
      <c r="A376" s="214"/>
      <c r="B376" s="216"/>
      <c r="C376" s="216"/>
      <c r="D376" s="216"/>
      <c r="E376" s="217"/>
      <c r="F376" s="151" t="s">
        <v>670</v>
      </c>
      <c r="G376" s="152" t="s">
        <v>691</v>
      </c>
      <c r="H376" s="157">
        <v>43830</v>
      </c>
      <c r="I376" s="151"/>
      <c r="J376" s="152"/>
      <c r="K376" s="152"/>
      <c r="L376" s="151"/>
      <c r="M376" s="152"/>
      <c r="N376" s="152"/>
    </row>
    <row r="377" spans="1:14" ht="18.75" customHeight="1">
      <c r="A377" s="214" t="s">
        <v>1238</v>
      </c>
      <c r="B377" s="215">
        <v>37000</v>
      </c>
      <c r="C377" s="215">
        <v>37000</v>
      </c>
      <c r="D377" s="215">
        <v>0</v>
      </c>
      <c r="E377" s="217" t="s">
        <v>316</v>
      </c>
      <c r="F377" s="151" t="s">
        <v>663</v>
      </c>
      <c r="G377" s="152" t="s">
        <v>1239</v>
      </c>
      <c r="H377" s="158">
        <v>37000</v>
      </c>
      <c r="I377" s="151" t="s">
        <v>665</v>
      </c>
      <c r="J377" s="152" t="s">
        <v>694</v>
      </c>
      <c r="K377" s="152" t="s">
        <v>1240</v>
      </c>
      <c r="L377" s="151"/>
      <c r="M377" s="152"/>
      <c r="N377" s="152"/>
    </row>
    <row r="378" spans="1:14" ht="18.75" customHeight="1">
      <c r="A378" s="214"/>
      <c r="B378" s="216"/>
      <c r="C378" s="216"/>
      <c r="D378" s="216"/>
      <c r="E378" s="217"/>
      <c r="F378" s="151" t="s">
        <v>670</v>
      </c>
      <c r="G378" s="152" t="s">
        <v>691</v>
      </c>
      <c r="H378" s="157">
        <v>43830</v>
      </c>
      <c r="I378" s="151"/>
      <c r="J378" s="152"/>
      <c r="K378" s="152"/>
      <c r="L378" s="151"/>
      <c r="M378" s="152"/>
      <c r="N378" s="152"/>
    </row>
    <row r="379" spans="1:14" ht="18.75" customHeight="1">
      <c r="A379" s="214" t="s">
        <v>1241</v>
      </c>
      <c r="B379" s="215">
        <v>2000</v>
      </c>
      <c r="C379" s="215">
        <v>2000</v>
      </c>
      <c r="D379" s="215">
        <v>0</v>
      </c>
      <c r="E379" s="217" t="s">
        <v>461</v>
      </c>
      <c r="F379" s="151" t="s">
        <v>663</v>
      </c>
      <c r="G379" s="152" t="s">
        <v>461</v>
      </c>
      <c r="H379" s="158">
        <v>2000</v>
      </c>
      <c r="I379" s="151"/>
      <c r="J379" s="152"/>
      <c r="K379" s="152"/>
      <c r="L379" s="151" t="s">
        <v>238</v>
      </c>
      <c r="M379" s="152" t="s">
        <v>1242</v>
      </c>
      <c r="N379" s="152" t="s">
        <v>1243</v>
      </c>
    </row>
    <row r="380" spans="1:14" ht="18.75" customHeight="1">
      <c r="A380" s="214"/>
      <c r="B380" s="216"/>
      <c r="C380" s="216"/>
      <c r="D380" s="216"/>
      <c r="E380" s="217"/>
      <c r="F380" s="151" t="s">
        <v>670</v>
      </c>
      <c r="G380" s="152" t="s">
        <v>1244</v>
      </c>
      <c r="H380" s="157" t="s">
        <v>702</v>
      </c>
      <c r="I380" s="151"/>
      <c r="J380" s="152"/>
      <c r="K380" s="152"/>
      <c r="L380" s="151"/>
      <c r="M380" s="152"/>
      <c r="N380" s="152"/>
    </row>
  </sheetData>
  <sheetProtection/>
  <mergeCells count="511">
    <mergeCell ref="F4:H4"/>
    <mergeCell ref="M5:M7"/>
    <mergeCell ref="A1:N1"/>
    <mergeCell ref="A2:N2"/>
    <mergeCell ref="A3:A7"/>
    <mergeCell ref="B3:D3"/>
    <mergeCell ref="E3:E7"/>
    <mergeCell ref="F3:N3"/>
    <mergeCell ref="B4:B7"/>
    <mergeCell ref="C4:C7"/>
    <mergeCell ref="D4:D7"/>
    <mergeCell ref="E10:E11"/>
    <mergeCell ref="I4:K4"/>
    <mergeCell ref="L4:N4"/>
    <mergeCell ref="F5:F7"/>
    <mergeCell ref="G5:G7"/>
    <mergeCell ref="H5:H7"/>
    <mergeCell ref="I5:I7"/>
    <mergeCell ref="J5:J7"/>
    <mergeCell ref="K5:K7"/>
    <mergeCell ref="L5:L7"/>
    <mergeCell ref="A16:A26"/>
    <mergeCell ref="B16:B26"/>
    <mergeCell ref="C16:C26"/>
    <mergeCell ref="D16:D26"/>
    <mergeCell ref="E16:E26"/>
    <mergeCell ref="N5:N7"/>
    <mergeCell ref="A10:A11"/>
    <mergeCell ref="B10:B11"/>
    <mergeCell ref="C10:C11"/>
    <mergeCell ref="D10:D11"/>
    <mergeCell ref="A33:A37"/>
    <mergeCell ref="B33:B37"/>
    <mergeCell ref="C33:C37"/>
    <mergeCell ref="D33:D37"/>
    <mergeCell ref="E33:E37"/>
    <mergeCell ref="A12:A15"/>
    <mergeCell ref="B12:B15"/>
    <mergeCell ref="C12:C15"/>
    <mergeCell ref="D12:D15"/>
    <mergeCell ref="E12:E15"/>
    <mergeCell ref="A41:A46"/>
    <mergeCell ref="B41:B46"/>
    <mergeCell ref="C41:C46"/>
    <mergeCell ref="D41:D46"/>
    <mergeCell ref="E41:E46"/>
    <mergeCell ref="A27:A32"/>
    <mergeCell ref="B27:B32"/>
    <mergeCell ref="C27:C32"/>
    <mergeCell ref="D27:D32"/>
    <mergeCell ref="E27:E32"/>
    <mergeCell ref="A52:A59"/>
    <mergeCell ref="B52:B59"/>
    <mergeCell ref="C52:C59"/>
    <mergeCell ref="D52:D59"/>
    <mergeCell ref="E52:E59"/>
    <mergeCell ref="A38:A40"/>
    <mergeCell ref="B38:B40"/>
    <mergeCell ref="C38:C40"/>
    <mergeCell ref="D38:D40"/>
    <mergeCell ref="E38:E40"/>
    <mergeCell ref="A65:A71"/>
    <mergeCell ref="B65:B71"/>
    <mergeCell ref="C65:C71"/>
    <mergeCell ref="D65:D71"/>
    <mergeCell ref="E65:E71"/>
    <mergeCell ref="A47:A51"/>
    <mergeCell ref="B47:B51"/>
    <mergeCell ref="C47:C51"/>
    <mergeCell ref="D47:D51"/>
    <mergeCell ref="E47:E51"/>
    <mergeCell ref="A76:A78"/>
    <mergeCell ref="B76:B78"/>
    <mergeCell ref="C76:C78"/>
    <mergeCell ref="D76:D78"/>
    <mergeCell ref="E76:E78"/>
    <mergeCell ref="A60:A64"/>
    <mergeCell ref="B60:B64"/>
    <mergeCell ref="C60:C64"/>
    <mergeCell ref="D60:D64"/>
    <mergeCell ref="E60:E64"/>
    <mergeCell ref="A87:A92"/>
    <mergeCell ref="B87:B92"/>
    <mergeCell ref="C87:C92"/>
    <mergeCell ref="D87:D92"/>
    <mergeCell ref="E87:E92"/>
    <mergeCell ref="A72:A75"/>
    <mergeCell ref="B72:B75"/>
    <mergeCell ref="C72:C75"/>
    <mergeCell ref="D72:D75"/>
    <mergeCell ref="E72:E75"/>
    <mergeCell ref="A96:A99"/>
    <mergeCell ref="B96:B99"/>
    <mergeCell ref="C96:C99"/>
    <mergeCell ref="D96:D99"/>
    <mergeCell ref="E96:E99"/>
    <mergeCell ref="A79:A86"/>
    <mergeCell ref="B79:B86"/>
    <mergeCell ref="C79:C86"/>
    <mergeCell ref="D79:D86"/>
    <mergeCell ref="E79:E86"/>
    <mergeCell ref="A103:A106"/>
    <mergeCell ref="B103:B106"/>
    <mergeCell ref="C103:C106"/>
    <mergeCell ref="D103:D106"/>
    <mergeCell ref="E103:E106"/>
    <mergeCell ref="A93:A95"/>
    <mergeCell ref="B93:B95"/>
    <mergeCell ref="C93:C95"/>
    <mergeCell ref="D93:D95"/>
    <mergeCell ref="E93:E95"/>
    <mergeCell ref="A110:A120"/>
    <mergeCell ref="B110:B120"/>
    <mergeCell ref="C110:C120"/>
    <mergeCell ref="D110:D120"/>
    <mergeCell ref="E110:E120"/>
    <mergeCell ref="A100:A102"/>
    <mergeCell ref="B100:B102"/>
    <mergeCell ref="C100:C102"/>
    <mergeCell ref="D100:D102"/>
    <mergeCell ref="E100:E102"/>
    <mergeCell ref="A125:A130"/>
    <mergeCell ref="B125:B130"/>
    <mergeCell ref="C125:C130"/>
    <mergeCell ref="D125:D130"/>
    <mergeCell ref="E125:E130"/>
    <mergeCell ref="A107:A109"/>
    <mergeCell ref="B107:B109"/>
    <mergeCell ref="C107:C109"/>
    <mergeCell ref="D107:D109"/>
    <mergeCell ref="E107:E109"/>
    <mergeCell ref="A135:A138"/>
    <mergeCell ref="B135:B138"/>
    <mergeCell ref="C135:C138"/>
    <mergeCell ref="D135:D138"/>
    <mergeCell ref="E135:E138"/>
    <mergeCell ref="A121:A124"/>
    <mergeCell ref="B121:B124"/>
    <mergeCell ref="C121:C124"/>
    <mergeCell ref="D121:D124"/>
    <mergeCell ref="E121:E124"/>
    <mergeCell ref="A143:A150"/>
    <mergeCell ref="B143:B150"/>
    <mergeCell ref="C143:C150"/>
    <mergeCell ref="D143:D150"/>
    <mergeCell ref="E143:E150"/>
    <mergeCell ref="A131:A134"/>
    <mergeCell ref="B131:B134"/>
    <mergeCell ref="C131:C134"/>
    <mergeCell ref="D131:D134"/>
    <mergeCell ref="E131:E134"/>
    <mergeCell ref="A157:A161"/>
    <mergeCell ref="B157:B161"/>
    <mergeCell ref="C157:C161"/>
    <mergeCell ref="D157:D161"/>
    <mergeCell ref="E157:E161"/>
    <mergeCell ref="A139:A142"/>
    <mergeCell ref="B139:B142"/>
    <mergeCell ref="C139:C142"/>
    <mergeCell ref="D139:D142"/>
    <mergeCell ref="E139:E142"/>
    <mergeCell ref="A166:A172"/>
    <mergeCell ref="B166:B172"/>
    <mergeCell ref="C166:C172"/>
    <mergeCell ref="D166:D172"/>
    <mergeCell ref="E166:E172"/>
    <mergeCell ref="A151:A156"/>
    <mergeCell ref="B151:B156"/>
    <mergeCell ref="C151:C156"/>
    <mergeCell ref="D151:D156"/>
    <mergeCell ref="E151:E156"/>
    <mergeCell ref="A177:A182"/>
    <mergeCell ref="B177:B182"/>
    <mergeCell ref="C177:C182"/>
    <mergeCell ref="D177:D182"/>
    <mergeCell ref="E177:E182"/>
    <mergeCell ref="A162:A165"/>
    <mergeCell ref="B162:B165"/>
    <mergeCell ref="C162:C165"/>
    <mergeCell ref="D162:D165"/>
    <mergeCell ref="E162:E165"/>
    <mergeCell ref="A186:A205"/>
    <mergeCell ref="B186:B205"/>
    <mergeCell ref="C186:C205"/>
    <mergeCell ref="D186:D205"/>
    <mergeCell ref="E186:E205"/>
    <mergeCell ref="A173:A176"/>
    <mergeCell ref="B173:B176"/>
    <mergeCell ref="C173:C176"/>
    <mergeCell ref="D173:D176"/>
    <mergeCell ref="E173:E176"/>
    <mergeCell ref="A212:A213"/>
    <mergeCell ref="B212:B213"/>
    <mergeCell ref="C212:C213"/>
    <mergeCell ref="D212:D213"/>
    <mergeCell ref="E212:E213"/>
    <mergeCell ref="A183:A184"/>
    <mergeCell ref="B183:B184"/>
    <mergeCell ref="C183:C184"/>
    <mergeCell ref="D183:D184"/>
    <mergeCell ref="E183:E184"/>
    <mergeCell ref="A216:A217"/>
    <mergeCell ref="B216:B217"/>
    <mergeCell ref="C216:C217"/>
    <mergeCell ref="D216:D217"/>
    <mergeCell ref="E216:E217"/>
    <mergeCell ref="A206:A210"/>
    <mergeCell ref="B206:B210"/>
    <mergeCell ref="C206:C210"/>
    <mergeCell ref="D206:D210"/>
    <mergeCell ref="E206:E210"/>
    <mergeCell ref="A220:A226"/>
    <mergeCell ref="B220:B226"/>
    <mergeCell ref="C220:C226"/>
    <mergeCell ref="D220:D226"/>
    <mergeCell ref="E220:E226"/>
    <mergeCell ref="A214:A215"/>
    <mergeCell ref="B214:B215"/>
    <mergeCell ref="C214:C215"/>
    <mergeCell ref="D214:D215"/>
    <mergeCell ref="E214:E215"/>
    <mergeCell ref="A230:A231"/>
    <mergeCell ref="B230:B231"/>
    <mergeCell ref="C230:C231"/>
    <mergeCell ref="D230:D231"/>
    <mergeCell ref="E230:E231"/>
    <mergeCell ref="A218:A219"/>
    <mergeCell ref="B218:B219"/>
    <mergeCell ref="C218:C219"/>
    <mergeCell ref="D218:D219"/>
    <mergeCell ref="E218:E219"/>
    <mergeCell ref="A234:A235"/>
    <mergeCell ref="B234:B235"/>
    <mergeCell ref="C234:C235"/>
    <mergeCell ref="D234:D235"/>
    <mergeCell ref="E234:E235"/>
    <mergeCell ref="A227:A228"/>
    <mergeCell ref="B227:B228"/>
    <mergeCell ref="C227:C228"/>
    <mergeCell ref="D227:D228"/>
    <mergeCell ref="E227:E228"/>
    <mergeCell ref="A238:A240"/>
    <mergeCell ref="B238:B240"/>
    <mergeCell ref="C238:C240"/>
    <mergeCell ref="D238:D240"/>
    <mergeCell ref="E238:E240"/>
    <mergeCell ref="A232:A233"/>
    <mergeCell ref="B232:B233"/>
    <mergeCell ref="C232:C233"/>
    <mergeCell ref="D232:D233"/>
    <mergeCell ref="E232:E233"/>
    <mergeCell ref="A245:A246"/>
    <mergeCell ref="B245:B246"/>
    <mergeCell ref="C245:C246"/>
    <mergeCell ref="D245:D246"/>
    <mergeCell ref="E245:E246"/>
    <mergeCell ref="A236:A237"/>
    <mergeCell ref="B236:B237"/>
    <mergeCell ref="C236:C237"/>
    <mergeCell ref="D236:D237"/>
    <mergeCell ref="E236:E237"/>
    <mergeCell ref="A249:A250"/>
    <mergeCell ref="B249:B250"/>
    <mergeCell ref="C249:C250"/>
    <mergeCell ref="D249:D250"/>
    <mergeCell ref="E249:E250"/>
    <mergeCell ref="A241:A243"/>
    <mergeCell ref="B241:B243"/>
    <mergeCell ref="C241:C243"/>
    <mergeCell ref="D241:D243"/>
    <mergeCell ref="E241:E243"/>
    <mergeCell ref="A254:A255"/>
    <mergeCell ref="B254:B255"/>
    <mergeCell ref="C254:C255"/>
    <mergeCell ref="D254:D255"/>
    <mergeCell ref="E254:E255"/>
    <mergeCell ref="A247:A248"/>
    <mergeCell ref="B247:B248"/>
    <mergeCell ref="C247:C248"/>
    <mergeCell ref="D247:D248"/>
    <mergeCell ref="E247:E248"/>
    <mergeCell ref="A258:A259"/>
    <mergeCell ref="B258:B259"/>
    <mergeCell ref="C258:C259"/>
    <mergeCell ref="D258:D259"/>
    <mergeCell ref="E258:E259"/>
    <mergeCell ref="A252:A253"/>
    <mergeCell ref="B252:B253"/>
    <mergeCell ref="C252:C253"/>
    <mergeCell ref="D252:D253"/>
    <mergeCell ref="E252:E253"/>
    <mergeCell ref="A263:A264"/>
    <mergeCell ref="B263:B264"/>
    <mergeCell ref="C263:C264"/>
    <mergeCell ref="D263:D264"/>
    <mergeCell ref="E263:E264"/>
    <mergeCell ref="A256:A257"/>
    <mergeCell ref="B256:B257"/>
    <mergeCell ref="C256:C257"/>
    <mergeCell ref="D256:D257"/>
    <mergeCell ref="E256:E257"/>
    <mergeCell ref="A267:A268"/>
    <mergeCell ref="B267:B268"/>
    <mergeCell ref="C267:C268"/>
    <mergeCell ref="D267:D268"/>
    <mergeCell ref="E267:E268"/>
    <mergeCell ref="A261:A262"/>
    <mergeCell ref="B261:B262"/>
    <mergeCell ref="C261:C262"/>
    <mergeCell ref="D261:D262"/>
    <mergeCell ref="E261:E262"/>
    <mergeCell ref="A272:A273"/>
    <mergeCell ref="B272:B273"/>
    <mergeCell ref="C272:C273"/>
    <mergeCell ref="D272:D273"/>
    <mergeCell ref="E272:E273"/>
    <mergeCell ref="A265:A266"/>
    <mergeCell ref="B265:B266"/>
    <mergeCell ref="C265:C266"/>
    <mergeCell ref="D265:D266"/>
    <mergeCell ref="E265:E266"/>
    <mergeCell ref="A276:A277"/>
    <mergeCell ref="B276:B277"/>
    <mergeCell ref="C276:C277"/>
    <mergeCell ref="D276:D277"/>
    <mergeCell ref="E276:E277"/>
    <mergeCell ref="A269:A270"/>
    <mergeCell ref="B269:B270"/>
    <mergeCell ref="C269:C270"/>
    <mergeCell ref="D269:D270"/>
    <mergeCell ref="E269:E270"/>
    <mergeCell ref="A280:A282"/>
    <mergeCell ref="B280:B282"/>
    <mergeCell ref="C280:C282"/>
    <mergeCell ref="D280:D282"/>
    <mergeCell ref="E280:E282"/>
    <mergeCell ref="A274:A275"/>
    <mergeCell ref="B274:B275"/>
    <mergeCell ref="C274:C275"/>
    <mergeCell ref="D274:D275"/>
    <mergeCell ref="E274:E275"/>
    <mergeCell ref="A285:A286"/>
    <mergeCell ref="B285:B286"/>
    <mergeCell ref="C285:C286"/>
    <mergeCell ref="D285:D286"/>
    <mergeCell ref="E285:E286"/>
    <mergeCell ref="A278:A279"/>
    <mergeCell ref="B278:B279"/>
    <mergeCell ref="C278:C279"/>
    <mergeCell ref="D278:D279"/>
    <mergeCell ref="E278:E279"/>
    <mergeCell ref="A289:A290"/>
    <mergeCell ref="B289:B290"/>
    <mergeCell ref="C289:C290"/>
    <mergeCell ref="D289:D290"/>
    <mergeCell ref="E289:E290"/>
    <mergeCell ref="A283:A284"/>
    <mergeCell ref="B283:B284"/>
    <mergeCell ref="C283:C284"/>
    <mergeCell ref="D283:D284"/>
    <mergeCell ref="E283:E284"/>
    <mergeCell ref="A293:A294"/>
    <mergeCell ref="B293:B294"/>
    <mergeCell ref="C293:C294"/>
    <mergeCell ref="D293:D294"/>
    <mergeCell ref="E293:E294"/>
    <mergeCell ref="A287:A288"/>
    <mergeCell ref="B287:B288"/>
    <mergeCell ref="C287:C288"/>
    <mergeCell ref="D287:D288"/>
    <mergeCell ref="E287:E288"/>
    <mergeCell ref="A297:A298"/>
    <mergeCell ref="B297:B298"/>
    <mergeCell ref="C297:C298"/>
    <mergeCell ref="D297:D298"/>
    <mergeCell ref="E297:E298"/>
    <mergeCell ref="A291:A292"/>
    <mergeCell ref="B291:B292"/>
    <mergeCell ref="C291:C292"/>
    <mergeCell ref="D291:D292"/>
    <mergeCell ref="E291:E292"/>
    <mergeCell ref="A301:A303"/>
    <mergeCell ref="B301:B303"/>
    <mergeCell ref="C301:C303"/>
    <mergeCell ref="D301:D303"/>
    <mergeCell ref="E301:E303"/>
    <mergeCell ref="A295:A296"/>
    <mergeCell ref="B295:B296"/>
    <mergeCell ref="C295:C296"/>
    <mergeCell ref="D295:D296"/>
    <mergeCell ref="E295:E296"/>
    <mergeCell ref="A306:A308"/>
    <mergeCell ref="B306:B308"/>
    <mergeCell ref="C306:C308"/>
    <mergeCell ref="D306:D308"/>
    <mergeCell ref="E306:E308"/>
    <mergeCell ref="A299:A300"/>
    <mergeCell ref="B299:B300"/>
    <mergeCell ref="C299:C300"/>
    <mergeCell ref="D299:D300"/>
    <mergeCell ref="E299:E300"/>
    <mergeCell ref="A311:A313"/>
    <mergeCell ref="B311:B313"/>
    <mergeCell ref="C311:C313"/>
    <mergeCell ref="D311:D313"/>
    <mergeCell ref="E311:E313"/>
    <mergeCell ref="A304:A305"/>
    <mergeCell ref="B304:B305"/>
    <mergeCell ref="C304:C305"/>
    <mergeCell ref="D304:D305"/>
    <mergeCell ref="E304:E305"/>
    <mergeCell ref="A316:A318"/>
    <mergeCell ref="B316:B318"/>
    <mergeCell ref="C316:C318"/>
    <mergeCell ref="D316:D318"/>
    <mergeCell ref="E316:E318"/>
    <mergeCell ref="A309:A310"/>
    <mergeCell ref="B309:B310"/>
    <mergeCell ref="C309:C310"/>
    <mergeCell ref="D309:D310"/>
    <mergeCell ref="E309:E310"/>
    <mergeCell ref="A321:A326"/>
    <mergeCell ref="B321:B326"/>
    <mergeCell ref="C321:C326"/>
    <mergeCell ref="D321:D326"/>
    <mergeCell ref="E321:E326"/>
    <mergeCell ref="A314:A315"/>
    <mergeCell ref="B314:B315"/>
    <mergeCell ref="C314:C315"/>
    <mergeCell ref="D314:D315"/>
    <mergeCell ref="E314:E315"/>
    <mergeCell ref="A342:A343"/>
    <mergeCell ref="B342:B343"/>
    <mergeCell ref="C342:C343"/>
    <mergeCell ref="D342:D343"/>
    <mergeCell ref="E342:E343"/>
    <mergeCell ref="A319:A320"/>
    <mergeCell ref="B319:B320"/>
    <mergeCell ref="C319:C320"/>
    <mergeCell ref="D319:D320"/>
    <mergeCell ref="E319:E320"/>
    <mergeCell ref="A348:A350"/>
    <mergeCell ref="B348:B350"/>
    <mergeCell ref="C348:C350"/>
    <mergeCell ref="D348:D350"/>
    <mergeCell ref="E348:E350"/>
    <mergeCell ref="A327:A341"/>
    <mergeCell ref="B327:B341"/>
    <mergeCell ref="C327:C341"/>
    <mergeCell ref="D327:D341"/>
    <mergeCell ref="E327:E341"/>
    <mergeCell ref="A353:A354"/>
    <mergeCell ref="B353:B354"/>
    <mergeCell ref="C353:C354"/>
    <mergeCell ref="D353:D354"/>
    <mergeCell ref="E353:E354"/>
    <mergeCell ref="A344:A347"/>
    <mergeCell ref="B344:B347"/>
    <mergeCell ref="C344:C347"/>
    <mergeCell ref="D344:D347"/>
    <mergeCell ref="E344:E347"/>
    <mergeCell ref="A358:A362"/>
    <mergeCell ref="B358:B362"/>
    <mergeCell ref="C358:C362"/>
    <mergeCell ref="D358:D362"/>
    <mergeCell ref="E358:E362"/>
    <mergeCell ref="A351:A352"/>
    <mergeCell ref="B351:B352"/>
    <mergeCell ref="C351:C352"/>
    <mergeCell ref="D351:D352"/>
    <mergeCell ref="E351:E352"/>
    <mergeCell ref="A365:A367"/>
    <mergeCell ref="B365:B367"/>
    <mergeCell ref="C365:C367"/>
    <mergeCell ref="D365:D367"/>
    <mergeCell ref="E365:E367"/>
    <mergeCell ref="A355:A356"/>
    <mergeCell ref="B355:B356"/>
    <mergeCell ref="C355:C356"/>
    <mergeCell ref="D355:D356"/>
    <mergeCell ref="E355:E356"/>
    <mergeCell ref="A371:A374"/>
    <mergeCell ref="B371:B374"/>
    <mergeCell ref="C371:C374"/>
    <mergeCell ref="D371:D374"/>
    <mergeCell ref="E371:E374"/>
    <mergeCell ref="A363:A364"/>
    <mergeCell ref="B363:B364"/>
    <mergeCell ref="C363:C364"/>
    <mergeCell ref="D363:D364"/>
    <mergeCell ref="E363:E364"/>
    <mergeCell ref="A377:A378"/>
    <mergeCell ref="B377:B378"/>
    <mergeCell ref="C377:C378"/>
    <mergeCell ref="D377:D378"/>
    <mergeCell ref="E377:E378"/>
    <mergeCell ref="A368:A370"/>
    <mergeCell ref="B368:B370"/>
    <mergeCell ref="C368:C370"/>
    <mergeCell ref="D368:D370"/>
    <mergeCell ref="E368:E370"/>
    <mergeCell ref="A379:A380"/>
    <mergeCell ref="B379:B380"/>
    <mergeCell ref="C379:C380"/>
    <mergeCell ref="D379:D380"/>
    <mergeCell ref="E379:E380"/>
    <mergeCell ref="A375:A376"/>
    <mergeCell ref="B375:B376"/>
    <mergeCell ref="C375:C376"/>
    <mergeCell ref="D375:D376"/>
    <mergeCell ref="E375:E376"/>
  </mergeCells>
  <printOptions gridLines="1"/>
  <pageMargins left="0.75" right="0.75" top="1" bottom="1" header="0" footer="0"/>
  <pageSetup orientation="portrait" r:id="rId1"/>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showGridLines="0" showZeros="0" zoomScalePageLayoutView="0" workbookViewId="0" topLeftCell="A1">
      <selection activeCell="A1" sqref="A1"/>
    </sheetView>
  </sheetViews>
  <sheetFormatPr defaultColWidth="6.5" defaultRowHeight="20.25" customHeight="1"/>
  <cols>
    <col min="1" max="1" width="40.16015625" style="2" customWidth="1"/>
    <col min="2" max="2" width="25.16015625" style="2" customWidth="1"/>
    <col min="3" max="3" width="40.16015625" style="2" customWidth="1"/>
    <col min="4" max="4" width="25.16015625" style="2" customWidth="1"/>
    <col min="5" max="16384" width="6.5" style="2" customWidth="1"/>
  </cols>
  <sheetData>
    <row r="1" ht="20.25" customHeight="1">
      <c r="A1" s="74"/>
    </row>
    <row r="2" spans="1:31" ht="20.25" customHeight="1">
      <c r="A2" s="4"/>
      <c r="B2" s="4"/>
      <c r="C2" s="4"/>
      <c r="D2" s="5" t="s">
        <v>292</v>
      </c>
      <c r="E2" s="6"/>
      <c r="F2" s="6"/>
      <c r="G2" s="6"/>
      <c r="H2" s="6"/>
      <c r="I2" s="6"/>
      <c r="J2" s="6"/>
      <c r="K2" s="6"/>
      <c r="L2" s="6"/>
      <c r="M2" s="6"/>
      <c r="N2" s="6"/>
      <c r="O2" s="6"/>
      <c r="P2" s="6"/>
      <c r="Q2" s="6"/>
      <c r="R2" s="6"/>
      <c r="S2" s="6"/>
      <c r="T2" s="6"/>
      <c r="U2" s="6"/>
      <c r="V2" s="6"/>
      <c r="W2" s="6"/>
      <c r="X2" s="6"/>
      <c r="Y2" s="6"/>
      <c r="Z2" s="6"/>
      <c r="AA2" s="6"/>
      <c r="AB2" s="6"/>
      <c r="AC2" s="6"/>
      <c r="AD2" s="6"/>
      <c r="AE2" s="6"/>
    </row>
    <row r="3" spans="1:31" ht="20.25" customHeight="1">
      <c r="A3" s="165" t="s">
        <v>215</v>
      </c>
      <c r="B3" s="165"/>
      <c r="C3" s="165"/>
      <c r="D3" s="165"/>
      <c r="E3" s="6"/>
      <c r="F3" s="6"/>
      <c r="G3" s="6"/>
      <c r="H3" s="6"/>
      <c r="I3" s="6"/>
      <c r="J3" s="6"/>
      <c r="K3" s="6"/>
      <c r="L3" s="6"/>
      <c r="M3" s="6"/>
      <c r="N3" s="6"/>
      <c r="O3" s="6"/>
      <c r="P3" s="6"/>
      <c r="Q3" s="6"/>
      <c r="R3" s="6"/>
      <c r="S3" s="6"/>
      <c r="T3" s="6"/>
      <c r="U3" s="6"/>
      <c r="V3" s="6"/>
      <c r="W3" s="6"/>
      <c r="X3" s="6"/>
      <c r="Y3" s="6"/>
      <c r="Z3" s="6"/>
      <c r="AA3" s="6"/>
      <c r="AB3" s="6"/>
      <c r="AC3" s="6"/>
      <c r="AD3" s="6"/>
      <c r="AE3" s="6"/>
    </row>
    <row r="4" spans="1:31" ht="20.25" customHeight="1">
      <c r="A4" s="7"/>
      <c r="B4" s="7"/>
      <c r="C4" s="8"/>
      <c r="D4" s="9" t="s">
        <v>537</v>
      </c>
      <c r="E4" s="6"/>
      <c r="F4" s="6"/>
      <c r="G4" s="6"/>
      <c r="H4" s="6"/>
      <c r="I4" s="6"/>
      <c r="J4" s="6"/>
      <c r="K4" s="6"/>
      <c r="L4" s="6"/>
      <c r="M4" s="6"/>
      <c r="N4" s="6"/>
      <c r="O4" s="6"/>
      <c r="P4" s="6"/>
      <c r="Q4" s="6"/>
      <c r="R4" s="6"/>
      <c r="S4" s="6"/>
      <c r="T4" s="6"/>
      <c r="U4" s="6"/>
      <c r="V4" s="6"/>
      <c r="W4" s="6"/>
      <c r="X4" s="6"/>
      <c r="Y4" s="6"/>
      <c r="Z4" s="6"/>
      <c r="AA4" s="6"/>
      <c r="AB4" s="6"/>
      <c r="AC4" s="6"/>
      <c r="AD4" s="6"/>
      <c r="AE4" s="6"/>
    </row>
    <row r="5" spans="1:31" ht="25.5" customHeight="1">
      <c r="A5" s="10" t="s">
        <v>645</v>
      </c>
      <c r="B5" s="10"/>
      <c r="C5" s="10" t="s">
        <v>16</v>
      </c>
      <c r="D5" s="10"/>
      <c r="E5" s="6"/>
      <c r="F5" s="6"/>
      <c r="G5" s="6"/>
      <c r="H5" s="6"/>
      <c r="I5" s="6"/>
      <c r="J5" s="6"/>
      <c r="K5" s="6"/>
      <c r="L5" s="6"/>
      <c r="M5" s="6"/>
      <c r="N5" s="6"/>
      <c r="O5" s="6"/>
      <c r="P5" s="6"/>
      <c r="Q5" s="6"/>
      <c r="R5" s="6"/>
      <c r="S5" s="6"/>
      <c r="T5" s="6"/>
      <c r="U5" s="6"/>
      <c r="V5" s="6"/>
      <c r="W5" s="6"/>
      <c r="X5" s="6"/>
      <c r="Y5" s="6"/>
      <c r="Z5" s="6"/>
      <c r="AA5" s="6"/>
      <c r="AB5" s="6"/>
      <c r="AC5" s="6"/>
      <c r="AD5" s="6"/>
      <c r="AE5" s="6"/>
    </row>
    <row r="6" spans="1:31" ht="25.5" customHeight="1">
      <c r="A6" s="11" t="s">
        <v>179</v>
      </c>
      <c r="B6" s="125" t="s">
        <v>602</v>
      </c>
      <c r="C6" s="11" t="s">
        <v>179</v>
      </c>
      <c r="D6" s="125" t="s">
        <v>602</v>
      </c>
      <c r="E6" s="6"/>
      <c r="F6" s="6"/>
      <c r="G6" s="6"/>
      <c r="H6" s="6"/>
      <c r="I6" s="6"/>
      <c r="J6" s="6"/>
      <c r="K6" s="6"/>
      <c r="L6" s="6"/>
      <c r="M6" s="6"/>
      <c r="N6" s="6"/>
      <c r="O6" s="6"/>
      <c r="P6" s="6"/>
      <c r="Q6" s="6"/>
      <c r="R6" s="6"/>
      <c r="S6" s="6"/>
      <c r="T6" s="6"/>
      <c r="U6" s="6"/>
      <c r="V6" s="6"/>
      <c r="W6" s="6"/>
      <c r="X6" s="6"/>
      <c r="Y6" s="6"/>
      <c r="Z6" s="6"/>
      <c r="AA6" s="6"/>
      <c r="AB6" s="6"/>
      <c r="AC6" s="6"/>
      <c r="AD6" s="6"/>
      <c r="AE6" s="6"/>
    </row>
    <row r="7" spans="1:31" ht="25.5" customHeight="1">
      <c r="A7" s="43" t="s">
        <v>561</v>
      </c>
      <c r="B7" s="82">
        <v>3738864.85</v>
      </c>
      <c r="C7" s="80" t="s">
        <v>87</v>
      </c>
      <c r="D7" s="90">
        <v>0</v>
      </c>
      <c r="E7" s="6"/>
      <c r="F7" s="6"/>
      <c r="G7" s="6"/>
      <c r="H7" s="6"/>
      <c r="I7" s="6"/>
      <c r="J7" s="6"/>
      <c r="K7" s="6"/>
      <c r="L7" s="6"/>
      <c r="M7" s="6"/>
      <c r="N7" s="6"/>
      <c r="O7" s="6"/>
      <c r="P7" s="6"/>
      <c r="Q7" s="6"/>
      <c r="R7" s="6"/>
      <c r="S7" s="6"/>
      <c r="T7" s="6"/>
      <c r="U7" s="6"/>
      <c r="V7" s="6"/>
      <c r="W7" s="6"/>
      <c r="X7" s="6"/>
      <c r="Y7" s="6"/>
      <c r="Z7" s="6"/>
      <c r="AA7" s="6"/>
      <c r="AB7" s="6"/>
      <c r="AC7" s="6"/>
      <c r="AD7" s="6"/>
      <c r="AE7" s="6"/>
    </row>
    <row r="8" spans="1:31" ht="25.5" customHeight="1">
      <c r="A8" s="43" t="s">
        <v>391</v>
      </c>
      <c r="B8" s="81">
        <v>0</v>
      </c>
      <c r="C8" s="80" t="s">
        <v>113</v>
      </c>
      <c r="D8" s="90">
        <v>0</v>
      </c>
      <c r="E8" s="6"/>
      <c r="F8" s="6"/>
      <c r="G8" s="6"/>
      <c r="H8" s="6"/>
      <c r="I8" s="6"/>
      <c r="J8" s="6"/>
      <c r="K8" s="6"/>
      <c r="L8" s="6"/>
      <c r="M8" s="6"/>
      <c r="N8" s="6"/>
      <c r="O8" s="6"/>
      <c r="P8" s="6"/>
      <c r="Q8" s="6"/>
      <c r="R8" s="6"/>
      <c r="S8" s="6"/>
      <c r="T8" s="6"/>
      <c r="U8" s="6"/>
      <c r="V8" s="6"/>
      <c r="W8" s="6"/>
      <c r="X8" s="6"/>
      <c r="Y8" s="6"/>
      <c r="Z8" s="6"/>
      <c r="AA8" s="6"/>
      <c r="AB8" s="6"/>
      <c r="AC8" s="6"/>
      <c r="AD8" s="6"/>
      <c r="AE8" s="6"/>
    </row>
    <row r="9" spans="1:31" ht="25.5" customHeight="1">
      <c r="A9" s="12" t="s">
        <v>631</v>
      </c>
      <c r="B9" s="94">
        <v>0</v>
      </c>
      <c r="C9" s="43" t="s">
        <v>547</v>
      </c>
      <c r="D9" s="90">
        <v>0</v>
      </c>
      <c r="E9" s="6"/>
      <c r="F9" s="6"/>
      <c r="G9" s="6"/>
      <c r="H9" s="6"/>
      <c r="I9" s="6"/>
      <c r="J9" s="6"/>
      <c r="K9" s="6"/>
      <c r="L9" s="6"/>
      <c r="M9" s="6"/>
      <c r="N9" s="6"/>
      <c r="O9" s="6"/>
      <c r="P9" s="6"/>
      <c r="Q9" s="6"/>
      <c r="R9" s="6"/>
      <c r="S9" s="6"/>
      <c r="T9" s="6"/>
      <c r="U9" s="6"/>
      <c r="V9" s="6"/>
      <c r="W9" s="6"/>
      <c r="X9" s="6"/>
      <c r="Y9" s="6"/>
      <c r="Z9" s="6"/>
      <c r="AA9" s="6"/>
      <c r="AB9" s="6"/>
      <c r="AC9" s="6"/>
      <c r="AD9" s="6"/>
      <c r="AE9" s="6"/>
    </row>
    <row r="10" spans="1:31" ht="25.5" customHeight="1">
      <c r="A10" s="43" t="s">
        <v>516</v>
      </c>
      <c r="B10" s="90">
        <v>0</v>
      </c>
      <c r="C10" s="80" t="s">
        <v>310</v>
      </c>
      <c r="D10" s="90">
        <v>3181296.3</v>
      </c>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ht="25.5" customHeight="1">
      <c r="A11" s="43" t="s">
        <v>224</v>
      </c>
      <c r="B11" s="111"/>
      <c r="C11" s="80" t="s">
        <v>470</v>
      </c>
      <c r="D11" s="90">
        <v>0</v>
      </c>
      <c r="E11" s="6"/>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1" ht="25.5" customHeight="1">
      <c r="A12" s="43" t="s">
        <v>500</v>
      </c>
      <c r="B12" s="82">
        <v>0</v>
      </c>
      <c r="C12" s="80" t="s">
        <v>108</v>
      </c>
      <c r="D12" s="90">
        <v>0</v>
      </c>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1" ht="25.5" customHeight="1">
      <c r="A13" s="12"/>
      <c r="B13" s="81"/>
      <c r="C13" s="43" t="s">
        <v>616</v>
      </c>
      <c r="D13" s="90">
        <v>0</v>
      </c>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ht="25.5" customHeight="1">
      <c r="A14" s="12"/>
      <c r="B14" s="82"/>
      <c r="C14" s="43" t="s">
        <v>355</v>
      </c>
      <c r="D14" s="90">
        <v>340501.7</v>
      </c>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spans="1:31" ht="25.5" customHeight="1">
      <c r="A15" s="12"/>
      <c r="B15" s="82"/>
      <c r="C15" s="43" t="s">
        <v>157</v>
      </c>
      <c r="D15" s="90">
        <v>0</v>
      </c>
      <c r="E15" s="6"/>
      <c r="F15" s="6"/>
      <c r="G15" s="6"/>
      <c r="H15" s="6"/>
      <c r="I15" s="6"/>
      <c r="J15" s="6"/>
      <c r="K15" s="6"/>
      <c r="L15" s="6"/>
      <c r="M15" s="6"/>
      <c r="N15" s="6"/>
      <c r="O15" s="6"/>
      <c r="P15" s="6"/>
      <c r="Q15" s="6"/>
      <c r="R15" s="6"/>
      <c r="S15" s="6"/>
      <c r="T15" s="6"/>
      <c r="U15" s="6"/>
      <c r="V15" s="6"/>
      <c r="W15" s="6"/>
      <c r="X15" s="6"/>
      <c r="Y15" s="6"/>
      <c r="Z15" s="6"/>
      <c r="AA15" s="6"/>
      <c r="AB15" s="6"/>
      <c r="AC15" s="6"/>
      <c r="AD15" s="6"/>
      <c r="AE15" s="6"/>
    </row>
    <row r="16" spans="1:31" ht="25.5" customHeight="1">
      <c r="A16" s="12"/>
      <c r="B16" s="82"/>
      <c r="C16" s="43" t="s">
        <v>63</v>
      </c>
      <c r="D16" s="90">
        <v>72519.62</v>
      </c>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1" ht="25.5" customHeight="1">
      <c r="A17" s="12"/>
      <c r="B17" s="82"/>
      <c r="C17" s="43" t="s">
        <v>296</v>
      </c>
      <c r="D17" s="90">
        <v>0</v>
      </c>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ht="25.5" customHeight="1">
      <c r="A18" s="12"/>
      <c r="B18" s="82"/>
      <c r="C18" s="43" t="s">
        <v>618</v>
      </c>
      <c r="D18" s="90">
        <v>0</v>
      </c>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1" ht="25.5" customHeight="1">
      <c r="A19" s="12"/>
      <c r="B19" s="82"/>
      <c r="C19" s="43" t="s">
        <v>526</v>
      </c>
      <c r="D19" s="90">
        <v>0</v>
      </c>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1" ht="25.5" customHeight="1">
      <c r="A20" s="12"/>
      <c r="B20" s="82"/>
      <c r="C20" s="43" t="s">
        <v>201</v>
      </c>
      <c r="D20" s="90">
        <v>0</v>
      </c>
      <c r="E20" s="6"/>
      <c r="F20" s="6"/>
      <c r="G20" s="6"/>
      <c r="H20" s="6"/>
      <c r="I20" s="6"/>
      <c r="J20" s="6"/>
      <c r="K20" s="6"/>
      <c r="L20" s="6"/>
      <c r="M20" s="6"/>
      <c r="N20" s="6"/>
      <c r="O20" s="6"/>
      <c r="P20" s="6"/>
      <c r="Q20" s="6"/>
      <c r="R20" s="6"/>
      <c r="S20" s="6"/>
      <c r="T20" s="6"/>
      <c r="U20" s="6"/>
      <c r="V20" s="6"/>
      <c r="W20" s="6"/>
      <c r="X20" s="6"/>
      <c r="Y20" s="6"/>
      <c r="Z20" s="6"/>
      <c r="AA20" s="6"/>
      <c r="AB20" s="6"/>
      <c r="AC20" s="6"/>
      <c r="AD20" s="6"/>
      <c r="AE20" s="6"/>
    </row>
    <row r="21" spans="1:31" ht="25.5" customHeight="1">
      <c r="A21" s="12"/>
      <c r="B21" s="82"/>
      <c r="C21" s="43" t="s">
        <v>237</v>
      </c>
      <c r="D21" s="90">
        <v>0</v>
      </c>
      <c r="E21" s="6"/>
      <c r="F21" s="6"/>
      <c r="G21" s="6"/>
      <c r="H21" s="6"/>
      <c r="I21" s="6"/>
      <c r="J21" s="6"/>
      <c r="K21" s="6"/>
      <c r="L21" s="6"/>
      <c r="M21" s="6"/>
      <c r="N21" s="6"/>
      <c r="O21" s="6"/>
      <c r="P21" s="6"/>
      <c r="Q21" s="6"/>
      <c r="R21" s="6"/>
      <c r="S21" s="6"/>
      <c r="T21" s="6"/>
      <c r="U21" s="6"/>
      <c r="V21" s="6"/>
      <c r="W21" s="6"/>
      <c r="X21" s="6"/>
      <c r="Y21" s="6"/>
      <c r="Z21" s="6"/>
      <c r="AA21" s="6"/>
      <c r="AB21" s="6"/>
      <c r="AC21" s="6"/>
      <c r="AD21" s="6"/>
      <c r="AE21" s="6"/>
    </row>
    <row r="22" spans="1:31" ht="25.5" customHeight="1">
      <c r="A22" s="12"/>
      <c r="B22" s="82"/>
      <c r="C22" s="43" t="s">
        <v>221</v>
      </c>
      <c r="D22" s="90">
        <v>0</v>
      </c>
      <c r="E22" s="6"/>
      <c r="F22" s="6"/>
      <c r="G22" s="6"/>
      <c r="H22" s="6"/>
      <c r="I22" s="6"/>
      <c r="J22" s="6"/>
      <c r="K22" s="6"/>
      <c r="L22" s="6"/>
      <c r="M22" s="6"/>
      <c r="N22" s="6"/>
      <c r="O22" s="6"/>
      <c r="P22" s="6"/>
      <c r="Q22" s="6"/>
      <c r="R22" s="6"/>
      <c r="S22" s="6"/>
      <c r="T22" s="6"/>
      <c r="U22" s="6"/>
      <c r="V22" s="6"/>
      <c r="W22" s="6"/>
      <c r="X22" s="6"/>
      <c r="Y22" s="6"/>
      <c r="Z22" s="6"/>
      <c r="AA22" s="6"/>
      <c r="AB22" s="6"/>
      <c r="AC22" s="6"/>
      <c r="AD22" s="6"/>
      <c r="AE22" s="6"/>
    </row>
    <row r="23" spans="1:31" ht="25.5" customHeight="1">
      <c r="A23" s="12"/>
      <c r="B23" s="82"/>
      <c r="C23" s="43" t="s">
        <v>613</v>
      </c>
      <c r="D23" s="90">
        <v>0</v>
      </c>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1:31" ht="25.5" customHeight="1">
      <c r="A24" s="12"/>
      <c r="B24" s="82"/>
      <c r="C24" s="43" t="s">
        <v>344</v>
      </c>
      <c r="D24" s="90">
        <v>0</v>
      </c>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31" ht="25.5" customHeight="1">
      <c r="A25" s="12"/>
      <c r="B25" s="82"/>
      <c r="C25" s="43" t="s">
        <v>568</v>
      </c>
      <c r="D25" s="90">
        <v>0</v>
      </c>
      <c r="E25" s="6"/>
      <c r="F25" s="6"/>
      <c r="G25" s="6"/>
      <c r="H25" s="6"/>
      <c r="I25" s="6"/>
      <c r="J25" s="6"/>
      <c r="K25" s="6"/>
      <c r="L25" s="6"/>
      <c r="M25" s="6"/>
      <c r="N25" s="6"/>
      <c r="O25" s="6"/>
      <c r="P25" s="6"/>
      <c r="Q25" s="6"/>
      <c r="R25" s="6"/>
      <c r="S25" s="6"/>
      <c r="T25" s="6"/>
      <c r="U25" s="6"/>
      <c r="V25" s="6"/>
      <c r="W25" s="6"/>
      <c r="X25" s="6"/>
      <c r="Y25" s="6"/>
      <c r="Z25" s="6"/>
      <c r="AA25" s="6"/>
      <c r="AB25" s="6"/>
      <c r="AC25" s="6"/>
      <c r="AD25" s="6"/>
      <c r="AE25" s="6"/>
    </row>
    <row r="26" spans="1:31" ht="25.5" customHeight="1">
      <c r="A26" s="12"/>
      <c r="B26" s="82"/>
      <c r="C26" s="43" t="s">
        <v>368</v>
      </c>
      <c r="D26" s="90">
        <v>144547.23</v>
      </c>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1:31" ht="25.5" customHeight="1">
      <c r="A27" s="12"/>
      <c r="B27" s="82"/>
      <c r="C27" s="43" t="s">
        <v>269</v>
      </c>
      <c r="D27" s="90">
        <v>0</v>
      </c>
      <c r="E27" s="6"/>
      <c r="F27" s="6"/>
      <c r="G27" s="6"/>
      <c r="H27" s="6"/>
      <c r="I27" s="6"/>
      <c r="J27" s="6"/>
      <c r="K27" s="6"/>
      <c r="L27" s="6"/>
      <c r="M27" s="6"/>
      <c r="N27" s="6"/>
      <c r="O27" s="6"/>
      <c r="P27" s="6"/>
      <c r="Q27" s="6"/>
      <c r="R27" s="6"/>
      <c r="S27" s="6"/>
      <c r="T27" s="6"/>
      <c r="U27" s="6"/>
      <c r="V27" s="6"/>
      <c r="W27" s="6"/>
      <c r="X27" s="6"/>
      <c r="Y27" s="6"/>
      <c r="Z27" s="6"/>
      <c r="AA27" s="6"/>
      <c r="AB27" s="6"/>
      <c r="AC27" s="6"/>
      <c r="AD27" s="6"/>
      <c r="AE27" s="6"/>
    </row>
    <row r="28" spans="1:31" ht="25.5" customHeight="1">
      <c r="A28" s="12"/>
      <c r="B28" s="82"/>
      <c r="C28" s="43" t="s">
        <v>101</v>
      </c>
      <c r="D28" s="90">
        <v>0</v>
      </c>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1:31" ht="25.5" customHeight="1">
      <c r="A29" s="12"/>
      <c r="B29" s="82"/>
      <c r="C29" s="43" t="s">
        <v>394</v>
      </c>
      <c r="D29" s="82">
        <v>0</v>
      </c>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1" ht="25.5" customHeight="1">
      <c r="A30" s="12"/>
      <c r="B30" s="82"/>
      <c r="C30" s="43" t="s">
        <v>479</v>
      </c>
      <c r="D30" s="81">
        <v>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1:31" ht="25.5" customHeight="1">
      <c r="A31" s="12"/>
      <c r="B31" s="82"/>
      <c r="C31" s="43" t="s">
        <v>205</v>
      </c>
      <c r="D31" s="90">
        <v>0</v>
      </c>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2" spans="1:31" ht="25.5" customHeight="1">
      <c r="A32" s="12"/>
      <c r="B32" s="82"/>
      <c r="C32" s="43" t="s">
        <v>337</v>
      </c>
      <c r="D32" s="90">
        <v>0</v>
      </c>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ht="25.5" customHeight="1">
      <c r="A33" s="12"/>
      <c r="B33" s="82"/>
      <c r="C33" s="43" t="s">
        <v>612</v>
      </c>
      <c r="D33" s="90">
        <v>0</v>
      </c>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1:31" ht="25.5" customHeight="1">
      <c r="A34" s="12"/>
      <c r="B34" s="82"/>
      <c r="C34" s="43" t="s">
        <v>601</v>
      </c>
      <c r="D34" s="90">
        <v>0</v>
      </c>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1" ht="25.5" customHeight="1">
      <c r="A35" s="12"/>
      <c r="B35" s="82"/>
      <c r="C35" s="43" t="s">
        <v>299</v>
      </c>
      <c r="D35" s="82">
        <v>0</v>
      </c>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1" ht="25.5" customHeight="1">
      <c r="A36" s="11" t="s">
        <v>430</v>
      </c>
      <c r="B36" s="83">
        <f>SUM(B7:B35)</f>
        <v>3738864.85</v>
      </c>
      <c r="C36" s="11" t="s">
        <v>277</v>
      </c>
      <c r="D36" s="83">
        <f>SUM(D7:D35)</f>
        <v>3738864.85</v>
      </c>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spans="1:31" ht="25.5" customHeight="1">
      <c r="A37" s="43" t="s">
        <v>220</v>
      </c>
      <c r="B37" s="90">
        <v>0</v>
      </c>
      <c r="C37" s="44" t="s">
        <v>81</v>
      </c>
      <c r="D37" s="82"/>
      <c r="E37" s="6"/>
      <c r="F37" s="6"/>
      <c r="G37" s="6"/>
      <c r="H37" s="6"/>
      <c r="I37" s="6"/>
      <c r="J37" s="6"/>
      <c r="K37" s="6"/>
      <c r="L37" s="6"/>
      <c r="M37" s="6"/>
      <c r="N37" s="6"/>
      <c r="O37" s="6"/>
      <c r="P37" s="6"/>
      <c r="Q37" s="6"/>
      <c r="R37" s="6"/>
      <c r="S37" s="6"/>
      <c r="T37" s="6"/>
      <c r="U37" s="6"/>
      <c r="V37" s="6"/>
      <c r="W37" s="6"/>
      <c r="X37" s="6"/>
      <c r="Y37" s="6"/>
      <c r="Z37" s="6"/>
      <c r="AA37" s="6"/>
      <c r="AB37" s="6"/>
      <c r="AC37" s="6"/>
      <c r="AD37" s="6"/>
      <c r="AE37" s="6"/>
    </row>
    <row r="38" spans="1:31" ht="25.5" customHeight="1">
      <c r="A38" s="43" t="s">
        <v>630</v>
      </c>
      <c r="B38" s="82">
        <v>0</v>
      </c>
      <c r="C38" s="44" t="s">
        <v>646</v>
      </c>
      <c r="D38" s="82"/>
      <c r="E38" s="6"/>
      <c r="F38" s="6"/>
      <c r="G38" s="79" t="s">
        <v>8</v>
      </c>
      <c r="H38" s="6"/>
      <c r="I38" s="6"/>
      <c r="J38" s="6"/>
      <c r="K38" s="6"/>
      <c r="L38" s="6"/>
      <c r="M38" s="6"/>
      <c r="N38" s="6"/>
      <c r="O38" s="6"/>
      <c r="P38" s="6"/>
      <c r="Q38" s="6"/>
      <c r="R38" s="6"/>
      <c r="S38" s="6"/>
      <c r="T38" s="6"/>
      <c r="U38" s="6"/>
      <c r="V38" s="6"/>
      <c r="W38" s="6"/>
      <c r="X38" s="6"/>
      <c r="Y38" s="6"/>
      <c r="Z38" s="6"/>
      <c r="AA38" s="6"/>
      <c r="AB38" s="6"/>
      <c r="AC38" s="6"/>
      <c r="AD38" s="6"/>
      <c r="AE38" s="6"/>
    </row>
    <row r="39" spans="1:31" ht="25.5" customHeight="1">
      <c r="A39" s="12"/>
      <c r="B39" s="81"/>
      <c r="C39" s="12" t="s">
        <v>336</v>
      </c>
      <c r="D39" s="82"/>
      <c r="E39" s="6"/>
      <c r="F39" s="6"/>
      <c r="G39" s="6"/>
      <c r="H39" s="6"/>
      <c r="I39" s="6"/>
      <c r="J39" s="6"/>
      <c r="K39" s="6"/>
      <c r="L39" s="6"/>
      <c r="M39" s="6"/>
      <c r="N39" s="6"/>
      <c r="O39" s="6"/>
      <c r="P39" s="6"/>
      <c r="Q39" s="6"/>
      <c r="R39" s="6"/>
      <c r="S39" s="6"/>
      <c r="T39" s="6"/>
      <c r="U39" s="6"/>
      <c r="V39" s="6"/>
      <c r="W39" s="6"/>
      <c r="X39" s="6"/>
      <c r="Y39" s="6"/>
      <c r="Z39" s="6"/>
      <c r="AA39" s="6"/>
      <c r="AB39" s="6"/>
      <c r="AC39" s="6"/>
      <c r="AD39" s="6"/>
      <c r="AE39" s="6"/>
    </row>
    <row r="40" spans="1:31" ht="25.5" customHeight="1">
      <c r="A40" s="12"/>
      <c r="B40" s="84"/>
      <c r="C40" s="12"/>
      <c r="D40" s="85"/>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25.5" customHeight="1">
      <c r="A41" s="11" t="s">
        <v>495</v>
      </c>
      <c r="B41" s="84">
        <f>SUM(B36,B37,B38)</f>
        <v>3738864.85</v>
      </c>
      <c r="C41" s="11" t="s">
        <v>327</v>
      </c>
      <c r="D41" s="85">
        <f>D36</f>
        <v>3738864.85</v>
      </c>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row r="42" spans="1:31" ht="20.25" customHeight="1">
      <c r="A42" s="13"/>
      <c r="B42" s="14"/>
      <c r="C42" s="15"/>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row>
  </sheetData>
  <sheetProtection/>
  <mergeCells count="1">
    <mergeCell ref="A3:D3"/>
  </mergeCells>
  <printOptions horizontalCentered="1"/>
  <pageMargins left="0.7480314960629921" right="0.7480314960629921" top="0.984251968503937" bottom="0.984251968503937" header="0" footer="0"/>
  <pageSetup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T103"/>
  <sheetViews>
    <sheetView showGridLines="0" showZeros="0" zoomScalePageLayoutView="0" workbookViewId="0" topLeftCell="A1">
      <selection activeCell="E6" sqref="E6:E7"/>
    </sheetView>
  </sheetViews>
  <sheetFormatPr defaultColWidth="6.83203125" defaultRowHeight="12.75" customHeight="1"/>
  <cols>
    <col min="1" max="3" width="6" style="2" customWidth="1"/>
    <col min="4" max="4" width="10.33203125" style="2" customWidth="1"/>
    <col min="5" max="5" width="34.66015625" style="2" customWidth="1"/>
    <col min="6" max="6" width="12.16015625" style="2" customWidth="1"/>
    <col min="7" max="7" width="10" style="2" customWidth="1"/>
    <col min="8" max="9" width="12.16015625" style="2" customWidth="1"/>
    <col min="10" max="10" width="10" style="2" customWidth="1"/>
    <col min="11" max="12" width="12.16015625" style="2" customWidth="1"/>
    <col min="13" max="14" width="9.16015625" style="2" customWidth="1"/>
    <col min="15" max="15" width="8.83203125" style="2" customWidth="1"/>
    <col min="16" max="17" width="8" style="2" customWidth="1"/>
    <col min="18" max="18" width="9.16015625" style="2" customWidth="1"/>
    <col min="19" max="19" width="12.16015625" style="2" customWidth="1"/>
    <col min="20" max="20" width="8" style="2" customWidth="1"/>
    <col min="21" max="16384" width="6.83203125" style="2" customWidth="1"/>
  </cols>
  <sheetData>
    <row r="1" spans="1:4" ht="27" customHeight="1">
      <c r="A1" s="166"/>
      <c r="B1" s="166"/>
      <c r="C1" s="166"/>
      <c r="D1" s="166"/>
    </row>
    <row r="2" spans="1:20" ht="19.5" customHeight="1">
      <c r="A2" s="16"/>
      <c r="B2" s="17"/>
      <c r="C2" s="17"/>
      <c r="D2" s="17"/>
      <c r="E2" s="17"/>
      <c r="F2" s="17"/>
      <c r="G2" s="17"/>
      <c r="H2" s="17"/>
      <c r="I2" s="17"/>
      <c r="J2" s="17"/>
      <c r="K2" s="17"/>
      <c r="L2" s="17"/>
      <c r="M2" s="17"/>
      <c r="N2" s="17"/>
      <c r="O2" s="17"/>
      <c r="P2" s="17"/>
      <c r="Q2" s="17"/>
      <c r="R2" s="17"/>
      <c r="S2" s="18"/>
      <c r="T2" s="19" t="s">
        <v>530</v>
      </c>
    </row>
    <row r="3" spans="1:20" ht="19.5" customHeight="1">
      <c r="A3" s="165" t="s">
        <v>535</v>
      </c>
      <c r="B3" s="165"/>
      <c r="C3" s="165"/>
      <c r="D3" s="165"/>
      <c r="E3" s="165"/>
      <c r="F3" s="165"/>
      <c r="G3" s="165"/>
      <c r="H3" s="165"/>
      <c r="I3" s="165"/>
      <c r="J3" s="165"/>
      <c r="K3" s="165"/>
      <c r="L3" s="165"/>
      <c r="M3" s="165"/>
      <c r="N3" s="165"/>
      <c r="O3" s="165"/>
      <c r="P3" s="165"/>
      <c r="Q3" s="165"/>
      <c r="R3" s="165"/>
      <c r="S3" s="165"/>
      <c r="T3" s="165"/>
    </row>
    <row r="4" spans="1:20" ht="19.5" customHeight="1">
      <c r="A4" s="20"/>
      <c r="B4" s="20"/>
      <c r="C4" s="20"/>
      <c r="D4" s="20"/>
      <c r="E4" s="20"/>
      <c r="F4" s="21"/>
      <c r="G4" s="21"/>
      <c r="H4" s="21"/>
      <c r="I4" s="21"/>
      <c r="J4" s="22"/>
      <c r="K4" s="22"/>
      <c r="L4" s="22"/>
      <c r="M4" s="22"/>
      <c r="N4" s="22"/>
      <c r="O4" s="22"/>
      <c r="P4" s="22"/>
      <c r="Q4" s="22"/>
      <c r="R4" s="22"/>
      <c r="S4" s="23"/>
      <c r="T4" s="9" t="s">
        <v>537</v>
      </c>
    </row>
    <row r="5" spans="1:20" ht="19.5" customHeight="1">
      <c r="A5" s="24" t="s">
        <v>145</v>
      </c>
      <c r="B5" s="24"/>
      <c r="C5" s="24"/>
      <c r="D5" s="25"/>
      <c r="E5" s="26"/>
      <c r="F5" s="172" t="s">
        <v>139</v>
      </c>
      <c r="G5" s="174" t="s">
        <v>86</v>
      </c>
      <c r="H5" s="172" t="s">
        <v>593</v>
      </c>
      <c r="I5" s="172" t="s">
        <v>546</v>
      </c>
      <c r="J5" s="172" t="s">
        <v>475</v>
      </c>
      <c r="K5" s="172" t="s">
        <v>309</v>
      </c>
      <c r="L5" s="172"/>
      <c r="M5" s="176" t="s">
        <v>304</v>
      </c>
      <c r="N5" s="75" t="s">
        <v>325</v>
      </c>
      <c r="O5" s="27"/>
      <c r="P5" s="27"/>
      <c r="Q5" s="27"/>
      <c r="R5" s="27"/>
      <c r="S5" s="172" t="s">
        <v>314</v>
      </c>
      <c r="T5" s="172" t="s">
        <v>478</v>
      </c>
    </row>
    <row r="6" spans="1:20" ht="19.5" customHeight="1">
      <c r="A6" s="28" t="s">
        <v>651</v>
      </c>
      <c r="B6" s="28"/>
      <c r="C6" s="29"/>
      <c r="D6" s="167" t="s">
        <v>278</v>
      </c>
      <c r="E6" s="169" t="s">
        <v>655</v>
      </c>
      <c r="F6" s="172"/>
      <c r="G6" s="174"/>
      <c r="H6" s="172"/>
      <c r="I6" s="172"/>
      <c r="J6" s="172"/>
      <c r="K6" s="170" t="s">
        <v>552</v>
      </c>
      <c r="L6" s="172" t="s">
        <v>291</v>
      </c>
      <c r="M6" s="176"/>
      <c r="N6" s="172" t="s">
        <v>354</v>
      </c>
      <c r="O6" s="172" t="s">
        <v>69</v>
      </c>
      <c r="P6" s="172" t="s">
        <v>144</v>
      </c>
      <c r="Q6" s="172" t="s">
        <v>33</v>
      </c>
      <c r="R6" s="172" t="s">
        <v>191</v>
      </c>
      <c r="S6" s="172"/>
      <c r="T6" s="172"/>
    </row>
    <row r="7" spans="1:20" ht="30.75" customHeight="1">
      <c r="A7" s="30" t="s">
        <v>262</v>
      </c>
      <c r="B7" s="31" t="s">
        <v>444</v>
      </c>
      <c r="C7" s="32" t="s">
        <v>437</v>
      </c>
      <c r="D7" s="168"/>
      <c r="E7" s="168"/>
      <c r="F7" s="173"/>
      <c r="G7" s="175"/>
      <c r="H7" s="173"/>
      <c r="I7" s="173"/>
      <c r="J7" s="173"/>
      <c r="K7" s="171"/>
      <c r="L7" s="173"/>
      <c r="M7" s="177"/>
      <c r="N7" s="173"/>
      <c r="O7" s="173"/>
      <c r="P7" s="173"/>
      <c r="Q7" s="173"/>
      <c r="R7" s="173"/>
      <c r="S7" s="173"/>
      <c r="T7" s="173"/>
    </row>
    <row r="8" spans="1:20" ht="23.25" customHeight="1">
      <c r="A8" s="126"/>
      <c r="B8" s="126"/>
      <c r="C8" s="126"/>
      <c r="D8" s="126"/>
      <c r="E8" s="126" t="s">
        <v>139</v>
      </c>
      <c r="F8" s="129">
        <v>3738864.85</v>
      </c>
      <c r="G8" s="127">
        <v>0</v>
      </c>
      <c r="H8" s="128">
        <v>3738864.85</v>
      </c>
      <c r="I8" s="127">
        <v>0</v>
      </c>
      <c r="J8" s="130">
        <f aca="true" t="shared" si="0" ref="J8:J39">J8</f>
        <v>0</v>
      </c>
      <c r="K8" s="127">
        <v>0</v>
      </c>
      <c r="L8" s="132">
        <f aca="true" t="shared" si="1" ref="L8:L39">K8</f>
        <v>0</v>
      </c>
      <c r="M8" s="128">
        <f aca="true" t="shared" si="2" ref="M8:M39">M8</f>
        <v>0</v>
      </c>
      <c r="N8" s="127">
        <v>0</v>
      </c>
      <c r="O8" s="130">
        <f aca="true" t="shared" si="3" ref="O8:Q27">O8</f>
        <v>0</v>
      </c>
      <c r="P8" s="131">
        <f t="shared" si="3"/>
        <v>0</v>
      </c>
      <c r="Q8" s="131">
        <f t="shared" si="3"/>
        <v>0</v>
      </c>
      <c r="R8" s="129">
        <f aca="true" t="shared" si="4" ref="R8:R39">N8</f>
        <v>0</v>
      </c>
      <c r="S8" s="127">
        <v>0</v>
      </c>
      <c r="T8" s="133">
        <f aca="true" t="shared" si="5" ref="T8:T39">T8</f>
        <v>0</v>
      </c>
    </row>
    <row r="9" spans="1:20" ht="23.25" customHeight="1">
      <c r="A9" s="126"/>
      <c r="B9" s="126"/>
      <c r="C9" s="126"/>
      <c r="D9" s="126" t="s">
        <v>366</v>
      </c>
      <c r="E9" s="126" t="s">
        <v>570</v>
      </c>
      <c r="F9" s="129">
        <v>1242476.32</v>
      </c>
      <c r="G9" s="127">
        <v>0</v>
      </c>
      <c r="H9" s="128">
        <v>1242476.32</v>
      </c>
      <c r="I9" s="127">
        <v>0</v>
      </c>
      <c r="J9" s="130">
        <f t="shared" si="0"/>
        <v>0</v>
      </c>
      <c r="K9" s="127">
        <v>0</v>
      </c>
      <c r="L9" s="132">
        <f t="shared" si="1"/>
        <v>0</v>
      </c>
      <c r="M9" s="128">
        <f t="shared" si="2"/>
        <v>0</v>
      </c>
      <c r="N9" s="127">
        <v>0</v>
      </c>
      <c r="O9" s="130">
        <f t="shared" si="3"/>
        <v>0</v>
      </c>
      <c r="P9" s="131">
        <f t="shared" si="3"/>
        <v>0</v>
      </c>
      <c r="Q9" s="131">
        <f t="shared" si="3"/>
        <v>0</v>
      </c>
      <c r="R9" s="129">
        <f t="shared" si="4"/>
        <v>0</v>
      </c>
      <c r="S9" s="127">
        <v>0</v>
      </c>
      <c r="T9" s="133">
        <f t="shared" si="5"/>
        <v>0</v>
      </c>
    </row>
    <row r="10" spans="1:20" ht="23.25" customHeight="1">
      <c r="A10" s="126" t="s">
        <v>143</v>
      </c>
      <c r="B10" s="126"/>
      <c r="C10" s="126"/>
      <c r="D10" s="126"/>
      <c r="E10" s="126" t="s">
        <v>150</v>
      </c>
      <c r="F10" s="129">
        <v>1019325.64</v>
      </c>
      <c r="G10" s="127">
        <v>0</v>
      </c>
      <c r="H10" s="128">
        <v>1019325.64</v>
      </c>
      <c r="I10" s="127">
        <v>0</v>
      </c>
      <c r="J10" s="130">
        <f t="shared" si="0"/>
        <v>0</v>
      </c>
      <c r="K10" s="127">
        <v>0</v>
      </c>
      <c r="L10" s="132">
        <f t="shared" si="1"/>
        <v>0</v>
      </c>
      <c r="M10" s="128">
        <f t="shared" si="2"/>
        <v>0</v>
      </c>
      <c r="N10" s="127">
        <v>0</v>
      </c>
      <c r="O10" s="130">
        <f t="shared" si="3"/>
        <v>0</v>
      </c>
      <c r="P10" s="131">
        <f t="shared" si="3"/>
        <v>0</v>
      </c>
      <c r="Q10" s="131">
        <f t="shared" si="3"/>
        <v>0</v>
      </c>
      <c r="R10" s="129">
        <f t="shared" si="4"/>
        <v>0</v>
      </c>
      <c r="S10" s="127">
        <v>0</v>
      </c>
      <c r="T10" s="133">
        <f t="shared" si="5"/>
        <v>0</v>
      </c>
    </row>
    <row r="11" spans="1:20" ht="23.25" customHeight="1">
      <c r="A11" s="126"/>
      <c r="B11" s="126" t="s">
        <v>342</v>
      </c>
      <c r="C11" s="126"/>
      <c r="D11" s="126"/>
      <c r="E11" s="126" t="s">
        <v>474</v>
      </c>
      <c r="F11" s="129">
        <v>1019325.64</v>
      </c>
      <c r="G11" s="127">
        <v>0</v>
      </c>
      <c r="H11" s="128">
        <v>1019325.64</v>
      </c>
      <c r="I11" s="127">
        <v>0</v>
      </c>
      <c r="J11" s="130">
        <f t="shared" si="0"/>
        <v>0</v>
      </c>
      <c r="K11" s="127">
        <v>0</v>
      </c>
      <c r="L11" s="132">
        <f t="shared" si="1"/>
        <v>0</v>
      </c>
      <c r="M11" s="128">
        <f t="shared" si="2"/>
        <v>0</v>
      </c>
      <c r="N11" s="127">
        <v>0</v>
      </c>
      <c r="O11" s="130">
        <f t="shared" si="3"/>
        <v>0</v>
      </c>
      <c r="P11" s="131">
        <f t="shared" si="3"/>
        <v>0</v>
      </c>
      <c r="Q11" s="131">
        <f t="shared" si="3"/>
        <v>0</v>
      </c>
      <c r="R11" s="129">
        <f t="shared" si="4"/>
        <v>0</v>
      </c>
      <c r="S11" s="127">
        <v>0</v>
      </c>
      <c r="T11" s="133">
        <f t="shared" si="5"/>
        <v>0</v>
      </c>
    </row>
    <row r="12" spans="1:20" ht="23.25" customHeight="1">
      <c r="A12" s="126" t="s">
        <v>340</v>
      </c>
      <c r="B12" s="126" t="s">
        <v>91</v>
      </c>
      <c r="C12" s="126" t="s">
        <v>497</v>
      </c>
      <c r="D12" s="126" t="s">
        <v>551</v>
      </c>
      <c r="E12" s="126" t="s">
        <v>106</v>
      </c>
      <c r="F12" s="129">
        <v>792079.11</v>
      </c>
      <c r="G12" s="127">
        <v>0</v>
      </c>
      <c r="H12" s="128">
        <v>792079.11</v>
      </c>
      <c r="I12" s="127">
        <v>0</v>
      </c>
      <c r="J12" s="130">
        <f t="shared" si="0"/>
        <v>0</v>
      </c>
      <c r="K12" s="127">
        <v>0</v>
      </c>
      <c r="L12" s="132">
        <f t="shared" si="1"/>
        <v>0</v>
      </c>
      <c r="M12" s="128">
        <f t="shared" si="2"/>
        <v>0</v>
      </c>
      <c r="N12" s="127">
        <v>0</v>
      </c>
      <c r="O12" s="130">
        <f t="shared" si="3"/>
        <v>0</v>
      </c>
      <c r="P12" s="131">
        <f t="shared" si="3"/>
        <v>0</v>
      </c>
      <c r="Q12" s="131">
        <f t="shared" si="3"/>
        <v>0</v>
      </c>
      <c r="R12" s="129">
        <f t="shared" si="4"/>
        <v>0</v>
      </c>
      <c r="S12" s="127">
        <v>0</v>
      </c>
      <c r="T12" s="133">
        <f t="shared" si="5"/>
        <v>0</v>
      </c>
    </row>
    <row r="13" spans="1:20" ht="23.25" customHeight="1">
      <c r="A13" s="126" t="s">
        <v>340</v>
      </c>
      <c r="B13" s="126" t="s">
        <v>91</v>
      </c>
      <c r="C13" s="126" t="s">
        <v>342</v>
      </c>
      <c r="D13" s="126" t="s">
        <v>551</v>
      </c>
      <c r="E13" s="126" t="s">
        <v>171</v>
      </c>
      <c r="F13" s="129">
        <v>173108</v>
      </c>
      <c r="G13" s="127">
        <v>0</v>
      </c>
      <c r="H13" s="128">
        <v>173108</v>
      </c>
      <c r="I13" s="127">
        <v>0</v>
      </c>
      <c r="J13" s="130">
        <f t="shared" si="0"/>
        <v>0</v>
      </c>
      <c r="K13" s="127">
        <v>0</v>
      </c>
      <c r="L13" s="132">
        <f t="shared" si="1"/>
        <v>0</v>
      </c>
      <c r="M13" s="128">
        <f t="shared" si="2"/>
        <v>0</v>
      </c>
      <c r="N13" s="127">
        <v>0</v>
      </c>
      <c r="O13" s="130">
        <f t="shared" si="3"/>
        <v>0</v>
      </c>
      <c r="P13" s="131">
        <f t="shared" si="3"/>
        <v>0</v>
      </c>
      <c r="Q13" s="131">
        <f t="shared" si="3"/>
        <v>0</v>
      </c>
      <c r="R13" s="129">
        <f t="shared" si="4"/>
        <v>0</v>
      </c>
      <c r="S13" s="127">
        <v>0</v>
      </c>
      <c r="T13" s="133">
        <f t="shared" si="5"/>
        <v>0</v>
      </c>
    </row>
    <row r="14" spans="1:20" ht="23.25" customHeight="1">
      <c r="A14" s="126" t="s">
        <v>340</v>
      </c>
      <c r="B14" s="126" t="s">
        <v>91</v>
      </c>
      <c r="C14" s="126" t="s">
        <v>384</v>
      </c>
      <c r="D14" s="126" t="s">
        <v>551</v>
      </c>
      <c r="E14" s="126" t="s">
        <v>487</v>
      </c>
      <c r="F14" s="129">
        <v>9500</v>
      </c>
      <c r="G14" s="127">
        <v>0</v>
      </c>
      <c r="H14" s="128">
        <v>9500</v>
      </c>
      <c r="I14" s="127">
        <v>0</v>
      </c>
      <c r="J14" s="130">
        <f t="shared" si="0"/>
        <v>0</v>
      </c>
      <c r="K14" s="127">
        <v>0</v>
      </c>
      <c r="L14" s="132">
        <f t="shared" si="1"/>
        <v>0</v>
      </c>
      <c r="M14" s="128">
        <f t="shared" si="2"/>
        <v>0</v>
      </c>
      <c r="N14" s="127">
        <v>0</v>
      </c>
      <c r="O14" s="130">
        <f t="shared" si="3"/>
        <v>0</v>
      </c>
      <c r="P14" s="131">
        <f t="shared" si="3"/>
        <v>0</v>
      </c>
      <c r="Q14" s="131">
        <f t="shared" si="3"/>
        <v>0</v>
      </c>
      <c r="R14" s="129">
        <f t="shared" si="4"/>
        <v>0</v>
      </c>
      <c r="S14" s="127">
        <v>0</v>
      </c>
      <c r="T14" s="133">
        <f t="shared" si="5"/>
        <v>0</v>
      </c>
    </row>
    <row r="15" spans="1:20" ht="23.25" customHeight="1">
      <c r="A15" s="126" t="s">
        <v>340</v>
      </c>
      <c r="B15" s="126" t="s">
        <v>91</v>
      </c>
      <c r="C15" s="126" t="s">
        <v>415</v>
      </c>
      <c r="D15" s="126" t="s">
        <v>551</v>
      </c>
      <c r="E15" s="126" t="s">
        <v>133</v>
      </c>
      <c r="F15" s="129">
        <v>11500</v>
      </c>
      <c r="G15" s="127">
        <v>0</v>
      </c>
      <c r="H15" s="128">
        <v>11500</v>
      </c>
      <c r="I15" s="127">
        <v>0</v>
      </c>
      <c r="J15" s="130">
        <f t="shared" si="0"/>
        <v>0</v>
      </c>
      <c r="K15" s="127">
        <v>0</v>
      </c>
      <c r="L15" s="132">
        <f t="shared" si="1"/>
        <v>0</v>
      </c>
      <c r="M15" s="128">
        <f t="shared" si="2"/>
        <v>0</v>
      </c>
      <c r="N15" s="127">
        <v>0</v>
      </c>
      <c r="O15" s="130">
        <f t="shared" si="3"/>
        <v>0</v>
      </c>
      <c r="P15" s="131">
        <f t="shared" si="3"/>
        <v>0</v>
      </c>
      <c r="Q15" s="131">
        <f t="shared" si="3"/>
        <v>0</v>
      </c>
      <c r="R15" s="129">
        <f t="shared" si="4"/>
        <v>0</v>
      </c>
      <c r="S15" s="127">
        <v>0</v>
      </c>
      <c r="T15" s="133">
        <f t="shared" si="5"/>
        <v>0</v>
      </c>
    </row>
    <row r="16" spans="1:20" ht="23.25" customHeight="1">
      <c r="A16" s="126" t="s">
        <v>340</v>
      </c>
      <c r="B16" s="126" t="s">
        <v>91</v>
      </c>
      <c r="C16" s="126" t="s">
        <v>261</v>
      </c>
      <c r="D16" s="126" t="s">
        <v>551</v>
      </c>
      <c r="E16" s="126" t="s">
        <v>308</v>
      </c>
      <c r="F16" s="129">
        <v>2000</v>
      </c>
      <c r="G16" s="127">
        <v>0</v>
      </c>
      <c r="H16" s="128">
        <v>2000</v>
      </c>
      <c r="I16" s="127">
        <v>0</v>
      </c>
      <c r="J16" s="130">
        <f t="shared" si="0"/>
        <v>0</v>
      </c>
      <c r="K16" s="127">
        <v>0</v>
      </c>
      <c r="L16" s="132">
        <f t="shared" si="1"/>
        <v>0</v>
      </c>
      <c r="M16" s="128">
        <f t="shared" si="2"/>
        <v>0</v>
      </c>
      <c r="N16" s="127">
        <v>0</v>
      </c>
      <c r="O16" s="130">
        <f t="shared" si="3"/>
        <v>0</v>
      </c>
      <c r="P16" s="131">
        <f t="shared" si="3"/>
        <v>0</v>
      </c>
      <c r="Q16" s="131">
        <f t="shared" si="3"/>
        <v>0</v>
      </c>
      <c r="R16" s="129">
        <f t="shared" si="4"/>
        <v>0</v>
      </c>
      <c r="S16" s="127">
        <v>0</v>
      </c>
      <c r="T16" s="133">
        <f t="shared" si="5"/>
        <v>0</v>
      </c>
    </row>
    <row r="17" spans="1:20" ht="23.25" customHeight="1">
      <c r="A17" s="126" t="s">
        <v>340</v>
      </c>
      <c r="B17" s="126" t="s">
        <v>91</v>
      </c>
      <c r="C17" s="126" t="s">
        <v>47</v>
      </c>
      <c r="D17" s="126" t="s">
        <v>551</v>
      </c>
      <c r="E17" s="126" t="s">
        <v>244</v>
      </c>
      <c r="F17" s="129">
        <v>2138.53</v>
      </c>
      <c r="G17" s="127">
        <v>0</v>
      </c>
      <c r="H17" s="128">
        <v>2138.53</v>
      </c>
      <c r="I17" s="127">
        <v>0</v>
      </c>
      <c r="J17" s="130">
        <f t="shared" si="0"/>
        <v>0</v>
      </c>
      <c r="K17" s="127">
        <v>0</v>
      </c>
      <c r="L17" s="132">
        <f t="shared" si="1"/>
        <v>0</v>
      </c>
      <c r="M17" s="128">
        <f t="shared" si="2"/>
        <v>0</v>
      </c>
      <c r="N17" s="127">
        <v>0</v>
      </c>
      <c r="O17" s="130">
        <f t="shared" si="3"/>
        <v>0</v>
      </c>
      <c r="P17" s="131">
        <f t="shared" si="3"/>
        <v>0</v>
      </c>
      <c r="Q17" s="131">
        <f t="shared" si="3"/>
        <v>0</v>
      </c>
      <c r="R17" s="129">
        <f t="shared" si="4"/>
        <v>0</v>
      </c>
      <c r="S17" s="127">
        <v>0</v>
      </c>
      <c r="T17" s="133">
        <f t="shared" si="5"/>
        <v>0</v>
      </c>
    </row>
    <row r="18" spans="1:20" ht="23.25" customHeight="1">
      <c r="A18" s="126" t="s">
        <v>340</v>
      </c>
      <c r="B18" s="126" t="s">
        <v>91</v>
      </c>
      <c r="C18" s="126" t="s">
        <v>46</v>
      </c>
      <c r="D18" s="126" t="s">
        <v>551</v>
      </c>
      <c r="E18" s="126" t="s">
        <v>22</v>
      </c>
      <c r="F18" s="129">
        <v>29000</v>
      </c>
      <c r="G18" s="127">
        <v>0</v>
      </c>
      <c r="H18" s="128">
        <v>29000</v>
      </c>
      <c r="I18" s="127">
        <v>0</v>
      </c>
      <c r="J18" s="130">
        <f t="shared" si="0"/>
        <v>0</v>
      </c>
      <c r="K18" s="127">
        <v>0</v>
      </c>
      <c r="L18" s="132">
        <f t="shared" si="1"/>
        <v>0</v>
      </c>
      <c r="M18" s="128">
        <f t="shared" si="2"/>
        <v>0</v>
      </c>
      <c r="N18" s="127">
        <v>0</v>
      </c>
      <c r="O18" s="130">
        <f t="shared" si="3"/>
        <v>0</v>
      </c>
      <c r="P18" s="131">
        <f t="shared" si="3"/>
        <v>0</v>
      </c>
      <c r="Q18" s="131">
        <f t="shared" si="3"/>
        <v>0</v>
      </c>
      <c r="R18" s="129">
        <f t="shared" si="4"/>
        <v>0</v>
      </c>
      <c r="S18" s="127">
        <v>0</v>
      </c>
      <c r="T18" s="133">
        <f t="shared" si="5"/>
        <v>0</v>
      </c>
    </row>
    <row r="19" spans="1:20" ht="23.25" customHeight="1">
      <c r="A19" s="126" t="s">
        <v>142</v>
      </c>
      <c r="B19" s="126"/>
      <c r="C19" s="126"/>
      <c r="D19" s="126"/>
      <c r="E19" s="126" t="s">
        <v>26</v>
      </c>
      <c r="F19" s="129">
        <v>137039.05</v>
      </c>
      <c r="G19" s="127">
        <v>0</v>
      </c>
      <c r="H19" s="128">
        <v>137039.05</v>
      </c>
      <c r="I19" s="127">
        <v>0</v>
      </c>
      <c r="J19" s="130">
        <f t="shared" si="0"/>
        <v>0</v>
      </c>
      <c r="K19" s="127">
        <v>0</v>
      </c>
      <c r="L19" s="132">
        <f t="shared" si="1"/>
        <v>0</v>
      </c>
      <c r="M19" s="128">
        <f t="shared" si="2"/>
        <v>0</v>
      </c>
      <c r="N19" s="127">
        <v>0</v>
      </c>
      <c r="O19" s="130">
        <f t="shared" si="3"/>
        <v>0</v>
      </c>
      <c r="P19" s="131">
        <f t="shared" si="3"/>
        <v>0</v>
      </c>
      <c r="Q19" s="131">
        <f t="shared" si="3"/>
        <v>0</v>
      </c>
      <c r="R19" s="129">
        <f t="shared" si="4"/>
        <v>0</v>
      </c>
      <c r="S19" s="127">
        <v>0</v>
      </c>
      <c r="T19" s="133">
        <f t="shared" si="5"/>
        <v>0</v>
      </c>
    </row>
    <row r="20" spans="1:20" ht="23.25" customHeight="1">
      <c r="A20" s="126"/>
      <c r="B20" s="126" t="s">
        <v>494</v>
      </c>
      <c r="C20" s="126"/>
      <c r="D20" s="126"/>
      <c r="E20" s="126" t="s">
        <v>490</v>
      </c>
      <c r="F20" s="129">
        <v>137039.05</v>
      </c>
      <c r="G20" s="127">
        <v>0</v>
      </c>
      <c r="H20" s="128">
        <v>137039.05</v>
      </c>
      <c r="I20" s="127">
        <v>0</v>
      </c>
      <c r="J20" s="130">
        <f t="shared" si="0"/>
        <v>0</v>
      </c>
      <c r="K20" s="127">
        <v>0</v>
      </c>
      <c r="L20" s="132">
        <f t="shared" si="1"/>
        <v>0</v>
      </c>
      <c r="M20" s="128">
        <f t="shared" si="2"/>
        <v>0</v>
      </c>
      <c r="N20" s="127">
        <v>0</v>
      </c>
      <c r="O20" s="130">
        <f t="shared" si="3"/>
        <v>0</v>
      </c>
      <c r="P20" s="131">
        <f t="shared" si="3"/>
        <v>0</v>
      </c>
      <c r="Q20" s="131">
        <f t="shared" si="3"/>
        <v>0</v>
      </c>
      <c r="R20" s="129">
        <f t="shared" si="4"/>
        <v>0</v>
      </c>
      <c r="S20" s="127">
        <v>0</v>
      </c>
      <c r="T20" s="133">
        <f t="shared" si="5"/>
        <v>0</v>
      </c>
    </row>
    <row r="21" spans="1:20" ht="23.25" customHeight="1">
      <c r="A21" s="126" t="s">
        <v>339</v>
      </c>
      <c r="B21" s="126" t="s">
        <v>260</v>
      </c>
      <c r="C21" s="126" t="s">
        <v>7</v>
      </c>
      <c r="D21" s="126" t="s">
        <v>551</v>
      </c>
      <c r="E21" s="126" t="s">
        <v>166</v>
      </c>
      <c r="F21" s="129">
        <v>3224.86</v>
      </c>
      <c r="G21" s="127">
        <v>0</v>
      </c>
      <c r="H21" s="128">
        <v>3224.86</v>
      </c>
      <c r="I21" s="127">
        <v>0</v>
      </c>
      <c r="J21" s="130">
        <f t="shared" si="0"/>
        <v>0</v>
      </c>
      <c r="K21" s="127">
        <v>0</v>
      </c>
      <c r="L21" s="132">
        <f t="shared" si="1"/>
        <v>0</v>
      </c>
      <c r="M21" s="128">
        <f t="shared" si="2"/>
        <v>0</v>
      </c>
      <c r="N21" s="127">
        <v>0</v>
      </c>
      <c r="O21" s="130">
        <f t="shared" si="3"/>
        <v>0</v>
      </c>
      <c r="P21" s="131">
        <f t="shared" si="3"/>
        <v>0</v>
      </c>
      <c r="Q21" s="131">
        <f t="shared" si="3"/>
        <v>0</v>
      </c>
      <c r="R21" s="129">
        <f t="shared" si="4"/>
        <v>0</v>
      </c>
      <c r="S21" s="127">
        <v>0</v>
      </c>
      <c r="T21" s="133">
        <f t="shared" si="5"/>
        <v>0</v>
      </c>
    </row>
    <row r="22" spans="1:20" ht="23.25" customHeight="1">
      <c r="A22" s="126" t="s">
        <v>339</v>
      </c>
      <c r="B22" s="126" t="s">
        <v>260</v>
      </c>
      <c r="C22" s="126" t="s">
        <v>494</v>
      </c>
      <c r="D22" s="126" t="s">
        <v>551</v>
      </c>
      <c r="E22" s="126" t="s">
        <v>456</v>
      </c>
      <c r="F22" s="129">
        <v>95581.57</v>
      </c>
      <c r="G22" s="127">
        <v>0</v>
      </c>
      <c r="H22" s="128">
        <v>95581.57</v>
      </c>
      <c r="I22" s="127">
        <v>0</v>
      </c>
      <c r="J22" s="130">
        <f t="shared" si="0"/>
        <v>0</v>
      </c>
      <c r="K22" s="127">
        <v>0</v>
      </c>
      <c r="L22" s="132">
        <f t="shared" si="1"/>
        <v>0</v>
      </c>
      <c r="M22" s="128">
        <f t="shared" si="2"/>
        <v>0</v>
      </c>
      <c r="N22" s="127">
        <v>0</v>
      </c>
      <c r="O22" s="130">
        <f t="shared" si="3"/>
        <v>0</v>
      </c>
      <c r="P22" s="131">
        <f t="shared" si="3"/>
        <v>0</v>
      </c>
      <c r="Q22" s="131">
        <f t="shared" si="3"/>
        <v>0</v>
      </c>
      <c r="R22" s="129">
        <f t="shared" si="4"/>
        <v>0</v>
      </c>
      <c r="S22" s="127">
        <v>0</v>
      </c>
      <c r="T22" s="133">
        <f t="shared" si="5"/>
        <v>0</v>
      </c>
    </row>
    <row r="23" spans="1:20" ht="23.25" customHeight="1">
      <c r="A23" s="126" t="s">
        <v>339</v>
      </c>
      <c r="B23" s="126" t="s">
        <v>260</v>
      </c>
      <c r="C23" s="126" t="s">
        <v>338</v>
      </c>
      <c r="D23" s="126" t="s">
        <v>551</v>
      </c>
      <c r="E23" s="126" t="s">
        <v>575</v>
      </c>
      <c r="F23" s="129">
        <v>38232.62</v>
      </c>
      <c r="G23" s="127">
        <v>0</v>
      </c>
      <c r="H23" s="128">
        <v>38232.62</v>
      </c>
      <c r="I23" s="127">
        <v>0</v>
      </c>
      <c r="J23" s="130">
        <f t="shared" si="0"/>
        <v>0</v>
      </c>
      <c r="K23" s="127">
        <v>0</v>
      </c>
      <c r="L23" s="132">
        <f t="shared" si="1"/>
        <v>0</v>
      </c>
      <c r="M23" s="128">
        <f t="shared" si="2"/>
        <v>0</v>
      </c>
      <c r="N23" s="127">
        <v>0</v>
      </c>
      <c r="O23" s="130">
        <f t="shared" si="3"/>
        <v>0</v>
      </c>
      <c r="P23" s="131">
        <f t="shared" si="3"/>
        <v>0</v>
      </c>
      <c r="Q23" s="131">
        <f t="shared" si="3"/>
        <v>0</v>
      </c>
      <c r="R23" s="129">
        <f t="shared" si="4"/>
        <v>0</v>
      </c>
      <c r="S23" s="127">
        <v>0</v>
      </c>
      <c r="T23" s="133">
        <f t="shared" si="5"/>
        <v>0</v>
      </c>
    </row>
    <row r="24" spans="1:20" ht="23.25" customHeight="1">
      <c r="A24" s="126" t="s">
        <v>282</v>
      </c>
      <c r="B24" s="126"/>
      <c r="C24" s="126"/>
      <c r="D24" s="126"/>
      <c r="E24" s="126" t="s">
        <v>353</v>
      </c>
      <c r="F24" s="129">
        <v>28762.68</v>
      </c>
      <c r="G24" s="127">
        <v>0</v>
      </c>
      <c r="H24" s="128">
        <v>28762.68</v>
      </c>
      <c r="I24" s="127">
        <v>0</v>
      </c>
      <c r="J24" s="130">
        <f t="shared" si="0"/>
        <v>0</v>
      </c>
      <c r="K24" s="127">
        <v>0</v>
      </c>
      <c r="L24" s="132">
        <f t="shared" si="1"/>
        <v>0</v>
      </c>
      <c r="M24" s="128">
        <f t="shared" si="2"/>
        <v>0</v>
      </c>
      <c r="N24" s="127">
        <v>0</v>
      </c>
      <c r="O24" s="130">
        <f t="shared" si="3"/>
        <v>0</v>
      </c>
      <c r="P24" s="131">
        <f t="shared" si="3"/>
        <v>0</v>
      </c>
      <c r="Q24" s="131">
        <f t="shared" si="3"/>
        <v>0</v>
      </c>
      <c r="R24" s="129">
        <f t="shared" si="4"/>
        <v>0</v>
      </c>
      <c r="S24" s="127">
        <v>0</v>
      </c>
      <c r="T24" s="133">
        <f t="shared" si="5"/>
        <v>0</v>
      </c>
    </row>
    <row r="25" spans="1:20" ht="23.25" customHeight="1">
      <c r="A25" s="126"/>
      <c r="B25" s="126" t="s">
        <v>168</v>
      </c>
      <c r="C25" s="126"/>
      <c r="D25" s="126"/>
      <c r="E25" s="126" t="s">
        <v>536</v>
      </c>
      <c r="F25" s="129">
        <v>88.2</v>
      </c>
      <c r="G25" s="127">
        <v>0</v>
      </c>
      <c r="H25" s="128">
        <v>88.2</v>
      </c>
      <c r="I25" s="127">
        <v>0</v>
      </c>
      <c r="J25" s="130">
        <f t="shared" si="0"/>
        <v>0</v>
      </c>
      <c r="K25" s="127">
        <v>0</v>
      </c>
      <c r="L25" s="132">
        <f t="shared" si="1"/>
        <v>0</v>
      </c>
      <c r="M25" s="128">
        <f t="shared" si="2"/>
        <v>0</v>
      </c>
      <c r="N25" s="127">
        <v>0</v>
      </c>
      <c r="O25" s="130">
        <f t="shared" si="3"/>
        <v>0</v>
      </c>
      <c r="P25" s="131">
        <f t="shared" si="3"/>
        <v>0</v>
      </c>
      <c r="Q25" s="131">
        <f t="shared" si="3"/>
        <v>0</v>
      </c>
      <c r="R25" s="129">
        <f t="shared" si="4"/>
        <v>0</v>
      </c>
      <c r="S25" s="127">
        <v>0</v>
      </c>
      <c r="T25" s="133">
        <f t="shared" si="5"/>
        <v>0</v>
      </c>
    </row>
    <row r="26" spans="1:20" ht="23.25" customHeight="1">
      <c r="A26" s="126" t="s">
        <v>538</v>
      </c>
      <c r="B26" s="126" t="s">
        <v>579</v>
      </c>
      <c r="C26" s="126" t="s">
        <v>46</v>
      </c>
      <c r="D26" s="126" t="s">
        <v>551</v>
      </c>
      <c r="E26" s="126" t="s">
        <v>452</v>
      </c>
      <c r="F26" s="129">
        <v>88.2</v>
      </c>
      <c r="G26" s="127">
        <v>0</v>
      </c>
      <c r="H26" s="128">
        <v>88.2</v>
      </c>
      <c r="I26" s="127">
        <v>0</v>
      </c>
      <c r="J26" s="130">
        <f t="shared" si="0"/>
        <v>0</v>
      </c>
      <c r="K26" s="127">
        <v>0</v>
      </c>
      <c r="L26" s="132">
        <f t="shared" si="1"/>
        <v>0</v>
      </c>
      <c r="M26" s="128">
        <f t="shared" si="2"/>
        <v>0</v>
      </c>
      <c r="N26" s="127">
        <v>0</v>
      </c>
      <c r="O26" s="130">
        <f t="shared" si="3"/>
        <v>0</v>
      </c>
      <c r="P26" s="131">
        <f t="shared" si="3"/>
        <v>0</v>
      </c>
      <c r="Q26" s="131">
        <f t="shared" si="3"/>
        <v>0</v>
      </c>
      <c r="R26" s="129">
        <f t="shared" si="4"/>
        <v>0</v>
      </c>
      <c r="S26" s="127">
        <v>0</v>
      </c>
      <c r="T26" s="133">
        <f t="shared" si="5"/>
        <v>0</v>
      </c>
    </row>
    <row r="27" spans="1:20" ht="23.25" customHeight="1">
      <c r="A27" s="126"/>
      <c r="B27" s="126" t="s">
        <v>381</v>
      </c>
      <c r="C27" s="126"/>
      <c r="D27" s="126"/>
      <c r="E27" s="126" t="s">
        <v>591</v>
      </c>
      <c r="F27" s="129">
        <v>28674.48</v>
      </c>
      <c r="G27" s="127">
        <v>0</v>
      </c>
      <c r="H27" s="128">
        <v>28674.48</v>
      </c>
      <c r="I27" s="127">
        <v>0</v>
      </c>
      <c r="J27" s="130">
        <f t="shared" si="0"/>
        <v>0</v>
      </c>
      <c r="K27" s="127">
        <v>0</v>
      </c>
      <c r="L27" s="132">
        <f t="shared" si="1"/>
        <v>0</v>
      </c>
      <c r="M27" s="128">
        <f t="shared" si="2"/>
        <v>0</v>
      </c>
      <c r="N27" s="127">
        <v>0</v>
      </c>
      <c r="O27" s="130">
        <f t="shared" si="3"/>
        <v>0</v>
      </c>
      <c r="P27" s="131">
        <f t="shared" si="3"/>
        <v>0</v>
      </c>
      <c r="Q27" s="131">
        <f t="shared" si="3"/>
        <v>0</v>
      </c>
      <c r="R27" s="129">
        <f t="shared" si="4"/>
        <v>0</v>
      </c>
      <c r="S27" s="127">
        <v>0</v>
      </c>
      <c r="T27" s="133">
        <f t="shared" si="5"/>
        <v>0</v>
      </c>
    </row>
    <row r="28" spans="1:20" ht="23.25" customHeight="1">
      <c r="A28" s="126" t="s">
        <v>538</v>
      </c>
      <c r="B28" s="126" t="s">
        <v>118</v>
      </c>
      <c r="C28" s="126" t="s">
        <v>497</v>
      </c>
      <c r="D28" s="126" t="s">
        <v>551</v>
      </c>
      <c r="E28" s="126" t="s">
        <v>402</v>
      </c>
      <c r="F28" s="129">
        <v>28576.53</v>
      </c>
      <c r="G28" s="127">
        <v>0</v>
      </c>
      <c r="H28" s="128">
        <v>28576.53</v>
      </c>
      <c r="I28" s="127">
        <v>0</v>
      </c>
      <c r="J28" s="130">
        <f t="shared" si="0"/>
        <v>0</v>
      </c>
      <c r="K28" s="127">
        <v>0</v>
      </c>
      <c r="L28" s="132">
        <f t="shared" si="1"/>
        <v>0</v>
      </c>
      <c r="M28" s="128">
        <f t="shared" si="2"/>
        <v>0</v>
      </c>
      <c r="N28" s="127">
        <v>0</v>
      </c>
      <c r="O28" s="130">
        <f aca="true" t="shared" si="6" ref="O28:Q47">O28</f>
        <v>0</v>
      </c>
      <c r="P28" s="131">
        <f t="shared" si="6"/>
        <v>0</v>
      </c>
      <c r="Q28" s="131">
        <f t="shared" si="6"/>
        <v>0</v>
      </c>
      <c r="R28" s="129">
        <f t="shared" si="4"/>
        <v>0</v>
      </c>
      <c r="S28" s="127">
        <v>0</v>
      </c>
      <c r="T28" s="133">
        <f t="shared" si="5"/>
        <v>0</v>
      </c>
    </row>
    <row r="29" spans="1:20" ht="23.25" customHeight="1">
      <c r="A29" s="126" t="s">
        <v>538</v>
      </c>
      <c r="B29" s="126" t="s">
        <v>118</v>
      </c>
      <c r="C29" s="126" t="s">
        <v>342</v>
      </c>
      <c r="D29" s="126" t="s">
        <v>551</v>
      </c>
      <c r="E29" s="126" t="s">
        <v>414</v>
      </c>
      <c r="F29" s="129">
        <v>97.95</v>
      </c>
      <c r="G29" s="127">
        <v>0</v>
      </c>
      <c r="H29" s="128">
        <v>97.95</v>
      </c>
      <c r="I29" s="127">
        <v>0</v>
      </c>
      <c r="J29" s="130">
        <f t="shared" si="0"/>
        <v>0</v>
      </c>
      <c r="K29" s="127">
        <v>0</v>
      </c>
      <c r="L29" s="132">
        <f t="shared" si="1"/>
        <v>0</v>
      </c>
      <c r="M29" s="128">
        <f t="shared" si="2"/>
        <v>0</v>
      </c>
      <c r="N29" s="127">
        <v>0</v>
      </c>
      <c r="O29" s="130">
        <f t="shared" si="6"/>
        <v>0</v>
      </c>
      <c r="P29" s="131">
        <f t="shared" si="6"/>
        <v>0</v>
      </c>
      <c r="Q29" s="131">
        <f t="shared" si="6"/>
        <v>0</v>
      </c>
      <c r="R29" s="129">
        <f t="shared" si="4"/>
        <v>0</v>
      </c>
      <c r="S29" s="127">
        <v>0</v>
      </c>
      <c r="T29" s="133">
        <f t="shared" si="5"/>
        <v>0</v>
      </c>
    </row>
    <row r="30" spans="1:20" ht="23.25" customHeight="1">
      <c r="A30" s="126" t="s">
        <v>236</v>
      </c>
      <c r="B30" s="126"/>
      <c r="C30" s="126"/>
      <c r="D30" s="126"/>
      <c r="E30" s="126" t="s">
        <v>375</v>
      </c>
      <c r="F30" s="129">
        <v>57348.95</v>
      </c>
      <c r="G30" s="127">
        <v>0</v>
      </c>
      <c r="H30" s="128">
        <v>57348.95</v>
      </c>
      <c r="I30" s="127">
        <v>0</v>
      </c>
      <c r="J30" s="130">
        <f t="shared" si="0"/>
        <v>0</v>
      </c>
      <c r="K30" s="127">
        <v>0</v>
      </c>
      <c r="L30" s="132">
        <f t="shared" si="1"/>
        <v>0</v>
      </c>
      <c r="M30" s="128">
        <f t="shared" si="2"/>
        <v>0</v>
      </c>
      <c r="N30" s="127">
        <v>0</v>
      </c>
      <c r="O30" s="130">
        <f t="shared" si="6"/>
        <v>0</v>
      </c>
      <c r="P30" s="131">
        <f t="shared" si="6"/>
        <v>0</v>
      </c>
      <c r="Q30" s="131">
        <f t="shared" si="6"/>
        <v>0</v>
      </c>
      <c r="R30" s="129">
        <f t="shared" si="4"/>
        <v>0</v>
      </c>
      <c r="S30" s="127">
        <v>0</v>
      </c>
      <c r="T30" s="133">
        <f t="shared" si="5"/>
        <v>0</v>
      </c>
    </row>
    <row r="31" spans="1:20" ht="23.25" customHeight="1">
      <c r="A31" s="126"/>
      <c r="B31" s="126" t="s">
        <v>342</v>
      </c>
      <c r="C31" s="126"/>
      <c r="D31" s="126"/>
      <c r="E31" s="126" t="s">
        <v>469</v>
      </c>
      <c r="F31" s="129">
        <v>57348.95</v>
      </c>
      <c r="G31" s="127">
        <v>0</v>
      </c>
      <c r="H31" s="128">
        <v>57348.95</v>
      </c>
      <c r="I31" s="127">
        <v>0</v>
      </c>
      <c r="J31" s="130">
        <f t="shared" si="0"/>
        <v>0</v>
      </c>
      <c r="K31" s="127">
        <v>0</v>
      </c>
      <c r="L31" s="132">
        <f t="shared" si="1"/>
        <v>0</v>
      </c>
      <c r="M31" s="128">
        <f t="shared" si="2"/>
        <v>0</v>
      </c>
      <c r="N31" s="127">
        <v>0</v>
      </c>
      <c r="O31" s="130">
        <f t="shared" si="6"/>
        <v>0</v>
      </c>
      <c r="P31" s="131">
        <f t="shared" si="6"/>
        <v>0</v>
      </c>
      <c r="Q31" s="131">
        <f t="shared" si="6"/>
        <v>0</v>
      </c>
      <c r="R31" s="129">
        <f t="shared" si="4"/>
        <v>0</v>
      </c>
      <c r="S31" s="127">
        <v>0</v>
      </c>
      <c r="T31" s="133">
        <f t="shared" si="5"/>
        <v>0</v>
      </c>
    </row>
    <row r="32" spans="1:20" ht="23.25" customHeight="1">
      <c r="A32" s="126" t="s">
        <v>578</v>
      </c>
      <c r="B32" s="126" t="s">
        <v>91</v>
      </c>
      <c r="C32" s="126" t="s">
        <v>497</v>
      </c>
      <c r="D32" s="126" t="s">
        <v>551</v>
      </c>
      <c r="E32" s="126" t="s">
        <v>214</v>
      </c>
      <c r="F32" s="129">
        <v>57348.95</v>
      </c>
      <c r="G32" s="127">
        <v>0</v>
      </c>
      <c r="H32" s="128">
        <v>57348.95</v>
      </c>
      <c r="I32" s="127">
        <v>0</v>
      </c>
      <c r="J32" s="130">
        <f t="shared" si="0"/>
        <v>0</v>
      </c>
      <c r="K32" s="127">
        <v>0</v>
      </c>
      <c r="L32" s="132">
        <f t="shared" si="1"/>
        <v>0</v>
      </c>
      <c r="M32" s="128">
        <f t="shared" si="2"/>
        <v>0</v>
      </c>
      <c r="N32" s="127">
        <v>0</v>
      </c>
      <c r="O32" s="130">
        <f t="shared" si="6"/>
        <v>0</v>
      </c>
      <c r="P32" s="131">
        <f t="shared" si="6"/>
        <v>0</v>
      </c>
      <c r="Q32" s="131">
        <f t="shared" si="6"/>
        <v>0</v>
      </c>
      <c r="R32" s="129">
        <f t="shared" si="4"/>
        <v>0</v>
      </c>
      <c r="S32" s="127">
        <v>0</v>
      </c>
      <c r="T32" s="133">
        <f t="shared" si="5"/>
        <v>0</v>
      </c>
    </row>
    <row r="33" spans="1:20" ht="23.25" customHeight="1">
      <c r="A33" s="126"/>
      <c r="B33" s="126"/>
      <c r="C33" s="126"/>
      <c r="D33" s="126" t="s">
        <v>522</v>
      </c>
      <c r="E33" s="126" t="s">
        <v>193</v>
      </c>
      <c r="F33" s="129">
        <v>57977.25</v>
      </c>
      <c r="G33" s="127">
        <v>0</v>
      </c>
      <c r="H33" s="128">
        <v>57977.25</v>
      </c>
      <c r="I33" s="127">
        <v>0</v>
      </c>
      <c r="J33" s="130">
        <f t="shared" si="0"/>
        <v>0</v>
      </c>
      <c r="K33" s="127">
        <v>0</v>
      </c>
      <c r="L33" s="132">
        <f t="shared" si="1"/>
        <v>0</v>
      </c>
      <c r="M33" s="128">
        <f t="shared" si="2"/>
        <v>0</v>
      </c>
      <c r="N33" s="127">
        <v>0</v>
      </c>
      <c r="O33" s="130">
        <f t="shared" si="6"/>
        <v>0</v>
      </c>
      <c r="P33" s="131">
        <f t="shared" si="6"/>
        <v>0</v>
      </c>
      <c r="Q33" s="131">
        <f t="shared" si="6"/>
        <v>0</v>
      </c>
      <c r="R33" s="129">
        <f t="shared" si="4"/>
        <v>0</v>
      </c>
      <c r="S33" s="127">
        <v>0</v>
      </c>
      <c r="T33" s="133">
        <f t="shared" si="5"/>
        <v>0</v>
      </c>
    </row>
    <row r="34" spans="1:20" ht="23.25" customHeight="1">
      <c r="A34" s="126" t="s">
        <v>143</v>
      </c>
      <c r="B34" s="126"/>
      <c r="C34" s="126"/>
      <c r="D34" s="126"/>
      <c r="E34" s="126" t="s">
        <v>150</v>
      </c>
      <c r="F34" s="129">
        <v>46553.94</v>
      </c>
      <c r="G34" s="127">
        <v>0</v>
      </c>
      <c r="H34" s="128">
        <v>46553.94</v>
      </c>
      <c r="I34" s="127">
        <v>0</v>
      </c>
      <c r="J34" s="130">
        <f t="shared" si="0"/>
        <v>0</v>
      </c>
      <c r="K34" s="127">
        <v>0</v>
      </c>
      <c r="L34" s="132">
        <f t="shared" si="1"/>
        <v>0</v>
      </c>
      <c r="M34" s="128">
        <f t="shared" si="2"/>
        <v>0</v>
      </c>
      <c r="N34" s="127">
        <v>0</v>
      </c>
      <c r="O34" s="130">
        <f t="shared" si="6"/>
        <v>0</v>
      </c>
      <c r="P34" s="131">
        <f t="shared" si="6"/>
        <v>0</v>
      </c>
      <c r="Q34" s="131">
        <f t="shared" si="6"/>
        <v>0</v>
      </c>
      <c r="R34" s="129">
        <f t="shared" si="4"/>
        <v>0</v>
      </c>
      <c r="S34" s="127">
        <v>0</v>
      </c>
      <c r="T34" s="133">
        <f t="shared" si="5"/>
        <v>0</v>
      </c>
    </row>
    <row r="35" spans="1:20" ht="23.25" customHeight="1">
      <c r="A35" s="126"/>
      <c r="B35" s="126" t="s">
        <v>342</v>
      </c>
      <c r="C35" s="126"/>
      <c r="D35" s="126"/>
      <c r="E35" s="126" t="s">
        <v>474</v>
      </c>
      <c r="F35" s="129">
        <v>46553.94</v>
      </c>
      <c r="G35" s="127">
        <v>0</v>
      </c>
      <c r="H35" s="128">
        <v>46553.94</v>
      </c>
      <c r="I35" s="127">
        <v>0</v>
      </c>
      <c r="J35" s="130">
        <f t="shared" si="0"/>
        <v>0</v>
      </c>
      <c r="K35" s="127">
        <v>0</v>
      </c>
      <c r="L35" s="132">
        <f t="shared" si="1"/>
        <v>0</v>
      </c>
      <c r="M35" s="128">
        <f t="shared" si="2"/>
        <v>0</v>
      </c>
      <c r="N35" s="127">
        <v>0</v>
      </c>
      <c r="O35" s="130">
        <f t="shared" si="6"/>
        <v>0</v>
      </c>
      <c r="P35" s="131">
        <f t="shared" si="6"/>
        <v>0</v>
      </c>
      <c r="Q35" s="131">
        <f t="shared" si="6"/>
        <v>0</v>
      </c>
      <c r="R35" s="129">
        <f t="shared" si="4"/>
        <v>0</v>
      </c>
      <c r="S35" s="127">
        <v>0</v>
      </c>
      <c r="T35" s="133">
        <f t="shared" si="5"/>
        <v>0</v>
      </c>
    </row>
    <row r="36" spans="1:20" ht="23.25" customHeight="1">
      <c r="A36" s="126" t="s">
        <v>340</v>
      </c>
      <c r="B36" s="126" t="s">
        <v>91</v>
      </c>
      <c r="C36" s="126" t="s">
        <v>497</v>
      </c>
      <c r="D36" s="126" t="s">
        <v>395</v>
      </c>
      <c r="E36" s="126" t="s">
        <v>106</v>
      </c>
      <c r="F36" s="129">
        <v>40953.94</v>
      </c>
      <c r="G36" s="127">
        <v>0</v>
      </c>
      <c r="H36" s="128">
        <v>40953.94</v>
      </c>
      <c r="I36" s="127">
        <v>0</v>
      </c>
      <c r="J36" s="130">
        <f t="shared" si="0"/>
        <v>0</v>
      </c>
      <c r="K36" s="127">
        <v>0</v>
      </c>
      <c r="L36" s="132">
        <f t="shared" si="1"/>
        <v>0</v>
      </c>
      <c r="M36" s="128">
        <f t="shared" si="2"/>
        <v>0</v>
      </c>
      <c r="N36" s="127">
        <v>0</v>
      </c>
      <c r="O36" s="130">
        <f t="shared" si="6"/>
        <v>0</v>
      </c>
      <c r="P36" s="131">
        <f t="shared" si="6"/>
        <v>0</v>
      </c>
      <c r="Q36" s="131">
        <f t="shared" si="6"/>
        <v>0</v>
      </c>
      <c r="R36" s="129">
        <f t="shared" si="4"/>
        <v>0</v>
      </c>
      <c r="S36" s="127">
        <v>0</v>
      </c>
      <c r="T36" s="133">
        <f t="shared" si="5"/>
        <v>0</v>
      </c>
    </row>
    <row r="37" spans="1:20" ht="23.25" customHeight="1">
      <c r="A37" s="126" t="s">
        <v>340</v>
      </c>
      <c r="B37" s="126" t="s">
        <v>91</v>
      </c>
      <c r="C37" s="126" t="s">
        <v>46</v>
      </c>
      <c r="D37" s="126" t="s">
        <v>395</v>
      </c>
      <c r="E37" s="126" t="s">
        <v>22</v>
      </c>
      <c r="F37" s="129">
        <v>5600</v>
      </c>
      <c r="G37" s="127">
        <v>0</v>
      </c>
      <c r="H37" s="128">
        <v>5600</v>
      </c>
      <c r="I37" s="127">
        <v>0</v>
      </c>
      <c r="J37" s="130">
        <f t="shared" si="0"/>
        <v>0</v>
      </c>
      <c r="K37" s="127">
        <v>0</v>
      </c>
      <c r="L37" s="132">
        <f t="shared" si="1"/>
        <v>0</v>
      </c>
      <c r="M37" s="128">
        <f t="shared" si="2"/>
        <v>0</v>
      </c>
      <c r="N37" s="127">
        <v>0</v>
      </c>
      <c r="O37" s="130">
        <f t="shared" si="6"/>
        <v>0</v>
      </c>
      <c r="P37" s="131">
        <f t="shared" si="6"/>
        <v>0</v>
      </c>
      <c r="Q37" s="131">
        <f t="shared" si="6"/>
        <v>0</v>
      </c>
      <c r="R37" s="129">
        <f t="shared" si="4"/>
        <v>0</v>
      </c>
      <c r="S37" s="127">
        <v>0</v>
      </c>
      <c r="T37" s="133">
        <f t="shared" si="5"/>
        <v>0</v>
      </c>
    </row>
    <row r="38" spans="1:20" ht="23.25" customHeight="1">
      <c r="A38" s="126" t="s">
        <v>142</v>
      </c>
      <c r="B38" s="126"/>
      <c r="C38" s="126"/>
      <c r="D38" s="126"/>
      <c r="E38" s="126" t="s">
        <v>26</v>
      </c>
      <c r="F38" s="129">
        <v>6950.39</v>
      </c>
      <c r="G38" s="127">
        <v>0</v>
      </c>
      <c r="H38" s="128">
        <v>6950.39</v>
      </c>
      <c r="I38" s="127">
        <v>0</v>
      </c>
      <c r="J38" s="130">
        <f t="shared" si="0"/>
        <v>0</v>
      </c>
      <c r="K38" s="127">
        <v>0</v>
      </c>
      <c r="L38" s="132">
        <f t="shared" si="1"/>
        <v>0</v>
      </c>
      <c r="M38" s="128">
        <f t="shared" si="2"/>
        <v>0</v>
      </c>
      <c r="N38" s="127">
        <v>0</v>
      </c>
      <c r="O38" s="130">
        <f t="shared" si="6"/>
        <v>0</v>
      </c>
      <c r="P38" s="131">
        <f t="shared" si="6"/>
        <v>0</v>
      </c>
      <c r="Q38" s="131">
        <f t="shared" si="6"/>
        <v>0</v>
      </c>
      <c r="R38" s="129">
        <f t="shared" si="4"/>
        <v>0</v>
      </c>
      <c r="S38" s="127">
        <v>0</v>
      </c>
      <c r="T38" s="133">
        <f t="shared" si="5"/>
        <v>0</v>
      </c>
    </row>
    <row r="39" spans="1:20" ht="23.25" customHeight="1">
      <c r="A39" s="126"/>
      <c r="B39" s="126" t="s">
        <v>494</v>
      </c>
      <c r="C39" s="126"/>
      <c r="D39" s="126"/>
      <c r="E39" s="126" t="s">
        <v>490</v>
      </c>
      <c r="F39" s="129">
        <v>6950.39</v>
      </c>
      <c r="G39" s="127">
        <v>0</v>
      </c>
      <c r="H39" s="128">
        <v>6950.39</v>
      </c>
      <c r="I39" s="127">
        <v>0</v>
      </c>
      <c r="J39" s="130">
        <f t="shared" si="0"/>
        <v>0</v>
      </c>
      <c r="K39" s="127">
        <v>0</v>
      </c>
      <c r="L39" s="132">
        <f t="shared" si="1"/>
        <v>0</v>
      </c>
      <c r="M39" s="128">
        <f t="shared" si="2"/>
        <v>0</v>
      </c>
      <c r="N39" s="127">
        <v>0</v>
      </c>
      <c r="O39" s="130">
        <f t="shared" si="6"/>
        <v>0</v>
      </c>
      <c r="P39" s="131">
        <f t="shared" si="6"/>
        <v>0</v>
      </c>
      <c r="Q39" s="131">
        <f t="shared" si="6"/>
        <v>0</v>
      </c>
      <c r="R39" s="129">
        <f t="shared" si="4"/>
        <v>0</v>
      </c>
      <c r="S39" s="127">
        <v>0</v>
      </c>
      <c r="T39" s="133">
        <f t="shared" si="5"/>
        <v>0</v>
      </c>
    </row>
    <row r="40" spans="1:20" ht="23.25" customHeight="1">
      <c r="A40" s="126" t="s">
        <v>339</v>
      </c>
      <c r="B40" s="126" t="s">
        <v>260</v>
      </c>
      <c r="C40" s="126" t="s">
        <v>494</v>
      </c>
      <c r="D40" s="126" t="s">
        <v>395</v>
      </c>
      <c r="E40" s="126" t="s">
        <v>456</v>
      </c>
      <c r="F40" s="129">
        <v>4964.57</v>
      </c>
      <c r="G40" s="127">
        <v>0</v>
      </c>
      <c r="H40" s="128">
        <v>4964.57</v>
      </c>
      <c r="I40" s="127">
        <v>0</v>
      </c>
      <c r="J40" s="130">
        <f aca="true" t="shared" si="7" ref="J40:J71">J40</f>
        <v>0</v>
      </c>
      <c r="K40" s="127">
        <v>0</v>
      </c>
      <c r="L40" s="132">
        <f aca="true" t="shared" si="8" ref="L40:L71">K40</f>
        <v>0</v>
      </c>
      <c r="M40" s="128">
        <f aca="true" t="shared" si="9" ref="M40:M71">M40</f>
        <v>0</v>
      </c>
      <c r="N40" s="127">
        <v>0</v>
      </c>
      <c r="O40" s="130">
        <f t="shared" si="6"/>
        <v>0</v>
      </c>
      <c r="P40" s="131">
        <f t="shared" si="6"/>
        <v>0</v>
      </c>
      <c r="Q40" s="131">
        <f t="shared" si="6"/>
        <v>0</v>
      </c>
      <c r="R40" s="129">
        <f aca="true" t="shared" si="10" ref="R40:R71">N40</f>
        <v>0</v>
      </c>
      <c r="S40" s="127">
        <v>0</v>
      </c>
      <c r="T40" s="133">
        <f aca="true" t="shared" si="11" ref="T40:T71">T40</f>
        <v>0</v>
      </c>
    </row>
    <row r="41" spans="1:20" ht="23.25" customHeight="1">
      <c r="A41" s="126" t="s">
        <v>339</v>
      </c>
      <c r="B41" s="126" t="s">
        <v>260</v>
      </c>
      <c r="C41" s="126" t="s">
        <v>338</v>
      </c>
      <c r="D41" s="126" t="s">
        <v>395</v>
      </c>
      <c r="E41" s="126" t="s">
        <v>575</v>
      </c>
      <c r="F41" s="129">
        <v>1985.82</v>
      </c>
      <c r="G41" s="127">
        <v>0</v>
      </c>
      <c r="H41" s="128">
        <v>1985.82</v>
      </c>
      <c r="I41" s="127">
        <v>0</v>
      </c>
      <c r="J41" s="130">
        <f t="shared" si="7"/>
        <v>0</v>
      </c>
      <c r="K41" s="127">
        <v>0</v>
      </c>
      <c r="L41" s="132">
        <f t="shared" si="8"/>
        <v>0</v>
      </c>
      <c r="M41" s="128">
        <f t="shared" si="9"/>
        <v>0</v>
      </c>
      <c r="N41" s="127">
        <v>0</v>
      </c>
      <c r="O41" s="130">
        <f t="shared" si="6"/>
        <v>0</v>
      </c>
      <c r="P41" s="131">
        <f t="shared" si="6"/>
        <v>0</v>
      </c>
      <c r="Q41" s="131">
        <f t="shared" si="6"/>
        <v>0</v>
      </c>
      <c r="R41" s="129">
        <f t="shared" si="10"/>
        <v>0</v>
      </c>
      <c r="S41" s="127">
        <v>0</v>
      </c>
      <c r="T41" s="133">
        <f t="shared" si="11"/>
        <v>0</v>
      </c>
    </row>
    <row r="42" spans="1:20" ht="23.25" customHeight="1">
      <c r="A42" s="126" t="s">
        <v>282</v>
      </c>
      <c r="B42" s="126"/>
      <c r="C42" s="126"/>
      <c r="D42" s="126"/>
      <c r="E42" s="126" t="s">
        <v>353</v>
      </c>
      <c r="F42" s="129">
        <v>1494.17</v>
      </c>
      <c r="G42" s="127">
        <v>0</v>
      </c>
      <c r="H42" s="128">
        <v>1494.17</v>
      </c>
      <c r="I42" s="127">
        <v>0</v>
      </c>
      <c r="J42" s="130">
        <f t="shared" si="7"/>
        <v>0</v>
      </c>
      <c r="K42" s="127">
        <v>0</v>
      </c>
      <c r="L42" s="132">
        <f t="shared" si="8"/>
        <v>0</v>
      </c>
      <c r="M42" s="128">
        <f t="shared" si="9"/>
        <v>0</v>
      </c>
      <c r="N42" s="127">
        <v>0</v>
      </c>
      <c r="O42" s="130">
        <f t="shared" si="6"/>
        <v>0</v>
      </c>
      <c r="P42" s="131">
        <f t="shared" si="6"/>
        <v>0</v>
      </c>
      <c r="Q42" s="131">
        <f t="shared" si="6"/>
        <v>0</v>
      </c>
      <c r="R42" s="129">
        <f t="shared" si="10"/>
        <v>0</v>
      </c>
      <c r="S42" s="127">
        <v>0</v>
      </c>
      <c r="T42" s="133">
        <f t="shared" si="11"/>
        <v>0</v>
      </c>
    </row>
    <row r="43" spans="1:20" ht="23.25" customHeight="1">
      <c r="A43" s="126"/>
      <c r="B43" s="126" t="s">
        <v>168</v>
      </c>
      <c r="C43" s="126"/>
      <c r="D43" s="126"/>
      <c r="E43" s="126" t="s">
        <v>536</v>
      </c>
      <c r="F43" s="129">
        <v>4.8</v>
      </c>
      <c r="G43" s="127">
        <v>0</v>
      </c>
      <c r="H43" s="128">
        <v>4.8</v>
      </c>
      <c r="I43" s="127">
        <v>0</v>
      </c>
      <c r="J43" s="130">
        <f t="shared" si="7"/>
        <v>0</v>
      </c>
      <c r="K43" s="127">
        <v>0</v>
      </c>
      <c r="L43" s="132">
        <f t="shared" si="8"/>
        <v>0</v>
      </c>
      <c r="M43" s="128">
        <f t="shared" si="9"/>
        <v>0</v>
      </c>
      <c r="N43" s="127">
        <v>0</v>
      </c>
      <c r="O43" s="130">
        <f t="shared" si="6"/>
        <v>0</v>
      </c>
      <c r="P43" s="131">
        <f t="shared" si="6"/>
        <v>0</v>
      </c>
      <c r="Q43" s="131">
        <f t="shared" si="6"/>
        <v>0</v>
      </c>
      <c r="R43" s="129">
        <f t="shared" si="10"/>
        <v>0</v>
      </c>
      <c r="S43" s="127">
        <v>0</v>
      </c>
      <c r="T43" s="133">
        <f t="shared" si="11"/>
        <v>0</v>
      </c>
    </row>
    <row r="44" spans="1:20" ht="23.25" customHeight="1">
      <c r="A44" s="126" t="s">
        <v>538</v>
      </c>
      <c r="B44" s="126" t="s">
        <v>579</v>
      </c>
      <c r="C44" s="126" t="s">
        <v>46</v>
      </c>
      <c r="D44" s="126" t="s">
        <v>395</v>
      </c>
      <c r="E44" s="126" t="s">
        <v>452</v>
      </c>
      <c r="F44" s="129">
        <v>4.8</v>
      </c>
      <c r="G44" s="127">
        <v>0</v>
      </c>
      <c r="H44" s="128">
        <v>4.8</v>
      </c>
      <c r="I44" s="127">
        <v>0</v>
      </c>
      <c r="J44" s="130">
        <f t="shared" si="7"/>
        <v>0</v>
      </c>
      <c r="K44" s="127">
        <v>0</v>
      </c>
      <c r="L44" s="132">
        <f t="shared" si="8"/>
        <v>0</v>
      </c>
      <c r="M44" s="128">
        <f t="shared" si="9"/>
        <v>0</v>
      </c>
      <c r="N44" s="127">
        <v>0</v>
      </c>
      <c r="O44" s="130">
        <f t="shared" si="6"/>
        <v>0</v>
      </c>
      <c r="P44" s="131">
        <f t="shared" si="6"/>
        <v>0</v>
      </c>
      <c r="Q44" s="131">
        <f t="shared" si="6"/>
        <v>0</v>
      </c>
      <c r="R44" s="129">
        <f t="shared" si="10"/>
        <v>0</v>
      </c>
      <c r="S44" s="127">
        <v>0</v>
      </c>
      <c r="T44" s="133">
        <f t="shared" si="11"/>
        <v>0</v>
      </c>
    </row>
    <row r="45" spans="1:20" ht="23.25" customHeight="1">
      <c r="A45" s="126"/>
      <c r="B45" s="126" t="s">
        <v>381</v>
      </c>
      <c r="C45" s="126"/>
      <c r="D45" s="126"/>
      <c r="E45" s="126" t="s">
        <v>591</v>
      </c>
      <c r="F45" s="129">
        <v>1489.37</v>
      </c>
      <c r="G45" s="127">
        <v>0</v>
      </c>
      <c r="H45" s="128">
        <v>1489.37</v>
      </c>
      <c r="I45" s="127">
        <v>0</v>
      </c>
      <c r="J45" s="130">
        <f t="shared" si="7"/>
        <v>0</v>
      </c>
      <c r="K45" s="127">
        <v>0</v>
      </c>
      <c r="L45" s="132">
        <f t="shared" si="8"/>
        <v>0</v>
      </c>
      <c r="M45" s="128">
        <f t="shared" si="9"/>
        <v>0</v>
      </c>
      <c r="N45" s="127">
        <v>0</v>
      </c>
      <c r="O45" s="130">
        <f t="shared" si="6"/>
        <v>0</v>
      </c>
      <c r="P45" s="131">
        <f t="shared" si="6"/>
        <v>0</v>
      </c>
      <c r="Q45" s="131">
        <f t="shared" si="6"/>
        <v>0</v>
      </c>
      <c r="R45" s="129">
        <f t="shared" si="10"/>
        <v>0</v>
      </c>
      <c r="S45" s="127">
        <v>0</v>
      </c>
      <c r="T45" s="133">
        <f t="shared" si="11"/>
        <v>0</v>
      </c>
    </row>
    <row r="46" spans="1:20" ht="23.25" customHeight="1">
      <c r="A46" s="126" t="s">
        <v>538</v>
      </c>
      <c r="B46" s="126" t="s">
        <v>118</v>
      </c>
      <c r="C46" s="126" t="s">
        <v>497</v>
      </c>
      <c r="D46" s="126" t="s">
        <v>395</v>
      </c>
      <c r="E46" s="126" t="s">
        <v>402</v>
      </c>
      <c r="F46" s="129">
        <v>1489.37</v>
      </c>
      <c r="G46" s="127">
        <v>0</v>
      </c>
      <c r="H46" s="128">
        <v>1489.37</v>
      </c>
      <c r="I46" s="127">
        <v>0</v>
      </c>
      <c r="J46" s="130">
        <f t="shared" si="7"/>
        <v>0</v>
      </c>
      <c r="K46" s="127">
        <v>0</v>
      </c>
      <c r="L46" s="132">
        <f t="shared" si="8"/>
        <v>0</v>
      </c>
      <c r="M46" s="128">
        <f t="shared" si="9"/>
        <v>0</v>
      </c>
      <c r="N46" s="127">
        <v>0</v>
      </c>
      <c r="O46" s="130">
        <f t="shared" si="6"/>
        <v>0</v>
      </c>
      <c r="P46" s="131">
        <f t="shared" si="6"/>
        <v>0</v>
      </c>
      <c r="Q46" s="131">
        <f t="shared" si="6"/>
        <v>0</v>
      </c>
      <c r="R46" s="129">
        <f t="shared" si="10"/>
        <v>0</v>
      </c>
      <c r="S46" s="127">
        <v>0</v>
      </c>
      <c r="T46" s="133">
        <f t="shared" si="11"/>
        <v>0</v>
      </c>
    </row>
    <row r="47" spans="1:20" ht="23.25" customHeight="1">
      <c r="A47" s="126" t="s">
        <v>236</v>
      </c>
      <c r="B47" s="126"/>
      <c r="C47" s="126"/>
      <c r="D47" s="126"/>
      <c r="E47" s="126" t="s">
        <v>375</v>
      </c>
      <c r="F47" s="129">
        <v>2978.75</v>
      </c>
      <c r="G47" s="127">
        <v>0</v>
      </c>
      <c r="H47" s="128">
        <v>2978.75</v>
      </c>
      <c r="I47" s="127">
        <v>0</v>
      </c>
      <c r="J47" s="130">
        <f t="shared" si="7"/>
        <v>0</v>
      </c>
      <c r="K47" s="127">
        <v>0</v>
      </c>
      <c r="L47" s="132">
        <f t="shared" si="8"/>
        <v>0</v>
      </c>
      <c r="M47" s="128">
        <f t="shared" si="9"/>
        <v>0</v>
      </c>
      <c r="N47" s="127">
        <v>0</v>
      </c>
      <c r="O47" s="130">
        <f t="shared" si="6"/>
        <v>0</v>
      </c>
      <c r="P47" s="131">
        <f t="shared" si="6"/>
        <v>0</v>
      </c>
      <c r="Q47" s="131">
        <f t="shared" si="6"/>
        <v>0</v>
      </c>
      <c r="R47" s="129">
        <f t="shared" si="10"/>
        <v>0</v>
      </c>
      <c r="S47" s="127">
        <v>0</v>
      </c>
      <c r="T47" s="133">
        <f t="shared" si="11"/>
        <v>0</v>
      </c>
    </row>
    <row r="48" spans="1:20" ht="23.25" customHeight="1">
      <c r="A48" s="126"/>
      <c r="B48" s="126" t="s">
        <v>342</v>
      </c>
      <c r="C48" s="126"/>
      <c r="D48" s="126"/>
      <c r="E48" s="126" t="s">
        <v>469</v>
      </c>
      <c r="F48" s="129">
        <v>2978.75</v>
      </c>
      <c r="G48" s="127">
        <v>0</v>
      </c>
      <c r="H48" s="128">
        <v>2978.75</v>
      </c>
      <c r="I48" s="127">
        <v>0</v>
      </c>
      <c r="J48" s="130">
        <f t="shared" si="7"/>
        <v>0</v>
      </c>
      <c r="K48" s="127">
        <v>0</v>
      </c>
      <c r="L48" s="132">
        <f t="shared" si="8"/>
        <v>0</v>
      </c>
      <c r="M48" s="128">
        <f t="shared" si="9"/>
        <v>0</v>
      </c>
      <c r="N48" s="127">
        <v>0</v>
      </c>
      <c r="O48" s="130">
        <f aca="true" t="shared" si="12" ref="O48:Q67">O48</f>
        <v>0</v>
      </c>
      <c r="P48" s="131">
        <f t="shared" si="12"/>
        <v>0</v>
      </c>
      <c r="Q48" s="131">
        <f t="shared" si="12"/>
        <v>0</v>
      </c>
      <c r="R48" s="129">
        <f t="shared" si="10"/>
        <v>0</v>
      </c>
      <c r="S48" s="127">
        <v>0</v>
      </c>
      <c r="T48" s="133">
        <f t="shared" si="11"/>
        <v>0</v>
      </c>
    </row>
    <row r="49" spans="1:20" ht="23.25" customHeight="1">
      <c r="A49" s="126" t="s">
        <v>578</v>
      </c>
      <c r="B49" s="126" t="s">
        <v>91</v>
      </c>
      <c r="C49" s="126" t="s">
        <v>497</v>
      </c>
      <c r="D49" s="126" t="s">
        <v>395</v>
      </c>
      <c r="E49" s="126" t="s">
        <v>214</v>
      </c>
      <c r="F49" s="129">
        <v>2978.75</v>
      </c>
      <c r="G49" s="127">
        <v>0</v>
      </c>
      <c r="H49" s="128">
        <v>2978.75</v>
      </c>
      <c r="I49" s="127">
        <v>0</v>
      </c>
      <c r="J49" s="130">
        <f t="shared" si="7"/>
        <v>0</v>
      </c>
      <c r="K49" s="127">
        <v>0</v>
      </c>
      <c r="L49" s="132">
        <f t="shared" si="8"/>
        <v>0</v>
      </c>
      <c r="M49" s="128">
        <f t="shared" si="9"/>
        <v>0</v>
      </c>
      <c r="N49" s="127">
        <v>0</v>
      </c>
      <c r="O49" s="130">
        <f t="shared" si="12"/>
        <v>0</v>
      </c>
      <c r="P49" s="131">
        <f t="shared" si="12"/>
        <v>0</v>
      </c>
      <c r="Q49" s="131">
        <f t="shared" si="12"/>
        <v>0</v>
      </c>
      <c r="R49" s="129">
        <f t="shared" si="10"/>
        <v>0</v>
      </c>
      <c r="S49" s="127">
        <v>0</v>
      </c>
      <c r="T49" s="133">
        <f t="shared" si="11"/>
        <v>0</v>
      </c>
    </row>
    <row r="50" spans="1:20" ht="23.25" customHeight="1">
      <c r="A50" s="126"/>
      <c r="B50" s="126"/>
      <c r="C50" s="126"/>
      <c r="D50" s="126" t="s">
        <v>363</v>
      </c>
      <c r="E50" s="126" t="s">
        <v>98</v>
      </c>
      <c r="F50" s="129">
        <v>406659.59</v>
      </c>
      <c r="G50" s="127">
        <v>0</v>
      </c>
      <c r="H50" s="128">
        <v>406659.59</v>
      </c>
      <c r="I50" s="127">
        <v>0</v>
      </c>
      <c r="J50" s="130">
        <f t="shared" si="7"/>
        <v>0</v>
      </c>
      <c r="K50" s="127">
        <v>0</v>
      </c>
      <c r="L50" s="132">
        <f t="shared" si="8"/>
        <v>0</v>
      </c>
      <c r="M50" s="128">
        <f t="shared" si="9"/>
        <v>0</v>
      </c>
      <c r="N50" s="127">
        <v>0</v>
      </c>
      <c r="O50" s="130">
        <f t="shared" si="12"/>
        <v>0</v>
      </c>
      <c r="P50" s="131">
        <f t="shared" si="12"/>
        <v>0</v>
      </c>
      <c r="Q50" s="131">
        <f t="shared" si="12"/>
        <v>0</v>
      </c>
      <c r="R50" s="129">
        <f t="shared" si="10"/>
        <v>0</v>
      </c>
      <c r="S50" s="127">
        <v>0</v>
      </c>
      <c r="T50" s="133">
        <f t="shared" si="11"/>
        <v>0</v>
      </c>
    </row>
    <row r="51" spans="1:20" ht="23.25" customHeight="1">
      <c r="A51" s="126" t="s">
        <v>143</v>
      </c>
      <c r="B51" s="126"/>
      <c r="C51" s="126"/>
      <c r="D51" s="126"/>
      <c r="E51" s="126" t="s">
        <v>150</v>
      </c>
      <c r="F51" s="129">
        <v>354906.31</v>
      </c>
      <c r="G51" s="127">
        <v>0</v>
      </c>
      <c r="H51" s="128">
        <v>354906.31</v>
      </c>
      <c r="I51" s="127">
        <v>0</v>
      </c>
      <c r="J51" s="130">
        <f t="shared" si="7"/>
        <v>0</v>
      </c>
      <c r="K51" s="127">
        <v>0</v>
      </c>
      <c r="L51" s="132">
        <f t="shared" si="8"/>
        <v>0</v>
      </c>
      <c r="M51" s="128">
        <f t="shared" si="9"/>
        <v>0</v>
      </c>
      <c r="N51" s="127">
        <v>0</v>
      </c>
      <c r="O51" s="130">
        <f t="shared" si="12"/>
        <v>0</v>
      </c>
      <c r="P51" s="131">
        <f t="shared" si="12"/>
        <v>0</v>
      </c>
      <c r="Q51" s="131">
        <f t="shared" si="12"/>
        <v>0</v>
      </c>
      <c r="R51" s="129">
        <f t="shared" si="10"/>
        <v>0</v>
      </c>
      <c r="S51" s="127">
        <v>0</v>
      </c>
      <c r="T51" s="133">
        <f t="shared" si="11"/>
        <v>0</v>
      </c>
    </row>
    <row r="52" spans="1:20" ht="23.25" customHeight="1">
      <c r="A52" s="126"/>
      <c r="B52" s="126" t="s">
        <v>342</v>
      </c>
      <c r="C52" s="126"/>
      <c r="D52" s="126"/>
      <c r="E52" s="126" t="s">
        <v>474</v>
      </c>
      <c r="F52" s="129">
        <v>354906.31</v>
      </c>
      <c r="G52" s="127">
        <v>0</v>
      </c>
      <c r="H52" s="128">
        <v>354906.31</v>
      </c>
      <c r="I52" s="127">
        <v>0</v>
      </c>
      <c r="J52" s="130">
        <f t="shared" si="7"/>
        <v>0</v>
      </c>
      <c r="K52" s="127">
        <v>0</v>
      </c>
      <c r="L52" s="132">
        <f t="shared" si="8"/>
        <v>0</v>
      </c>
      <c r="M52" s="128">
        <f t="shared" si="9"/>
        <v>0</v>
      </c>
      <c r="N52" s="127">
        <v>0</v>
      </c>
      <c r="O52" s="130">
        <f t="shared" si="12"/>
        <v>0</v>
      </c>
      <c r="P52" s="131">
        <f t="shared" si="12"/>
        <v>0</v>
      </c>
      <c r="Q52" s="131">
        <f t="shared" si="12"/>
        <v>0</v>
      </c>
      <c r="R52" s="129">
        <f t="shared" si="10"/>
        <v>0</v>
      </c>
      <c r="S52" s="127">
        <v>0</v>
      </c>
      <c r="T52" s="133">
        <f t="shared" si="11"/>
        <v>0</v>
      </c>
    </row>
    <row r="53" spans="1:20" ht="23.25" customHeight="1">
      <c r="A53" s="126" t="s">
        <v>340</v>
      </c>
      <c r="B53" s="126" t="s">
        <v>91</v>
      </c>
      <c r="C53" s="126" t="s">
        <v>497</v>
      </c>
      <c r="D53" s="126" t="s">
        <v>557</v>
      </c>
      <c r="E53" s="126" t="s">
        <v>106</v>
      </c>
      <c r="F53" s="129">
        <v>224366.31</v>
      </c>
      <c r="G53" s="127">
        <v>0</v>
      </c>
      <c r="H53" s="128">
        <v>224366.31</v>
      </c>
      <c r="I53" s="127">
        <v>0</v>
      </c>
      <c r="J53" s="130">
        <f t="shared" si="7"/>
        <v>0</v>
      </c>
      <c r="K53" s="127">
        <v>0</v>
      </c>
      <c r="L53" s="132">
        <f t="shared" si="8"/>
        <v>0</v>
      </c>
      <c r="M53" s="128">
        <f t="shared" si="9"/>
        <v>0</v>
      </c>
      <c r="N53" s="127">
        <v>0</v>
      </c>
      <c r="O53" s="130">
        <f t="shared" si="12"/>
        <v>0</v>
      </c>
      <c r="P53" s="131">
        <f t="shared" si="12"/>
        <v>0</v>
      </c>
      <c r="Q53" s="131">
        <f t="shared" si="12"/>
        <v>0</v>
      </c>
      <c r="R53" s="129">
        <f t="shared" si="10"/>
        <v>0</v>
      </c>
      <c r="S53" s="127">
        <v>0</v>
      </c>
      <c r="T53" s="133">
        <f t="shared" si="11"/>
        <v>0</v>
      </c>
    </row>
    <row r="54" spans="1:20" ht="23.25" customHeight="1">
      <c r="A54" s="126" t="s">
        <v>340</v>
      </c>
      <c r="B54" s="126" t="s">
        <v>91</v>
      </c>
      <c r="C54" s="126" t="s">
        <v>342</v>
      </c>
      <c r="D54" s="126" t="s">
        <v>557</v>
      </c>
      <c r="E54" s="126" t="s">
        <v>171</v>
      </c>
      <c r="F54" s="129">
        <v>130540</v>
      </c>
      <c r="G54" s="127">
        <v>0</v>
      </c>
      <c r="H54" s="128">
        <v>130540</v>
      </c>
      <c r="I54" s="127">
        <v>0</v>
      </c>
      <c r="J54" s="130">
        <f t="shared" si="7"/>
        <v>0</v>
      </c>
      <c r="K54" s="127">
        <v>0</v>
      </c>
      <c r="L54" s="132">
        <f t="shared" si="8"/>
        <v>0</v>
      </c>
      <c r="M54" s="128">
        <f t="shared" si="9"/>
        <v>0</v>
      </c>
      <c r="N54" s="127">
        <v>0</v>
      </c>
      <c r="O54" s="130">
        <f t="shared" si="12"/>
        <v>0</v>
      </c>
      <c r="P54" s="131">
        <f t="shared" si="12"/>
        <v>0</v>
      </c>
      <c r="Q54" s="131">
        <f t="shared" si="12"/>
        <v>0</v>
      </c>
      <c r="R54" s="129">
        <f t="shared" si="10"/>
        <v>0</v>
      </c>
      <c r="S54" s="127">
        <v>0</v>
      </c>
      <c r="T54" s="133">
        <f t="shared" si="11"/>
        <v>0</v>
      </c>
    </row>
    <row r="55" spans="1:20" ht="23.25" customHeight="1">
      <c r="A55" s="126" t="s">
        <v>142</v>
      </c>
      <c r="B55" s="126"/>
      <c r="C55" s="126"/>
      <c r="D55" s="126"/>
      <c r="E55" s="126" t="s">
        <v>26</v>
      </c>
      <c r="F55" s="129">
        <v>31485.93</v>
      </c>
      <c r="G55" s="127">
        <v>0</v>
      </c>
      <c r="H55" s="128">
        <v>31485.93</v>
      </c>
      <c r="I55" s="127">
        <v>0</v>
      </c>
      <c r="J55" s="130">
        <f t="shared" si="7"/>
        <v>0</v>
      </c>
      <c r="K55" s="127">
        <v>0</v>
      </c>
      <c r="L55" s="132">
        <f t="shared" si="8"/>
        <v>0</v>
      </c>
      <c r="M55" s="128">
        <f t="shared" si="9"/>
        <v>0</v>
      </c>
      <c r="N55" s="127">
        <v>0</v>
      </c>
      <c r="O55" s="130">
        <f t="shared" si="12"/>
        <v>0</v>
      </c>
      <c r="P55" s="131">
        <f t="shared" si="12"/>
        <v>0</v>
      </c>
      <c r="Q55" s="131">
        <f t="shared" si="12"/>
        <v>0</v>
      </c>
      <c r="R55" s="129">
        <f t="shared" si="10"/>
        <v>0</v>
      </c>
      <c r="S55" s="127">
        <v>0</v>
      </c>
      <c r="T55" s="133">
        <f t="shared" si="11"/>
        <v>0</v>
      </c>
    </row>
    <row r="56" spans="1:20" ht="23.25" customHeight="1">
      <c r="A56" s="126"/>
      <c r="B56" s="126" t="s">
        <v>494</v>
      </c>
      <c r="C56" s="126"/>
      <c r="D56" s="126"/>
      <c r="E56" s="126" t="s">
        <v>490</v>
      </c>
      <c r="F56" s="129">
        <v>31485.93</v>
      </c>
      <c r="G56" s="127">
        <v>0</v>
      </c>
      <c r="H56" s="128">
        <v>31485.93</v>
      </c>
      <c r="I56" s="127">
        <v>0</v>
      </c>
      <c r="J56" s="130">
        <f t="shared" si="7"/>
        <v>0</v>
      </c>
      <c r="K56" s="127">
        <v>0</v>
      </c>
      <c r="L56" s="132">
        <f t="shared" si="8"/>
        <v>0</v>
      </c>
      <c r="M56" s="128">
        <f t="shared" si="9"/>
        <v>0</v>
      </c>
      <c r="N56" s="127">
        <v>0</v>
      </c>
      <c r="O56" s="130">
        <f t="shared" si="12"/>
        <v>0</v>
      </c>
      <c r="P56" s="131">
        <f t="shared" si="12"/>
        <v>0</v>
      </c>
      <c r="Q56" s="131">
        <f t="shared" si="12"/>
        <v>0</v>
      </c>
      <c r="R56" s="129">
        <f t="shared" si="10"/>
        <v>0</v>
      </c>
      <c r="S56" s="127">
        <v>0</v>
      </c>
      <c r="T56" s="133">
        <f t="shared" si="11"/>
        <v>0</v>
      </c>
    </row>
    <row r="57" spans="1:20" ht="23.25" customHeight="1">
      <c r="A57" s="126" t="s">
        <v>339</v>
      </c>
      <c r="B57" s="126" t="s">
        <v>260</v>
      </c>
      <c r="C57" s="126" t="s">
        <v>494</v>
      </c>
      <c r="D57" s="126" t="s">
        <v>557</v>
      </c>
      <c r="E57" s="126" t="s">
        <v>456</v>
      </c>
      <c r="F57" s="129">
        <v>22489.95</v>
      </c>
      <c r="G57" s="127">
        <v>0</v>
      </c>
      <c r="H57" s="128">
        <v>22489.95</v>
      </c>
      <c r="I57" s="127">
        <v>0</v>
      </c>
      <c r="J57" s="130">
        <f t="shared" si="7"/>
        <v>0</v>
      </c>
      <c r="K57" s="127">
        <v>0</v>
      </c>
      <c r="L57" s="132">
        <f t="shared" si="8"/>
        <v>0</v>
      </c>
      <c r="M57" s="128">
        <f t="shared" si="9"/>
        <v>0</v>
      </c>
      <c r="N57" s="127">
        <v>0</v>
      </c>
      <c r="O57" s="130">
        <f t="shared" si="12"/>
        <v>0</v>
      </c>
      <c r="P57" s="131">
        <f t="shared" si="12"/>
        <v>0</v>
      </c>
      <c r="Q57" s="131">
        <f t="shared" si="12"/>
        <v>0</v>
      </c>
      <c r="R57" s="129">
        <f t="shared" si="10"/>
        <v>0</v>
      </c>
      <c r="S57" s="127">
        <v>0</v>
      </c>
      <c r="T57" s="133">
        <f t="shared" si="11"/>
        <v>0</v>
      </c>
    </row>
    <row r="58" spans="1:20" ht="23.25" customHeight="1">
      <c r="A58" s="126" t="s">
        <v>339</v>
      </c>
      <c r="B58" s="126" t="s">
        <v>260</v>
      </c>
      <c r="C58" s="126" t="s">
        <v>338</v>
      </c>
      <c r="D58" s="126" t="s">
        <v>557</v>
      </c>
      <c r="E58" s="126" t="s">
        <v>575</v>
      </c>
      <c r="F58" s="129">
        <v>8995.98</v>
      </c>
      <c r="G58" s="127">
        <v>0</v>
      </c>
      <c r="H58" s="128">
        <v>8995.98</v>
      </c>
      <c r="I58" s="127">
        <v>0</v>
      </c>
      <c r="J58" s="130">
        <f t="shared" si="7"/>
        <v>0</v>
      </c>
      <c r="K58" s="127">
        <v>0</v>
      </c>
      <c r="L58" s="132">
        <f t="shared" si="8"/>
        <v>0</v>
      </c>
      <c r="M58" s="128">
        <f t="shared" si="9"/>
        <v>0</v>
      </c>
      <c r="N58" s="127">
        <v>0</v>
      </c>
      <c r="O58" s="130">
        <f t="shared" si="12"/>
        <v>0</v>
      </c>
      <c r="P58" s="131">
        <f t="shared" si="12"/>
        <v>0</v>
      </c>
      <c r="Q58" s="131">
        <f t="shared" si="12"/>
        <v>0</v>
      </c>
      <c r="R58" s="129">
        <f t="shared" si="10"/>
        <v>0</v>
      </c>
      <c r="S58" s="127">
        <v>0</v>
      </c>
      <c r="T58" s="133">
        <f t="shared" si="11"/>
        <v>0</v>
      </c>
    </row>
    <row r="59" spans="1:20" ht="23.25" customHeight="1">
      <c r="A59" s="126" t="s">
        <v>282</v>
      </c>
      <c r="B59" s="126"/>
      <c r="C59" s="126"/>
      <c r="D59" s="126"/>
      <c r="E59" s="126" t="s">
        <v>353</v>
      </c>
      <c r="F59" s="129">
        <v>6773.39</v>
      </c>
      <c r="G59" s="127">
        <v>0</v>
      </c>
      <c r="H59" s="128">
        <v>6773.39</v>
      </c>
      <c r="I59" s="127">
        <v>0</v>
      </c>
      <c r="J59" s="130">
        <f t="shared" si="7"/>
        <v>0</v>
      </c>
      <c r="K59" s="127">
        <v>0</v>
      </c>
      <c r="L59" s="132">
        <f t="shared" si="8"/>
        <v>0</v>
      </c>
      <c r="M59" s="128">
        <f t="shared" si="9"/>
        <v>0</v>
      </c>
      <c r="N59" s="127">
        <v>0</v>
      </c>
      <c r="O59" s="130">
        <f t="shared" si="12"/>
        <v>0</v>
      </c>
      <c r="P59" s="131">
        <f t="shared" si="12"/>
        <v>0</v>
      </c>
      <c r="Q59" s="131">
        <f t="shared" si="12"/>
        <v>0</v>
      </c>
      <c r="R59" s="129">
        <f t="shared" si="10"/>
        <v>0</v>
      </c>
      <c r="S59" s="127">
        <v>0</v>
      </c>
      <c r="T59" s="133">
        <f t="shared" si="11"/>
        <v>0</v>
      </c>
    </row>
    <row r="60" spans="1:20" ht="23.25" customHeight="1">
      <c r="A60" s="126"/>
      <c r="B60" s="126" t="s">
        <v>168</v>
      </c>
      <c r="C60" s="126"/>
      <c r="D60" s="126"/>
      <c r="E60" s="126" t="s">
        <v>536</v>
      </c>
      <c r="F60" s="129">
        <v>26.4</v>
      </c>
      <c r="G60" s="127">
        <v>0</v>
      </c>
      <c r="H60" s="128">
        <v>26.4</v>
      </c>
      <c r="I60" s="127">
        <v>0</v>
      </c>
      <c r="J60" s="130">
        <f t="shared" si="7"/>
        <v>0</v>
      </c>
      <c r="K60" s="127">
        <v>0</v>
      </c>
      <c r="L60" s="132">
        <f t="shared" si="8"/>
        <v>0</v>
      </c>
      <c r="M60" s="128">
        <f t="shared" si="9"/>
        <v>0</v>
      </c>
      <c r="N60" s="127">
        <v>0</v>
      </c>
      <c r="O60" s="130">
        <f t="shared" si="12"/>
        <v>0</v>
      </c>
      <c r="P60" s="131">
        <f t="shared" si="12"/>
        <v>0</v>
      </c>
      <c r="Q60" s="131">
        <f t="shared" si="12"/>
        <v>0</v>
      </c>
      <c r="R60" s="129">
        <f t="shared" si="10"/>
        <v>0</v>
      </c>
      <c r="S60" s="127">
        <v>0</v>
      </c>
      <c r="T60" s="133">
        <f t="shared" si="11"/>
        <v>0</v>
      </c>
    </row>
    <row r="61" spans="1:20" ht="23.25" customHeight="1">
      <c r="A61" s="126" t="s">
        <v>538</v>
      </c>
      <c r="B61" s="126" t="s">
        <v>579</v>
      </c>
      <c r="C61" s="126" t="s">
        <v>46</v>
      </c>
      <c r="D61" s="126" t="s">
        <v>557</v>
      </c>
      <c r="E61" s="126" t="s">
        <v>452</v>
      </c>
      <c r="F61" s="129">
        <v>26.4</v>
      </c>
      <c r="G61" s="127">
        <v>0</v>
      </c>
      <c r="H61" s="128">
        <v>26.4</v>
      </c>
      <c r="I61" s="127">
        <v>0</v>
      </c>
      <c r="J61" s="130">
        <f t="shared" si="7"/>
        <v>0</v>
      </c>
      <c r="K61" s="127">
        <v>0</v>
      </c>
      <c r="L61" s="132">
        <f t="shared" si="8"/>
        <v>0</v>
      </c>
      <c r="M61" s="128">
        <f t="shared" si="9"/>
        <v>0</v>
      </c>
      <c r="N61" s="127">
        <v>0</v>
      </c>
      <c r="O61" s="130">
        <f t="shared" si="12"/>
        <v>0</v>
      </c>
      <c r="P61" s="131">
        <f t="shared" si="12"/>
        <v>0</v>
      </c>
      <c r="Q61" s="131">
        <f t="shared" si="12"/>
        <v>0</v>
      </c>
      <c r="R61" s="129">
        <f t="shared" si="10"/>
        <v>0</v>
      </c>
      <c r="S61" s="127">
        <v>0</v>
      </c>
      <c r="T61" s="133">
        <f t="shared" si="11"/>
        <v>0</v>
      </c>
    </row>
    <row r="62" spans="1:20" ht="23.25" customHeight="1">
      <c r="A62" s="126"/>
      <c r="B62" s="126" t="s">
        <v>381</v>
      </c>
      <c r="C62" s="126"/>
      <c r="D62" s="126"/>
      <c r="E62" s="126" t="s">
        <v>591</v>
      </c>
      <c r="F62" s="129">
        <v>6746.99</v>
      </c>
      <c r="G62" s="127">
        <v>0</v>
      </c>
      <c r="H62" s="128">
        <v>6746.99</v>
      </c>
      <c r="I62" s="127">
        <v>0</v>
      </c>
      <c r="J62" s="130">
        <f t="shared" si="7"/>
        <v>0</v>
      </c>
      <c r="K62" s="127">
        <v>0</v>
      </c>
      <c r="L62" s="132">
        <f t="shared" si="8"/>
        <v>0</v>
      </c>
      <c r="M62" s="128">
        <f t="shared" si="9"/>
        <v>0</v>
      </c>
      <c r="N62" s="127">
        <v>0</v>
      </c>
      <c r="O62" s="130">
        <f t="shared" si="12"/>
        <v>0</v>
      </c>
      <c r="P62" s="131">
        <f t="shared" si="12"/>
        <v>0</v>
      </c>
      <c r="Q62" s="131">
        <f t="shared" si="12"/>
        <v>0</v>
      </c>
      <c r="R62" s="129">
        <f t="shared" si="10"/>
        <v>0</v>
      </c>
      <c r="S62" s="127">
        <v>0</v>
      </c>
      <c r="T62" s="133">
        <f t="shared" si="11"/>
        <v>0</v>
      </c>
    </row>
    <row r="63" spans="1:20" ht="23.25" customHeight="1">
      <c r="A63" s="126" t="s">
        <v>538</v>
      </c>
      <c r="B63" s="126" t="s">
        <v>118</v>
      </c>
      <c r="C63" s="126" t="s">
        <v>497</v>
      </c>
      <c r="D63" s="126" t="s">
        <v>557</v>
      </c>
      <c r="E63" s="126" t="s">
        <v>402</v>
      </c>
      <c r="F63" s="129">
        <v>6746.99</v>
      </c>
      <c r="G63" s="127">
        <v>0</v>
      </c>
      <c r="H63" s="128">
        <v>6746.99</v>
      </c>
      <c r="I63" s="127">
        <v>0</v>
      </c>
      <c r="J63" s="130">
        <f t="shared" si="7"/>
        <v>0</v>
      </c>
      <c r="K63" s="127">
        <v>0</v>
      </c>
      <c r="L63" s="132">
        <f t="shared" si="8"/>
        <v>0</v>
      </c>
      <c r="M63" s="128">
        <f t="shared" si="9"/>
        <v>0</v>
      </c>
      <c r="N63" s="127">
        <v>0</v>
      </c>
      <c r="O63" s="130">
        <f t="shared" si="12"/>
        <v>0</v>
      </c>
      <c r="P63" s="131">
        <f t="shared" si="12"/>
        <v>0</v>
      </c>
      <c r="Q63" s="131">
        <f t="shared" si="12"/>
        <v>0</v>
      </c>
      <c r="R63" s="129">
        <f t="shared" si="10"/>
        <v>0</v>
      </c>
      <c r="S63" s="127">
        <v>0</v>
      </c>
      <c r="T63" s="133">
        <f t="shared" si="11"/>
        <v>0</v>
      </c>
    </row>
    <row r="64" spans="1:20" ht="23.25" customHeight="1">
      <c r="A64" s="126" t="s">
        <v>236</v>
      </c>
      <c r="B64" s="126"/>
      <c r="C64" s="126"/>
      <c r="D64" s="126"/>
      <c r="E64" s="126" t="s">
        <v>375</v>
      </c>
      <c r="F64" s="129">
        <v>13493.96</v>
      </c>
      <c r="G64" s="127">
        <v>0</v>
      </c>
      <c r="H64" s="128">
        <v>13493.96</v>
      </c>
      <c r="I64" s="127">
        <v>0</v>
      </c>
      <c r="J64" s="130">
        <f t="shared" si="7"/>
        <v>0</v>
      </c>
      <c r="K64" s="127">
        <v>0</v>
      </c>
      <c r="L64" s="132">
        <f t="shared" si="8"/>
        <v>0</v>
      </c>
      <c r="M64" s="128">
        <f t="shared" si="9"/>
        <v>0</v>
      </c>
      <c r="N64" s="127">
        <v>0</v>
      </c>
      <c r="O64" s="130">
        <f t="shared" si="12"/>
        <v>0</v>
      </c>
      <c r="P64" s="131">
        <f t="shared" si="12"/>
        <v>0</v>
      </c>
      <c r="Q64" s="131">
        <f t="shared" si="12"/>
        <v>0</v>
      </c>
      <c r="R64" s="129">
        <f t="shared" si="10"/>
        <v>0</v>
      </c>
      <c r="S64" s="127">
        <v>0</v>
      </c>
      <c r="T64" s="133">
        <f t="shared" si="11"/>
        <v>0</v>
      </c>
    </row>
    <row r="65" spans="1:20" ht="23.25" customHeight="1">
      <c r="A65" s="126"/>
      <c r="B65" s="126" t="s">
        <v>342</v>
      </c>
      <c r="C65" s="126"/>
      <c r="D65" s="126"/>
      <c r="E65" s="126" t="s">
        <v>469</v>
      </c>
      <c r="F65" s="129">
        <v>13493.96</v>
      </c>
      <c r="G65" s="127">
        <v>0</v>
      </c>
      <c r="H65" s="128">
        <v>13493.96</v>
      </c>
      <c r="I65" s="127">
        <v>0</v>
      </c>
      <c r="J65" s="130">
        <f t="shared" si="7"/>
        <v>0</v>
      </c>
      <c r="K65" s="127">
        <v>0</v>
      </c>
      <c r="L65" s="132">
        <f t="shared" si="8"/>
        <v>0</v>
      </c>
      <c r="M65" s="128">
        <f t="shared" si="9"/>
        <v>0</v>
      </c>
      <c r="N65" s="127">
        <v>0</v>
      </c>
      <c r="O65" s="130">
        <f t="shared" si="12"/>
        <v>0</v>
      </c>
      <c r="P65" s="131">
        <f t="shared" si="12"/>
        <v>0</v>
      </c>
      <c r="Q65" s="131">
        <f t="shared" si="12"/>
        <v>0</v>
      </c>
      <c r="R65" s="129">
        <f t="shared" si="10"/>
        <v>0</v>
      </c>
      <c r="S65" s="127">
        <v>0</v>
      </c>
      <c r="T65" s="133">
        <f t="shared" si="11"/>
        <v>0</v>
      </c>
    </row>
    <row r="66" spans="1:20" ht="23.25" customHeight="1">
      <c r="A66" s="126" t="s">
        <v>578</v>
      </c>
      <c r="B66" s="126" t="s">
        <v>91</v>
      </c>
      <c r="C66" s="126" t="s">
        <v>497</v>
      </c>
      <c r="D66" s="126" t="s">
        <v>557</v>
      </c>
      <c r="E66" s="126" t="s">
        <v>214</v>
      </c>
      <c r="F66" s="129">
        <v>13493.96</v>
      </c>
      <c r="G66" s="127">
        <v>0</v>
      </c>
      <c r="H66" s="128">
        <v>13493.96</v>
      </c>
      <c r="I66" s="127">
        <v>0</v>
      </c>
      <c r="J66" s="130">
        <f t="shared" si="7"/>
        <v>0</v>
      </c>
      <c r="K66" s="127">
        <v>0</v>
      </c>
      <c r="L66" s="132">
        <f t="shared" si="8"/>
        <v>0</v>
      </c>
      <c r="M66" s="128">
        <f t="shared" si="9"/>
        <v>0</v>
      </c>
      <c r="N66" s="127">
        <v>0</v>
      </c>
      <c r="O66" s="130">
        <f t="shared" si="12"/>
        <v>0</v>
      </c>
      <c r="P66" s="131">
        <f t="shared" si="12"/>
        <v>0</v>
      </c>
      <c r="Q66" s="131">
        <f t="shared" si="12"/>
        <v>0</v>
      </c>
      <c r="R66" s="129">
        <f t="shared" si="10"/>
        <v>0</v>
      </c>
      <c r="S66" s="127">
        <v>0</v>
      </c>
      <c r="T66" s="133">
        <f t="shared" si="11"/>
        <v>0</v>
      </c>
    </row>
    <row r="67" spans="1:20" ht="23.25" customHeight="1">
      <c r="A67" s="126"/>
      <c r="B67" s="126"/>
      <c r="C67" s="126"/>
      <c r="D67" s="126" t="s">
        <v>32</v>
      </c>
      <c r="E67" s="126" t="s">
        <v>477</v>
      </c>
      <c r="F67" s="129">
        <v>1164408.64</v>
      </c>
      <c r="G67" s="127">
        <v>0</v>
      </c>
      <c r="H67" s="128">
        <v>1164408.64</v>
      </c>
      <c r="I67" s="127">
        <v>0</v>
      </c>
      <c r="J67" s="130">
        <f t="shared" si="7"/>
        <v>0</v>
      </c>
      <c r="K67" s="127">
        <v>0</v>
      </c>
      <c r="L67" s="132">
        <f t="shared" si="8"/>
        <v>0</v>
      </c>
      <c r="M67" s="128">
        <f t="shared" si="9"/>
        <v>0</v>
      </c>
      <c r="N67" s="127">
        <v>0</v>
      </c>
      <c r="O67" s="130">
        <f t="shared" si="12"/>
        <v>0</v>
      </c>
      <c r="P67" s="131">
        <f t="shared" si="12"/>
        <v>0</v>
      </c>
      <c r="Q67" s="131">
        <f t="shared" si="12"/>
        <v>0</v>
      </c>
      <c r="R67" s="129">
        <f t="shared" si="10"/>
        <v>0</v>
      </c>
      <c r="S67" s="127">
        <v>0</v>
      </c>
      <c r="T67" s="133">
        <f t="shared" si="11"/>
        <v>0</v>
      </c>
    </row>
    <row r="68" spans="1:20" ht="23.25" customHeight="1">
      <c r="A68" s="126" t="s">
        <v>143</v>
      </c>
      <c r="B68" s="126"/>
      <c r="C68" s="126"/>
      <c r="D68" s="126"/>
      <c r="E68" s="126" t="s">
        <v>150</v>
      </c>
      <c r="F68" s="129">
        <v>1025909.97</v>
      </c>
      <c r="G68" s="127">
        <v>0</v>
      </c>
      <c r="H68" s="128">
        <v>1025909.97</v>
      </c>
      <c r="I68" s="127">
        <v>0</v>
      </c>
      <c r="J68" s="130">
        <f t="shared" si="7"/>
        <v>0</v>
      </c>
      <c r="K68" s="127">
        <v>0</v>
      </c>
      <c r="L68" s="132">
        <f t="shared" si="8"/>
        <v>0</v>
      </c>
      <c r="M68" s="128">
        <f t="shared" si="9"/>
        <v>0</v>
      </c>
      <c r="N68" s="127">
        <v>0</v>
      </c>
      <c r="O68" s="130">
        <f aca="true" t="shared" si="13" ref="O68:Q87">O68</f>
        <v>0</v>
      </c>
      <c r="P68" s="131">
        <f t="shared" si="13"/>
        <v>0</v>
      </c>
      <c r="Q68" s="131">
        <f t="shared" si="13"/>
        <v>0</v>
      </c>
      <c r="R68" s="129">
        <f t="shared" si="10"/>
        <v>0</v>
      </c>
      <c r="S68" s="127">
        <v>0</v>
      </c>
      <c r="T68" s="133">
        <f t="shared" si="11"/>
        <v>0</v>
      </c>
    </row>
    <row r="69" spans="1:20" ht="23.25" customHeight="1">
      <c r="A69" s="126"/>
      <c r="B69" s="126" t="s">
        <v>342</v>
      </c>
      <c r="C69" s="126"/>
      <c r="D69" s="126"/>
      <c r="E69" s="126" t="s">
        <v>474</v>
      </c>
      <c r="F69" s="129">
        <v>1025909.97</v>
      </c>
      <c r="G69" s="127">
        <v>0</v>
      </c>
      <c r="H69" s="128">
        <v>1025909.97</v>
      </c>
      <c r="I69" s="127">
        <v>0</v>
      </c>
      <c r="J69" s="130">
        <f t="shared" si="7"/>
        <v>0</v>
      </c>
      <c r="K69" s="127">
        <v>0</v>
      </c>
      <c r="L69" s="132">
        <f t="shared" si="8"/>
        <v>0</v>
      </c>
      <c r="M69" s="128">
        <f t="shared" si="9"/>
        <v>0</v>
      </c>
      <c r="N69" s="127">
        <v>0</v>
      </c>
      <c r="O69" s="130">
        <f t="shared" si="13"/>
        <v>0</v>
      </c>
      <c r="P69" s="131">
        <f t="shared" si="13"/>
        <v>0</v>
      </c>
      <c r="Q69" s="131">
        <f t="shared" si="13"/>
        <v>0</v>
      </c>
      <c r="R69" s="129">
        <f t="shared" si="10"/>
        <v>0</v>
      </c>
      <c r="S69" s="127">
        <v>0</v>
      </c>
      <c r="T69" s="133">
        <f t="shared" si="11"/>
        <v>0</v>
      </c>
    </row>
    <row r="70" spans="1:20" ht="23.25" customHeight="1">
      <c r="A70" s="126" t="s">
        <v>340</v>
      </c>
      <c r="B70" s="126" t="s">
        <v>91</v>
      </c>
      <c r="C70" s="126" t="s">
        <v>497</v>
      </c>
      <c r="D70" s="126" t="s">
        <v>229</v>
      </c>
      <c r="E70" s="126" t="s">
        <v>106</v>
      </c>
      <c r="F70" s="129">
        <v>698815.97</v>
      </c>
      <c r="G70" s="127">
        <v>0</v>
      </c>
      <c r="H70" s="128">
        <v>698815.97</v>
      </c>
      <c r="I70" s="127">
        <v>0</v>
      </c>
      <c r="J70" s="130">
        <f t="shared" si="7"/>
        <v>0</v>
      </c>
      <c r="K70" s="127">
        <v>0</v>
      </c>
      <c r="L70" s="132">
        <f t="shared" si="8"/>
        <v>0</v>
      </c>
      <c r="M70" s="128">
        <f t="shared" si="9"/>
        <v>0</v>
      </c>
      <c r="N70" s="127">
        <v>0</v>
      </c>
      <c r="O70" s="130">
        <f t="shared" si="13"/>
        <v>0</v>
      </c>
      <c r="P70" s="131">
        <f t="shared" si="13"/>
        <v>0</v>
      </c>
      <c r="Q70" s="131">
        <f t="shared" si="13"/>
        <v>0</v>
      </c>
      <c r="R70" s="129">
        <f t="shared" si="10"/>
        <v>0</v>
      </c>
      <c r="S70" s="127">
        <v>0</v>
      </c>
      <c r="T70" s="133">
        <f t="shared" si="11"/>
        <v>0</v>
      </c>
    </row>
    <row r="71" spans="1:20" ht="23.25" customHeight="1">
      <c r="A71" s="126" t="s">
        <v>340</v>
      </c>
      <c r="B71" s="126" t="s">
        <v>91</v>
      </c>
      <c r="C71" s="126" t="s">
        <v>342</v>
      </c>
      <c r="D71" s="126" t="s">
        <v>229</v>
      </c>
      <c r="E71" s="126" t="s">
        <v>171</v>
      </c>
      <c r="F71" s="129">
        <v>327094</v>
      </c>
      <c r="G71" s="127">
        <v>0</v>
      </c>
      <c r="H71" s="128">
        <v>327094</v>
      </c>
      <c r="I71" s="127">
        <v>0</v>
      </c>
      <c r="J71" s="130">
        <f t="shared" si="7"/>
        <v>0</v>
      </c>
      <c r="K71" s="127">
        <v>0</v>
      </c>
      <c r="L71" s="132">
        <f t="shared" si="8"/>
        <v>0</v>
      </c>
      <c r="M71" s="128">
        <f t="shared" si="9"/>
        <v>0</v>
      </c>
      <c r="N71" s="127">
        <v>0</v>
      </c>
      <c r="O71" s="130">
        <f t="shared" si="13"/>
        <v>0</v>
      </c>
      <c r="P71" s="131">
        <f t="shared" si="13"/>
        <v>0</v>
      </c>
      <c r="Q71" s="131">
        <f t="shared" si="13"/>
        <v>0</v>
      </c>
      <c r="R71" s="129">
        <f t="shared" si="10"/>
        <v>0</v>
      </c>
      <c r="S71" s="127">
        <v>0</v>
      </c>
      <c r="T71" s="133">
        <f t="shared" si="11"/>
        <v>0</v>
      </c>
    </row>
    <row r="72" spans="1:20" ht="23.25" customHeight="1">
      <c r="A72" s="126" t="s">
        <v>142</v>
      </c>
      <c r="B72" s="126"/>
      <c r="C72" s="126"/>
      <c r="D72" s="126"/>
      <c r="E72" s="126" t="s">
        <v>26</v>
      </c>
      <c r="F72" s="129">
        <v>84276.51</v>
      </c>
      <c r="G72" s="127">
        <v>0</v>
      </c>
      <c r="H72" s="128">
        <v>84276.51</v>
      </c>
      <c r="I72" s="127">
        <v>0</v>
      </c>
      <c r="J72" s="130">
        <f aca="true" t="shared" si="14" ref="J72:J103">J72</f>
        <v>0</v>
      </c>
      <c r="K72" s="127">
        <v>0</v>
      </c>
      <c r="L72" s="132">
        <f aca="true" t="shared" si="15" ref="L72:L103">K72</f>
        <v>0</v>
      </c>
      <c r="M72" s="128">
        <f aca="true" t="shared" si="16" ref="M72:M103">M72</f>
        <v>0</v>
      </c>
      <c r="N72" s="127">
        <v>0</v>
      </c>
      <c r="O72" s="130">
        <f t="shared" si="13"/>
        <v>0</v>
      </c>
      <c r="P72" s="131">
        <f t="shared" si="13"/>
        <v>0</v>
      </c>
      <c r="Q72" s="131">
        <f t="shared" si="13"/>
        <v>0</v>
      </c>
      <c r="R72" s="129">
        <f aca="true" t="shared" si="17" ref="R72:R103">N72</f>
        <v>0</v>
      </c>
      <c r="S72" s="127">
        <v>0</v>
      </c>
      <c r="T72" s="133">
        <f aca="true" t="shared" si="18" ref="T72:T103">T72</f>
        <v>0</v>
      </c>
    </row>
    <row r="73" spans="1:20" ht="23.25" customHeight="1">
      <c r="A73" s="126"/>
      <c r="B73" s="126" t="s">
        <v>494</v>
      </c>
      <c r="C73" s="126"/>
      <c r="D73" s="126"/>
      <c r="E73" s="126" t="s">
        <v>490</v>
      </c>
      <c r="F73" s="129">
        <v>84276.51</v>
      </c>
      <c r="G73" s="127">
        <v>0</v>
      </c>
      <c r="H73" s="128">
        <v>84276.51</v>
      </c>
      <c r="I73" s="127">
        <v>0</v>
      </c>
      <c r="J73" s="130">
        <f t="shared" si="14"/>
        <v>0</v>
      </c>
      <c r="K73" s="127">
        <v>0</v>
      </c>
      <c r="L73" s="132">
        <f t="shared" si="15"/>
        <v>0</v>
      </c>
      <c r="M73" s="128">
        <f t="shared" si="16"/>
        <v>0</v>
      </c>
      <c r="N73" s="127">
        <v>0</v>
      </c>
      <c r="O73" s="130">
        <f t="shared" si="13"/>
        <v>0</v>
      </c>
      <c r="P73" s="131">
        <f t="shared" si="13"/>
        <v>0</v>
      </c>
      <c r="Q73" s="131">
        <f t="shared" si="13"/>
        <v>0</v>
      </c>
      <c r="R73" s="129">
        <f t="shared" si="17"/>
        <v>0</v>
      </c>
      <c r="S73" s="127">
        <v>0</v>
      </c>
      <c r="T73" s="133">
        <f t="shared" si="18"/>
        <v>0</v>
      </c>
    </row>
    <row r="74" spans="1:20" ht="23.25" customHeight="1">
      <c r="A74" s="126" t="s">
        <v>339</v>
      </c>
      <c r="B74" s="126" t="s">
        <v>260</v>
      </c>
      <c r="C74" s="126" t="s">
        <v>494</v>
      </c>
      <c r="D74" s="126" t="s">
        <v>229</v>
      </c>
      <c r="E74" s="126" t="s">
        <v>456</v>
      </c>
      <c r="F74" s="129">
        <v>60197.51</v>
      </c>
      <c r="G74" s="127">
        <v>0</v>
      </c>
      <c r="H74" s="128">
        <v>60197.51</v>
      </c>
      <c r="I74" s="127">
        <v>0</v>
      </c>
      <c r="J74" s="130">
        <f t="shared" si="14"/>
        <v>0</v>
      </c>
      <c r="K74" s="127">
        <v>0</v>
      </c>
      <c r="L74" s="132">
        <f t="shared" si="15"/>
        <v>0</v>
      </c>
      <c r="M74" s="128">
        <f t="shared" si="16"/>
        <v>0</v>
      </c>
      <c r="N74" s="127">
        <v>0</v>
      </c>
      <c r="O74" s="130">
        <f t="shared" si="13"/>
        <v>0</v>
      </c>
      <c r="P74" s="131">
        <f t="shared" si="13"/>
        <v>0</v>
      </c>
      <c r="Q74" s="131">
        <f t="shared" si="13"/>
        <v>0</v>
      </c>
      <c r="R74" s="129">
        <f t="shared" si="17"/>
        <v>0</v>
      </c>
      <c r="S74" s="127">
        <v>0</v>
      </c>
      <c r="T74" s="133">
        <f t="shared" si="18"/>
        <v>0</v>
      </c>
    </row>
    <row r="75" spans="1:20" ht="23.25" customHeight="1">
      <c r="A75" s="126" t="s">
        <v>339</v>
      </c>
      <c r="B75" s="126" t="s">
        <v>260</v>
      </c>
      <c r="C75" s="126" t="s">
        <v>338</v>
      </c>
      <c r="D75" s="126" t="s">
        <v>229</v>
      </c>
      <c r="E75" s="126" t="s">
        <v>575</v>
      </c>
      <c r="F75" s="129">
        <v>24079</v>
      </c>
      <c r="G75" s="127">
        <v>0</v>
      </c>
      <c r="H75" s="128">
        <v>24079</v>
      </c>
      <c r="I75" s="127">
        <v>0</v>
      </c>
      <c r="J75" s="130">
        <f t="shared" si="14"/>
        <v>0</v>
      </c>
      <c r="K75" s="127">
        <v>0</v>
      </c>
      <c r="L75" s="132">
        <f t="shared" si="15"/>
        <v>0</v>
      </c>
      <c r="M75" s="128">
        <f t="shared" si="16"/>
        <v>0</v>
      </c>
      <c r="N75" s="127">
        <v>0</v>
      </c>
      <c r="O75" s="130">
        <f t="shared" si="13"/>
        <v>0</v>
      </c>
      <c r="P75" s="131">
        <f t="shared" si="13"/>
        <v>0</v>
      </c>
      <c r="Q75" s="131">
        <f t="shared" si="13"/>
        <v>0</v>
      </c>
      <c r="R75" s="129">
        <f t="shared" si="17"/>
        <v>0</v>
      </c>
      <c r="S75" s="127">
        <v>0</v>
      </c>
      <c r="T75" s="133">
        <f t="shared" si="18"/>
        <v>0</v>
      </c>
    </row>
    <row r="76" spans="1:20" ht="23.25" customHeight="1">
      <c r="A76" s="126" t="s">
        <v>282</v>
      </c>
      <c r="B76" s="126"/>
      <c r="C76" s="126"/>
      <c r="D76" s="126"/>
      <c r="E76" s="126" t="s">
        <v>353</v>
      </c>
      <c r="F76" s="129">
        <v>18103.65</v>
      </c>
      <c r="G76" s="127">
        <v>0</v>
      </c>
      <c r="H76" s="128">
        <v>18103.65</v>
      </c>
      <c r="I76" s="127">
        <v>0</v>
      </c>
      <c r="J76" s="130">
        <f t="shared" si="14"/>
        <v>0</v>
      </c>
      <c r="K76" s="127">
        <v>0</v>
      </c>
      <c r="L76" s="132">
        <f t="shared" si="15"/>
        <v>0</v>
      </c>
      <c r="M76" s="128">
        <f t="shared" si="16"/>
        <v>0</v>
      </c>
      <c r="N76" s="127">
        <v>0</v>
      </c>
      <c r="O76" s="130">
        <f t="shared" si="13"/>
        <v>0</v>
      </c>
      <c r="P76" s="131">
        <f t="shared" si="13"/>
        <v>0</v>
      </c>
      <c r="Q76" s="131">
        <f t="shared" si="13"/>
        <v>0</v>
      </c>
      <c r="R76" s="129">
        <f t="shared" si="17"/>
        <v>0</v>
      </c>
      <c r="S76" s="127">
        <v>0</v>
      </c>
      <c r="T76" s="133">
        <f t="shared" si="18"/>
        <v>0</v>
      </c>
    </row>
    <row r="77" spans="1:20" ht="23.25" customHeight="1">
      <c r="A77" s="126"/>
      <c r="B77" s="126" t="s">
        <v>168</v>
      </c>
      <c r="C77" s="126"/>
      <c r="D77" s="126"/>
      <c r="E77" s="126" t="s">
        <v>536</v>
      </c>
      <c r="F77" s="129">
        <v>44.4</v>
      </c>
      <c r="G77" s="127">
        <v>0</v>
      </c>
      <c r="H77" s="128">
        <v>44.4</v>
      </c>
      <c r="I77" s="127">
        <v>0</v>
      </c>
      <c r="J77" s="130">
        <f t="shared" si="14"/>
        <v>0</v>
      </c>
      <c r="K77" s="127">
        <v>0</v>
      </c>
      <c r="L77" s="132">
        <f t="shared" si="15"/>
        <v>0</v>
      </c>
      <c r="M77" s="128">
        <f t="shared" si="16"/>
        <v>0</v>
      </c>
      <c r="N77" s="127">
        <v>0</v>
      </c>
      <c r="O77" s="130">
        <f t="shared" si="13"/>
        <v>0</v>
      </c>
      <c r="P77" s="131">
        <f t="shared" si="13"/>
        <v>0</v>
      </c>
      <c r="Q77" s="131">
        <f t="shared" si="13"/>
        <v>0</v>
      </c>
      <c r="R77" s="129">
        <f t="shared" si="17"/>
        <v>0</v>
      </c>
      <c r="S77" s="127">
        <v>0</v>
      </c>
      <c r="T77" s="133">
        <f t="shared" si="18"/>
        <v>0</v>
      </c>
    </row>
    <row r="78" spans="1:20" ht="23.25" customHeight="1">
      <c r="A78" s="126" t="s">
        <v>538</v>
      </c>
      <c r="B78" s="126" t="s">
        <v>579</v>
      </c>
      <c r="C78" s="126" t="s">
        <v>46</v>
      </c>
      <c r="D78" s="126" t="s">
        <v>229</v>
      </c>
      <c r="E78" s="126" t="s">
        <v>452</v>
      </c>
      <c r="F78" s="129">
        <v>44.4</v>
      </c>
      <c r="G78" s="127">
        <v>0</v>
      </c>
      <c r="H78" s="128">
        <v>44.4</v>
      </c>
      <c r="I78" s="127">
        <v>0</v>
      </c>
      <c r="J78" s="130">
        <f t="shared" si="14"/>
        <v>0</v>
      </c>
      <c r="K78" s="127">
        <v>0</v>
      </c>
      <c r="L78" s="132">
        <f t="shared" si="15"/>
        <v>0</v>
      </c>
      <c r="M78" s="128">
        <f t="shared" si="16"/>
        <v>0</v>
      </c>
      <c r="N78" s="127">
        <v>0</v>
      </c>
      <c r="O78" s="130">
        <f t="shared" si="13"/>
        <v>0</v>
      </c>
      <c r="P78" s="131">
        <f t="shared" si="13"/>
        <v>0</v>
      </c>
      <c r="Q78" s="131">
        <f t="shared" si="13"/>
        <v>0</v>
      </c>
      <c r="R78" s="129">
        <f t="shared" si="17"/>
        <v>0</v>
      </c>
      <c r="S78" s="127">
        <v>0</v>
      </c>
      <c r="T78" s="133">
        <f t="shared" si="18"/>
        <v>0</v>
      </c>
    </row>
    <row r="79" spans="1:20" ht="23.25" customHeight="1">
      <c r="A79" s="126"/>
      <c r="B79" s="126" t="s">
        <v>381</v>
      </c>
      <c r="C79" s="126"/>
      <c r="D79" s="126"/>
      <c r="E79" s="126" t="s">
        <v>591</v>
      </c>
      <c r="F79" s="129">
        <v>18059.25</v>
      </c>
      <c r="G79" s="127">
        <v>0</v>
      </c>
      <c r="H79" s="128">
        <v>18059.25</v>
      </c>
      <c r="I79" s="127">
        <v>0</v>
      </c>
      <c r="J79" s="130">
        <f t="shared" si="14"/>
        <v>0</v>
      </c>
      <c r="K79" s="127">
        <v>0</v>
      </c>
      <c r="L79" s="132">
        <f t="shared" si="15"/>
        <v>0</v>
      </c>
      <c r="M79" s="128">
        <f t="shared" si="16"/>
        <v>0</v>
      </c>
      <c r="N79" s="127">
        <v>0</v>
      </c>
      <c r="O79" s="130">
        <f t="shared" si="13"/>
        <v>0</v>
      </c>
      <c r="P79" s="131">
        <f t="shared" si="13"/>
        <v>0</v>
      </c>
      <c r="Q79" s="131">
        <f t="shared" si="13"/>
        <v>0</v>
      </c>
      <c r="R79" s="129">
        <f t="shared" si="17"/>
        <v>0</v>
      </c>
      <c r="S79" s="127">
        <v>0</v>
      </c>
      <c r="T79" s="133">
        <f t="shared" si="18"/>
        <v>0</v>
      </c>
    </row>
    <row r="80" spans="1:20" ht="23.25" customHeight="1">
      <c r="A80" s="126" t="s">
        <v>538</v>
      </c>
      <c r="B80" s="126" t="s">
        <v>118</v>
      </c>
      <c r="C80" s="126" t="s">
        <v>497</v>
      </c>
      <c r="D80" s="126" t="s">
        <v>229</v>
      </c>
      <c r="E80" s="126" t="s">
        <v>402</v>
      </c>
      <c r="F80" s="129">
        <v>18059.25</v>
      </c>
      <c r="G80" s="127">
        <v>0</v>
      </c>
      <c r="H80" s="128">
        <v>18059.25</v>
      </c>
      <c r="I80" s="127">
        <v>0</v>
      </c>
      <c r="J80" s="130">
        <f t="shared" si="14"/>
        <v>0</v>
      </c>
      <c r="K80" s="127">
        <v>0</v>
      </c>
      <c r="L80" s="132">
        <f t="shared" si="15"/>
        <v>0</v>
      </c>
      <c r="M80" s="128">
        <f t="shared" si="16"/>
        <v>0</v>
      </c>
      <c r="N80" s="127">
        <v>0</v>
      </c>
      <c r="O80" s="130">
        <f t="shared" si="13"/>
        <v>0</v>
      </c>
      <c r="P80" s="131">
        <f t="shared" si="13"/>
        <v>0</v>
      </c>
      <c r="Q80" s="131">
        <f t="shared" si="13"/>
        <v>0</v>
      </c>
      <c r="R80" s="129">
        <f t="shared" si="17"/>
        <v>0</v>
      </c>
      <c r="S80" s="127">
        <v>0</v>
      </c>
      <c r="T80" s="133">
        <f t="shared" si="18"/>
        <v>0</v>
      </c>
    </row>
    <row r="81" spans="1:20" ht="23.25" customHeight="1">
      <c r="A81" s="126" t="s">
        <v>236</v>
      </c>
      <c r="B81" s="126"/>
      <c r="C81" s="126"/>
      <c r="D81" s="126"/>
      <c r="E81" s="126" t="s">
        <v>375</v>
      </c>
      <c r="F81" s="129">
        <v>36118.51</v>
      </c>
      <c r="G81" s="127">
        <v>0</v>
      </c>
      <c r="H81" s="128">
        <v>36118.51</v>
      </c>
      <c r="I81" s="127">
        <v>0</v>
      </c>
      <c r="J81" s="130">
        <f t="shared" si="14"/>
        <v>0</v>
      </c>
      <c r="K81" s="127">
        <v>0</v>
      </c>
      <c r="L81" s="132">
        <f t="shared" si="15"/>
        <v>0</v>
      </c>
      <c r="M81" s="128">
        <f t="shared" si="16"/>
        <v>0</v>
      </c>
      <c r="N81" s="127">
        <v>0</v>
      </c>
      <c r="O81" s="130">
        <f t="shared" si="13"/>
        <v>0</v>
      </c>
      <c r="P81" s="131">
        <f t="shared" si="13"/>
        <v>0</v>
      </c>
      <c r="Q81" s="131">
        <f t="shared" si="13"/>
        <v>0</v>
      </c>
      <c r="R81" s="129">
        <f t="shared" si="17"/>
        <v>0</v>
      </c>
      <c r="S81" s="127">
        <v>0</v>
      </c>
      <c r="T81" s="133">
        <f t="shared" si="18"/>
        <v>0</v>
      </c>
    </row>
    <row r="82" spans="1:20" ht="23.25" customHeight="1">
      <c r="A82" s="126"/>
      <c r="B82" s="126" t="s">
        <v>342</v>
      </c>
      <c r="C82" s="126"/>
      <c r="D82" s="126"/>
      <c r="E82" s="126" t="s">
        <v>469</v>
      </c>
      <c r="F82" s="129">
        <v>36118.51</v>
      </c>
      <c r="G82" s="127">
        <v>0</v>
      </c>
      <c r="H82" s="128">
        <v>36118.51</v>
      </c>
      <c r="I82" s="127">
        <v>0</v>
      </c>
      <c r="J82" s="130">
        <f t="shared" si="14"/>
        <v>0</v>
      </c>
      <c r="K82" s="127">
        <v>0</v>
      </c>
      <c r="L82" s="132">
        <f t="shared" si="15"/>
        <v>0</v>
      </c>
      <c r="M82" s="128">
        <f t="shared" si="16"/>
        <v>0</v>
      </c>
      <c r="N82" s="127">
        <v>0</v>
      </c>
      <c r="O82" s="130">
        <f t="shared" si="13"/>
        <v>0</v>
      </c>
      <c r="P82" s="131">
        <f t="shared" si="13"/>
        <v>0</v>
      </c>
      <c r="Q82" s="131">
        <f t="shared" si="13"/>
        <v>0</v>
      </c>
      <c r="R82" s="129">
        <f t="shared" si="17"/>
        <v>0</v>
      </c>
      <c r="S82" s="127">
        <v>0</v>
      </c>
      <c r="T82" s="133">
        <f t="shared" si="18"/>
        <v>0</v>
      </c>
    </row>
    <row r="83" spans="1:20" ht="23.25" customHeight="1">
      <c r="A83" s="126" t="s">
        <v>578</v>
      </c>
      <c r="B83" s="126" t="s">
        <v>91</v>
      </c>
      <c r="C83" s="126" t="s">
        <v>497</v>
      </c>
      <c r="D83" s="126" t="s">
        <v>229</v>
      </c>
      <c r="E83" s="126" t="s">
        <v>214</v>
      </c>
      <c r="F83" s="129">
        <v>36118.51</v>
      </c>
      <c r="G83" s="127">
        <v>0</v>
      </c>
      <c r="H83" s="128">
        <v>36118.51</v>
      </c>
      <c r="I83" s="127">
        <v>0</v>
      </c>
      <c r="J83" s="130">
        <f t="shared" si="14"/>
        <v>0</v>
      </c>
      <c r="K83" s="127">
        <v>0</v>
      </c>
      <c r="L83" s="132">
        <f t="shared" si="15"/>
        <v>0</v>
      </c>
      <c r="M83" s="128">
        <f t="shared" si="16"/>
        <v>0</v>
      </c>
      <c r="N83" s="127">
        <v>0</v>
      </c>
      <c r="O83" s="130">
        <f t="shared" si="13"/>
        <v>0</v>
      </c>
      <c r="P83" s="131">
        <f t="shared" si="13"/>
        <v>0</v>
      </c>
      <c r="Q83" s="131">
        <f t="shared" si="13"/>
        <v>0</v>
      </c>
      <c r="R83" s="129">
        <f t="shared" si="17"/>
        <v>0</v>
      </c>
      <c r="S83" s="127">
        <v>0</v>
      </c>
      <c r="T83" s="133">
        <f t="shared" si="18"/>
        <v>0</v>
      </c>
    </row>
    <row r="84" spans="1:20" ht="23.25" customHeight="1">
      <c r="A84" s="126"/>
      <c r="B84" s="126"/>
      <c r="C84" s="126"/>
      <c r="D84" s="126" t="s">
        <v>362</v>
      </c>
      <c r="E84" s="126" t="s">
        <v>25</v>
      </c>
      <c r="F84" s="129">
        <v>867343.0499999998</v>
      </c>
      <c r="G84" s="127">
        <v>0</v>
      </c>
      <c r="H84" s="128">
        <v>867343.0499999998</v>
      </c>
      <c r="I84" s="127">
        <v>0</v>
      </c>
      <c r="J84" s="130">
        <f t="shared" si="14"/>
        <v>0</v>
      </c>
      <c r="K84" s="127">
        <v>0</v>
      </c>
      <c r="L84" s="132">
        <f t="shared" si="15"/>
        <v>0</v>
      </c>
      <c r="M84" s="128">
        <f t="shared" si="16"/>
        <v>0</v>
      </c>
      <c r="N84" s="127">
        <v>0</v>
      </c>
      <c r="O84" s="130">
        <f t="shared" si="13"/>
        <v>0</v>
      </c>
      <c r="P84" s="131">
        <f t="shared" si="13"/>
        <v>0</v>
      </c>
      <c r="Q84" s="131">
        <f t="shared" si="13"/>
        <v>0</v>
      </c>
      <c r="R84" s="129">
        <f t="shared" si="17"/>
        <v>0</v>
      </c>
      <c r="S84" s="127">
        <v>0</v>
      </c>
      <c r="T84" s="133">
        <f t="shared" si="18"/>
        <v>0</v>
      </c>
    </row>
    <row r="85" spans="1:20" ht="23.25" customHeight="1">
      <c r="A85" s="126" t="s">
        <v>143</v>
      </c>
      <c r="B85" s="126"/>
      <c r="C85" s="126"/>
      <c r="D85" s="126"/>
      <c r="E85" s="126" t="s">
        <v>150</v>
      </c>
      <c r="F85" s="129">
        <v>734600.44</v>
      </c>
      <c r="G85" s="127">
        <v>0</v>
      </c>
      <c r="H85" s="128">
        <v>734600.44</v>
      </c>
      <c r="I85" s="127">
        <v>0</v>
      </c>
      <c r="J85" s="130">
        <f t="shared" si="14"/>
        <v>0</v>
      </c>
      <c r="K85" s="127">
        <v>0</v>
      </c>
      <c r="L85" s="132">
        <f t="shared" si="15"/>
        <v>0</v>
      </c>
      <c r="M85" s="128">
        <f t="shared" si="16"/>
        <v>0</v>
      </c>
      <c r="N85" s="127">
        <v>0</v>
      </c>
      <c r="O85" s="130">
        <f t="shared" si="13"/>
        <v>0</v>
      </c>
      <c r="P85" s="131">
        <f t="shared" si="13"/>
        <v>0</v>
      </c>
      <c r="Q85" s="131">
        <f t="shared" si="13"/>
        <v>0</v>
      </c>
      <c r="R85" s="129">
        <f t="shared" si="17"/>
        <v>0</v>
      </c>
      <c r="S85" s="127">
        <v>0</v>
      </c>
      <c r="T85" s="133">
        <f t="shared" si="18"/>
        <v>0</v>
      </c>
    </row>
    <row r="86" spans="1:20" ht="23.25" customHeight="1">
      <c r="A86" s="126"/>
      <c r="B86" s="126" t="s">
        <v>342</v>
      </c>
      <c r="C86" s="126"/>
      <c r="D86" s="126"/>
      <c r="E86" s="126" t="s">
        <v>474</v>
      </c>
      <c r="F86" s="129">
        <v>734600.44</v>
      </c>
      <c r="G86" s="127">
        <v>0</v>
      </c>
      <c r="H86" s="128">
        <v>734600.44</v>
      </c>
      <c r="I86" s="127">
        <v>0</v>
      </c>
      <c r="J86" s="130">
        <f t="shared" si="14"/>
        <v>0</v>
      </c>
      <c r="K86" s="127">
        <v>0</v>
      </c>
      <c r="L86" s="132">
        <f t="shared" si="15"/>
        <v>0</v>
      </c>
      <c r="M86" s="128">
        <f t="shared" si="16"/>
        <v>0</v>
      </c>
      <c r="N86" s="127">
        <v>0</v>
      </c>
      <c r="O86" s="130">
        <f t="shared" si="13"/>
        <v>0</v>
      </c>
      <c r="P86" s="131">
        <f t="shared" si="13"/>
        <v>0</v>
      </c>
      <c r="Q86" s="131">
        <f t="shared" si="13"/>
        <v>0</v>
      </c>
      <c r="R86" s="129">
        <f t="shared" si="17"/>
        <v>0</v>
      </c>
      <c r="S86" s="127">
        <v>0</v>
      </c>
      <c r="T86" s="133">
        <f t="shared" si="18"/>
        <v>0</v>
      </c>
    </row>
    <row r="87" spans="1:20" ht="23.25" customHeight="1">
      <c r="A87" s="126" t="s">
        <v>340</v>
      </c>
      <c r="B87" s="126" t="s">
        <v>91</v>
      </c>
      <c r="C87" s="126" t="s">
        <v>497</v>
      </c>
      <c r="D87" s="126" t="s">
        <v>556</v>
      </c>
      <c r="E87" s="126" t="s">
        <v>106</v>
      </c>
      <c r="F87" s="129">
        <v>658429.44</v>
      </c>
      <c r="G87" s="127">
        <v>0</v>
      </c>
      <c r="H87" s="128">
        <v>658429.44</v>
      </c>
      <c r="I87" s="127">
        <v>0</v>
      </c>
      <c r="J87" s="130">
        <f t="shared" si="14"/>
        <v>0</v>
      </c>
      <c r="K87" s="127">
        <v>0</v>
      </c>
      <c r="L87" s="132">
        <f t="shared" si="15"/>
        <v>0</v>
      </c>
      <c r="M87" s="128">
        <f t="shared" si="16"/>
        <v>0</v>
      </c>
      <c r="N87" s="127">
        <v>0</v>
      </c>
      <c r="O87" s="130">
        <f t="shared" si="13"/>
        <v>0</v>
      </c>
      <c r="P87" s="131">
        <f t="shared" si="13"/>
        <v>0</v>
      </c>
      <c r="Q87" s="131">
        <f t="shared" si="13"/>
        <v>0</v>
      </c>
      <c r="R87" s="129">
        <f t="shared" si="17"/>
        <v>0</v>
      </c>
      <c r="S87" s="127">
        <v>0</v>
      </c>
      <c r="T87" s="133">
        <f t="shared" si="18"/>
        <v>0</v>
      </c>
    </row>
    <row r="88" spans="1:20" ht="23.25" customHeight="1">
      <c r="A88" s="126" t="s">
        <v>340</v>
      </c>
      <c r="B88" s="126" t="s">
        <v>91</v>
      </c>
      <c r="C88" s="126" t="s">
        <v>342</v>
      </c>
      <c r="D88" s="126" t="s">
        <v>556</v>
      </c>
      <c r="E88" s="126" t="s">
        <v>171</v>
      </c>
      <c r="F88" s="129">
        <v>65671</v>
      </c>
      <c r="G88" s="127">
        <v>0</v>
      </c>
      <c r="H88" s="128">
        <v>65671</v>
      </c>
      <c r="I88" s="127">
        <v>0</v>
      </c>
      <c r="J88" s="130">
        <f t="shared" si="14"/>
        <v>0</v>
      </c>
      <c r="K88" s="127">
        <v>0</v>
      </c>
      <c r="L88" s="132">
        <f t="shared" si="15"/>
        <v>0</v>
      </c>
      <c r="M88" s="128">
        <f t="shared" si="16"/>
        <v>0</v>
      </c>
      <c r="N88" s="127">
        <v>0</v>
      </c>
      <c r="O88" s="130">
        <f aca="true" t="shared" si="19" ref="O88:Q103">O88</f>
        <v>0</v>
      </c>
      <c r="P88" s="131">
        <f t="shared" si="19"/>
        <v>0</v>
      </c>
      <c r="Q88" s="131">
        <f t="shared" si="19"/>
        <v>0</v>
      </c>
      <c r="R88" s="129">
        <f t="shared" si="17"/>
        <v>0</v>
      </c>
      <c r="S88" s="127">
        <v>0</v>
      </c>
      <c r="T88" s="133">
        <f t="shared" si="18"/>
        <v>0</v>
      </c>
    </row>
    <row r="89" spans="1:20" ht="23.25" customHeight="1">
      <c r="A89" s="126" t="s">
        <v>340</v>
      </c>
      <c r="B89" s="126" t="s">
        <v>91</v>
      </c>
      <c r="C89" s="126" t="s">
        <v>384</v>
      </c>
      <c r="D89" s="126" t="s">
        <v>556</v>
      </c>
      <c r="E89" s="126" t="s">
        <v>487</v>
      </c>
      <c r="F89" s="129">
        <v>4000</v>
      </c>
      <c r="G89" s="127">
        <v>0</v>
      </c>
      <c r="H89" s="128">
        <v>4000</v>
      </c>
      <c r="I89" s="127">
        <v>0</v>
      </c>
      <c r="J89" s="130">
        <f t="shared" si="14"/>
        <v>0</v>
      </c>
      <c r="K89" s="127">
        <v>0</v>
      </c>
      <c r="L89" s="132">
        <f t="shared" si="15"/>
        <v>0</v>
      </c>
      <c r="M89" s="128">
        <f t="shared" si="16"/>
        <v>0</v>
      </c>
      <c r="N89" s="127">
        <v>0</v>
      </c>
      <c r="O89" s="130">
        <f t="shared" si="19"/>
        <v>0</v>
      </c>
      <c r="P89" s="131">
        <f t="shared" si="19"/>
        <v>0</v>
      </c>
      <c r="Q89" s="131">
        <f t="shared" si="19"/>
        <v>0</v>
      </c>
      <c r="R89" s="129">
        <f t="shared" si="17"/>
        <v>0</v>
      </c>
      <c r="S89" s="127">
        <v>0</v>
      </c>
      <c r="T89" s="133">
        <f t="shared" si="18"/>
        <v>0</v>
      </c>
    </row>
    <row r="90" spans="1:20" ht="23.25" customHeight="1">
      <c r="A90" s="126" t="s">
        <v>340</v>
      </c>
      <c r="B90" s="126" t="s">
        <v>91</v>
      </c>
      <c r="C90" s="126" t="s">
        <v>415</v>
      </c>
      <c r="D90" s="126" t="s">
        <v>556</v>
      </c>
      <c r="E90" s="126" t="s">
        <v>133</v>
      </c>
      <c r="F90" s="129">
        <v>3500</v>
      </c>
      <c r="G90" s="127">
        <v>0</v>
      </c>
      <c r="H90" s="128">
        <v>3500</v>
      </c>
      <c r="I90" s="127">
        <v>0</v>
      </c>
      <c r="J90" s="130">
        <f t="shared" si="14"/>
        <v>0</v>
      </c>
      <c r="K90" s="127">
        <v>0</v>
      </c>
      <c r="L90" s="132">
        <f t="shared" si="15"/>
        <v>0</v>
      </c>
      <c r="M90" s="128">
        <f t="shared" si="16"/>
        <v>0</v>
      </c>
      <c r="N90" s="127">
        <v>0</v>
      </c>
      <c r="O90" s="130">
        <f t="shared" si="19"/>
        <v>0</v>
      </c>
      <c r="P90" s="131">
        <f t="shared" si="19"/>
        <v>0</v>
      </c>
      <c r="Q90" s="131">
        <f t="shared" si="19"/>
        <v>0</v>
      </c>
      <c r="R90" s="129">
        <f t="shared" si="17"/>
        <v>0</v>
      </c>
      <c r="S90" s="127">
        <v>0</v>
      </c>
      <c r="T90" s="133">
        <f t="shared" si="18"/>
        <v>0</v>
      </c>
    </row>
    <row r="91" spans="1:20" ht="23.25" customHeight="1">
      <c r="A91" s="126" t="s">
        <v>340</v>
      </c>
      <c r="B91" s="126" t="s">
        <v>91</v>
      </c>
      <c r="C91" s="126" t="s">
        <v>46</v>
      </c>
      <c r="D91" s="126" t="s">
        <v>556</v>
      </c>
      <c r="E91" s="126" t="s">
        <v>22</v>
      </c>
      <c r="F91" s="129">
        <v>3000</v>
      </c>
      <c r="G91" s="127">
        <v>0</v>
      </c>
      <c r="H91" s="128">
        <v>3000</v>
      </c>
      <c r="I91" s="127">
        <v>0</v>
      </c>
      <c r="J91" s="130">
        <f t="shared" si="14"/>
        <v>0</v>
      </c>
      <c r="K91" s="127">
        <v>0</v>
      </c>
      <c r="L91" s="132">
        <f t="shared" si="15"/>
        <v>0</v>
      </c>
      <c r="M91" s="128">
        <f t="shared" si="16"/>
        <v>0</v>
      </c>
      <c r="N91" s="127">
        <v>0</v>
      </c>
      <c r="O91" s="130">
        <f t="shared" si="19"/>
        <v>0</v>
      </c>
      <c r="P91" s="131">
        <f t="shared" si="19"/>
        <v>0</v>
      </c>
      <c r="Q91" s="131">
        <f t="shared" si="19"/>
        <v>0</v>
      </c>
      <c r="R91" s="129">
        <f t="shared" si="17"/>
        <v>0</v>
      </c>
      <c r="S91" s="127">
        <v>0</v>
      </c>
      <c r="T91" s="133">
        <f t="shared" si="18"/>
        <v>0</v>
      </c>
    </row>
    <row r="92" spans="1:20" ht="23.25" customHeight="1">
      <c r="A92" s="126" t="s">
        <v>142</v>
      </c>
      <c r="B92" s="126"/>
      <c r="C92" s="126"/>
      <c r="D92" s="126"/>
      <c r="E92" s="126" t="s">
        <v>26</v>
      </c>
      <c r="F92" s="129">
        <v>80749.82</v>
      </c>
      <c r="G92" s="127">
        <v>0</v>
      </c>
      <c r="H92" s="128">
        <v>80749.82</v>
      </c>
      <c r="I92" s="127">
        <v>0</v>
      </c>
      <c r="J92" s="130">
        <f t="shared" si="14"/>
        <v>0</v>
      </c>
      <c r="K92" s="127">
        <v>0</v>
      </c>
      <c r="L92" s="132">
        <f t="shared" si="15"/>
        <v>0</v>
      </c>
      <c r="M92" s="128">
        <f t="shared" si="16"/>
        <v>0</v>
      </c>
      <c r="N92" s="127">
        <v>0</v>
      </c>
      <c r="O92" s="130">
        <f t="shared" si="19"/>
        <v>0</v>
      </c>
      <c r="P92" s="131">
        <f t="shared" si="19"/>
        <v>0</v>
      </c>
      <c r="Q92" s="131">
        <f t="shared" si="19"/>
        <v>0</v>
      </c>
      <c r="R92" s="129">
        <f t="shared" si="17"/>
        <v>0</v>
      </c>
      <c r="S92" s="127">
        <v>0</v>
      </c>
      <c r="T92" s="133">
        <f t="shared" si="18"/>
        <v>0</v>
      </c>
    </row>
    <row r="93" spans="1:20" ht="23.25" customHeight="1">
      <c r="A93" s="126"/>
      <c r="B93" s="126" t="s">
        <v>494</v>
      </c>
      <c r="C93" s="126"/>
      <c r="D93" s="126"/>
      <c r="E93" s="126" t="s">
        <v>490</v>
      </c>
      <c r="F93" s="129">
        <v>80749.82</v>
      </c>
      <c r="G93" s="127">
        <v>0</v>
      </c>
      <c r="H93" s="128">
        <v>80749.82</v>
      </c>
      <c r="I93" s="127">
        <v>0</v>
      </c>
      <c r="J93" s="130">
        <f t="shared" si="14"/>
        <v>0</v>
      </c>
      <c r="K93" s="127">
        <v>0</v>
      </c>
      <c r="L93" s="132">
        <f t="shared" si="15"/>
        <v>0</v>
      </c>
      <c r="M93" s="128">
        <f t="shared" si="16"/>
        <v>0</v>
      </c>
      <c r="N93" s="127">
        <v>0</v>
      </c>
      <c r="O93" s="130">
        <f t="shared" si="19"/>
        <v>0</v>
      </c>
      <c r="P93" s="131">
        <f t="shared" si="19"/>
        <v>0</v>
      </c>
      <c r="Q93" s="131">
        <f t="shared" si="19"/>
        <v>0</v>
      </c>
      <c r="R93" s="129">
        <f t="shared" si="17"/>
        <v>0</v>
      </c>
      <c r="S93" s="127">
        <v>0</v>
      </c>
      <c r="T93" s="133">
        <f t="shared" si="18"/>
        <v>0</v>
      </c>
    </row>
    <row r="94" spans="1:20" ht="23.25" customHeight="1">
      <c r="A94" s="126" t="s">
        <v>339</v>
      </c>
      <c r="B94" s="126" t="s">
        <v>260</v>
      </c>
      <c r="C94" s="126" t="s">
        <v>494</v>
      </c>
      <c r="D94" s="126" t="s">
        <v>556</v>
      </c>
      <c r="E94" s="126" t="s">
        <v>456</v>
      </c>
      <c r="F94" s="129">
        <v>57678.44</v>
      </c>
      <c r="G94" s="127">
        <v>0</v>
      </c>
      <c r="H94" s="128">
        <v>57678.44</v>
      </c>
      <c r="I94" s="127">
        <v>0</v>
      </c>
      <c r="J94" s="130">
        <f t="shared" si="14"/>
        <v>0</v>
      </c>
      <c r="K94" s="127">
        <v>0</v>
      </c>
      <c r="L94" s="132">
        <f t="shared" si="15"/>
        <v>0</v>
      </c>
      <c r="M94" s="128">
        <f t="shared" si="16"/>
        <v>0</v>
      </c>
      <c r="N94" s="127">
        <v>0</v>
      </c>
      <c r="O94" s="130">
        <f t="shared" si="19"/>
        <v>0</v>
      </c>
      <c r="P94" s="131">
        <f t="shared" si="19"/>
        <v>0</v>
      </c>
      <c r="Q94" s="131">
        <f t="shared" si="19"/>
        <v>0</v>
      </c>
      <c r="R94" s="129">
        <f t="shared" si="17"/>
        <v>0</v>
      </c>
      <c r="S94" s="127">
        <v>0</v>
      </c>
      <c r="T94" s="133">
        <f t="shared" si="18"/>
        <v>0</v>
      </c>
    </row>
    <row r="95" spans="1:20" ht="23.25" customHeight="1">
      <c r="A95" s="126" t="s">
        <v>339</v>
      </c>
      <c r="B95" s="126" t="s">
        <v>260</v>
      </c>
      <c r="C95" s="126" t="s">
        <v>338</v>
      </c>
      <c r="D95" s="126" t="s">
        <v>556</v>
      </c>
      <c r="E95" s="126" t="s">
        <v>575</v>
      </c>
      <c r="F95" s="129">
        <v>23071.38</v>
      </c>
      <c r="G95" s="127">
        <v>0</v>
      </c>
      <c r="H95" s="128">
        <v>23071.38</v>
      </c>
      <c r="I95" s="127">
        <v>0</v>
      </c>
      <c r="J95" s="130">
        <f t="shared" si="14"/>
        <v>0</v>
      </c>
      <c r="K95" s="127">
        <v>0</v>
      </c>
      <c r="L95" s="132">
        <f t="shared" si="15"/>
        <v>0</v>
      </c>
      <c r="M95" s="128">
        <f t="shared" si="16"/>
        <v>0</v>
      </c>
      <c r="N95" s="127">
        <v>0</v>
      </c>
      <c r="O95" s="130">
        <f t="shared" si="19"/>
        <v>0</v>
      </c>
      <c r="P95" s="131">
        <f t="shared" si="19"/>
        <v>0</v>
      </c>
      <c r="Q95" s="131">
        <f t="shared" si="19"/>
        <v>0</v>
      </c>
      <c r="R95" s="129">
        <f t="shared" si="17"/>
        <v>0</v>
      </c>
      <c r="S95" s="127">
        <v>0</v>
      </c>
      <c r="T95" s="133">
        <f t="shared" si="18"/>
        <v>0</v>
      </c>
    </row>
    <row r="96" spans="1:20" ht="23.25" customHeight="1">
      <c r="A96" s="126" t="s">
        <v>282</v>
      </c>
      <c r="B96" s="126"/>
      <c r="C96" s="126"/>
      <c r="D96" s="126"/>
      <c r="E96" s="126" t="s">
        <v>353</v>
      </c>
      <c r="F96" s="129">
        <v>17385.73</v>
      </c>
      <c r="G96" s="127">
        <v>0</v>
      </c>
      <c r="H96" s="128">
        <v>17385.73</v>
      </c>
      <c r="I96" s="127">
        <v>0</v>
      </c>
      <c r="J96" s="130">
        <f t="shared" si="14"/>
        <v>0</v>
      </c>
      <c r="K96" s="127">
        <v>0</v>
      </c>
      <c r="L96" s="132">
        <f t="shared" si="15"/>
        <v>0</v>
      </c>
      <c r="M96" s="128">
        <f t="shared" si="16"/>
        <v>0</v>
      </c>
      <c r="N96" s="127">
        <v>0</v>
      </c>
      <c r="O96" s="130">
        <f t="shared" si="19"/>
        <v>0</v>
      </c>
      <c r="P96" s="131">
        <f t="shared" si="19"/>
        <v>0</v>
      </c>
      <c r="Q96" s="131">
        <f t="shared" si="19"/>
        <v>0</v>
      </c>
      <c r="R96" s="129">
        <f t="shared" si="17"/>
        <v>0</v>
      </c>
      <c r="S96" s="127">
        <v>0</v>
      </c>
      <c r="T96" s="133">
        <f t="shared" si="18"/>
        <v>0</v>
      </c>
    </row>
    <row r="97" spans="1:20" ht="23.25" customHeight="1">
      <c r="A97" s="126"/>
      <c r="B97" s="126" t="s">
        <v>168</v>
      </c>
      <c r="C97" s="126"/>
      <c r="D97" s="126"/>
      <c r="E97" s="126" t="s">
        <v>536</v>
      </c>
      <c r="F97" s="129">
        <v>82.2</v>
      </c>
      <c r="G97" s="127">
        <v>0</v>
      </c>
      <c r="H97" s="128">
        <v>82.2</v>
      </c>
      <c r="I97" s="127">
        <v>0</v>
      </c>
      <c r="J97" s="130">
        <f t="shared" si="14"/>
        <v>0</v>
      </c>
      <c r="K97" s="127">
        <v>0</v>
      </c>
      <c r="L97" s="132">
        <f t="shared" si="15"/>
        <v>0</v>
      </c>
      <c r="M97" s="128">
        <f t="shared" si="16"/>
        <v>0</v>
      </c>
      <c r="N97" s="127">
        <v>0</v>
      </c>
      <c r="O97" s="130">
        <f t="shared" si="19"/>
        <v>0</v>
      </c>
      <c r="P97" s="131">
        <f t="shared" si="19"/>
        <v>0</v>
      </c>
      <c r="Q97" s="131">
        <f t="shared" si="19"/>
        <v>0</v>
      </c>
      <c r="R97" s="129">
        <f t="shared" si="17"/>
        <v>0</v>
      </c>
      <c r="S97" s="127">
        <v>0</v>
      </c>
      <c r="T97" s="133">
        <f t="shared" si="18"/>
        <v>0</v>
      </c>
    </row>
    <row r="98" spans="1:20" ht="23.25" customHeight="1">
      <c r="A98" s="126" t="s">
        <v>538</v>
      </c>
      <c r="B98" s="126" t="s">
        <v>579</v>
      </c>
      <c r="C98" s="126" t="s">
        <v>46</v>
      </c>
      <c r="D98" s="126" t="s">
        <v>556</v>
      </c>
      <c r="E98" s="126" t="s">
        <v>452</v>
      </c>
      <c r="F98" s="129">
        <v>82.2</v>
      </c>
      <c r="G98" s="127">
        <v>0</v>
      </c>
      <c r="H98" s="128">
        <v>82.2</v>
      </c>
      <c r="I98" s="127">
        <v>0</v>
      </c>
      <c r="J98" s="130">
        <f t="shared" si="14"/>
        <v>0</v>
      </c>
      <c r="K98" s="127">
        <v>0</v>
      </c>
      <c r="L98" s="132">
        <f t="shared" si="15"/>
        <v>0</v>
      </c>
      <c r="M98" s="128">
        <f t="shared" si="16"/>
        <v>0</v>
      </c>
      <c r="N98" s="127">
        <v>0</v>
      </c>
      <c r="O98" s="130">
        <f t="shared" si="19"/>
        <v>0</v>
      </c>
      <c r="P98" s="131">
        <f t="shared" si="19"/>
        <v>0</v>
      </c>
      <c r="Q98" s="131">
        <f t="shared" si="19"/>
        <v>0</v>
      </c>
      <c r="R98" s="129">
        <f t="shared" si="17"/>
        <v>0</v>
      </c>
      <c r="S98" s="127">
        <v>0</v>
      </c>
      <c r="T98" s="133">
        <f t="shared" si="18"/>
        <v>0</v>
      </c>
    </row>
    <row r="99" spans="1:20" ht="23.25" customHeight="1">
      <c r="A99" s="126"/>
      <c r="B99" s="126" t="s">
        <v>381</v>
      </c>
      <c r="C99" s="126"/>
      <c r="D99" s="126"/>
      <c r="E99" s="126" t="s">
        <v>591</v>
      </c>
      <c r="F99" s="129">
        <v>17303.53</v>
      </c>
      <c r="G99" s="127">
        <v>0</v>
      </c>
      <c r="H99" s="128">
        <v>17303.53</v>
      </c>
      <c r="I99" s="127">
        <v>0</v>
      </c>
      <c r="J99" s="130">
        <f t="shared" si="14"/>
        <v>0</v>
      </c>
      <c r="K99" s="127">
        <v>0</v>
      </c>
      <c r="L99" s="132">
        <f t="shared" si="15"/>
        <v>0</v>
      </c>
      <c r="M99" s="128">
        <f t="shared" si="16"/>
        <v>0</v>
      </c>
      <c r="N99" s="127">
        <v>0</v>
      </c>
      <c r="O99" s="130">
        <f t="shared" si="19"/>
        <v>0</v>
      </c>
      <c r="P99" s="131">
        <f t="shared" si="19"/>
        <v>0</v>
      </c>
      <c r="Q99" s="131">
        <f t="shared" si="19"/>
        <v>0</v>
      </c>
      <c r="R99" s="129">
        <f t="shared" si="17"/>
        <v>0</v>
      </c>
      <c r="S99" s="127">
        <v>0</v>
      </c>
      <c r="T99" s="133">
        <f t="shared" si="18"/>
        <v>0</v>
      </c>
    </row>
    <row r="100" spans="1:20" ht="23.25" customHeight="1">
      <c r="A100" s="126" t="s">
        <v>538</v>
      </c>
      <c r="B100" s="126" t="s">
        <v>118</v>
      </c>
      <c r="C100" s="126" t="s">
        <v>497</v>
      </c>
      <c r="D100" s="126" t="s">
        <v>556</v>
      </c>
      <c r="E100" s="126" t="s">
        <v>402</v>
      </c>
      <c r="F100" s="129">
        <v>17303.53</v>
      </c>
      <c r="G100" s="127">
        <v>0</v>
      </c>
      <c r="H100" s="128">
        <v>17303.53</v>
      </c>
      <c r="I100" s="127">
        <v>0</v>
      </c>
      <c r="J100" s="130">
        <f t="shared" si="14"/>
        <v>0</v>
      </c>
      <c r="K100" s="127">
        <v>0</v>
      </c>
      <c r="L100" s="132">
        <f t="shared" si="15"/>
        <v>0</v>
      </c>
      <c r="M100" s="128">
        <f t="shared" si="16"/>
        <v>0</v>
      </c>
      <c r="N100" s="127">
        <v>0</v>
      </c>
      <c r="O100" s="130">
        <f t="shared" si="19"/>
        <v>0</v>
      </c>
      <c r="P100" s="131">
        <f t="shared" si="19"/>
        <v>0</v>
      </c>
      <c r="Q100" s="131">
        <f t="shared" si="19"/>
        <v>0</v>
      </c>
      <c r="R100" s="129">
        <f t="shared" si="17"/>
        <v>0</v>
      </c>
      <c r="S100" s="127">
        <v>0</v>
      </c>
      <c r="T100" s="133">
        <f t="shared" si="18"/>
        <v>0</v>
      </c>
    </row>
    <row r="101" spans="1:20" ht="23.25" customHeight="1">
      <c r="A101" s="126" t="s">
        <v>236</v>
      </c>
      <c r="B101" s="126"/>
      <c r="C101" s="126"/>
      <c r="D101" s="126"/>
      <c r="E101" s="126" t="s">
        <v>375</v>
      </c>
      <c r="F101" s="129">
        <v>34607.06</v>
      </c>
      <c r="G101" s="127">
        <v>0</v>
      </c>
      <c r="H101" s="128">
        <v>34607.06</v>
      </c>
      <c r="I101" s="127">
        <v>0</v>
      </c>
      <c r="J101" s="130">
        <f t="shared" si="14"/>
        <v>0</v>
      </c>
      <c r="K101" s="127">
        <v>0</v>
      </c>
      <c r="L101" s="132">
        <f t="shared" si="15"/>
        <v>0</v>
      </c>
      <c r="M101" s="128">
        <f t="shared" si="16"/>
        <v>0</v>
      </c>
      <c r="N101" s="127">
        <v>0</v>
      </c>
      <c r="O101" s="130">
        <f t="shared" si="19"/>
        <v>0</v>
      </c>
      <c r="P101" s="131">
        <f t="shared" si="19"/>
        <v>0</v>
      </c>
      <c r="Q101" s="131">
        <f t="shared" si="19"/>
        <v>0</v>
      </c>
      <c r="R101" s="129">
        <f t="shared" si="17"/>
        <v>0</v>
      </c>
      <c r="S101" s="127">
        <v>0</v>
      </c>
      <c r="T101" s="133">
        <f t="shared" si="18"/>
        <v>0</v>
      </c>
    </row>
    <row r="102" spans="1:20" ht="23.25" customHeight="1">
      <c r="A102" s="126"/>
      <c r="B102" s="126" t="s">
        <v>342</v>
      </c>
      <c r="C102" s="126"/>
      <c r="D102" s="126"/>
      <c r="E102" s="126" t="s">
        <v>469</v>
      </c>
      <c r="F102" s="129">
        <v>34607.06</v>
      </c>
      <c r="G102" s="127">
        <v>0</v>
      </c>
      <c r="H102" s="128">
        <v>34607.06</v>
      </c>
      <c r="I102" s="127">
        <v>0</v>
      </c>
      <c r="J102" s="130">
        <f t="shared" si="14"/>
        <v>0</v>
      </c>
      <c r="K102" s="127">
        <v>0</v>
      </c>
      <c r="L102" s="132">
        <f t="shared" si="15"/>
        <v>0</v>
      </c>
      <c r="M102" s="128">
        <f t="shared" si="16"/>
        <v>0</v>
      </c>
      <c r="N102" s="127">
        <v>0</v>
      </c>
      <c r="O102" s="130">
        <f t="shared" si="19"/>
        <v>0</v>
      </c>
      <c r="P102" s="131">
        <f t="shared" si="19"/>
        <v>0</v>
      </c>
      <c r="Q102" s="131">
        <f t="shared" si="19"/>
        <v>0</v>
      </c>
      <c r="R102" s="129">
        <f t="shared" si="17"/>
        <v>0</v>
      </c>
      <c r="S102" s="127">
        <v>0</v>
      </c>
      <c r="T102" s="133">
        <f t="shared" si="18"/>
        <v>0</v>
      </c>
    </row>
    <row r="103" spans="1:20" ht="23.25" customHeight="1">
      <c r="A103" s="126" t="s">
        <v>578</v>
      </c>
      <c r="B103" s="126" t="s">
        <v>91</v>
      </c>
      <c r="C103" s="126" t="s">
        <v>497</v>
      </c>
      <c r="D103" s="126" t="s">
        <v>556</v>
      </c>
      <c r="E103" s="126" t="s">
        <v>214</v>
      </c>
      <c r="F103" s="129">
        <v>34607.06</v>
      </c>
      <c r="G103" s="127">
        <v>0</v>
      </c>
      <c r="H103" s="128">
        <v>34607.06</v>
      </c>
      <c r="I103" s="127">
        <v>0</v>
      </c>
      <c r="J103" s="130">
        <f t="shared" si="14"/>
        <v>0</v>
      </c>
      <c r="K103" s="127">
        <v>0</v>
      </c>
      <c r="L103" s="132">
        <f t="shared" si="15"/>
        <v>0</v>
      </c>
      <c r="M103" s="128">
        <f t="shared" si="16"/>
        <v>0</v>
      </c>
      <c r="N103" s="127">
        <v>0</v>
      </c>
      <c r="O103" s="130">
        <f t="shared" si="19"/>
        <v>0</v>
      </c>
      <c r="P103" s="131">
        <f t="shared" si="19"/>
        <v>0</v>
      </c>
      <c r="Q103" s="131">
        <f t="shared" si="19"/>
        <v>0</v>
      </c>
      <c r="R103" s="129">
        <f t="shared" si="17"/>
        <v>0</v>
      </c>
      <c r="S103" s="127">
        <v>0</v>
      </c>
      <c r="T103" s="133">
        <f t="shared" si="18"/>
        <v>0</v>
      </c>
    </row>
  </sheetData>
  <sheetProtection/>
  <mergeCells count="20">
    <mergeCell ref="A3:T3"/>
    <mergeCell ref="F5:F7"/>
    <mergeCell ref="G5:G7"/>
    <mergeCell ref="H5:H7"/>
    <mergeCell ref="I5:I7"/>
    <mergeCell ref="J5:J7"/>
    <mergeCell ref="K5:L5"/>
    <mergeCell ref="M5:M7"/>
    <mergeCell ref="S5:S7"/>
    <mergeCell ref="T5:T7"/>
    <mergeCell ref="A1:D1"/>
    <mergeCell ref="D6:D7"/>
    <mergeCell ref="E6:E7"/>
    <mergeCell ref="K6:K7"/>
    <mergeCell ref="L6:L7"/>
    <mergeCell ref="R6:R7"/>
    <mergeCell ref="N6:N7"/>
    <mergeCell ref="O6:O7"/>
    <mergeCell ref="P6:P7"/>
    <mergeCell ref="Q6:Q7"/>
  </mergeCells>
  <printOptions/>
  <pageMargins left="0.75" right="0.75" top="1" bottom="1" header="0" footer="0"/>
  <pageSetup fitToHeight="1" fitToWidth="1" horizontalDpi="600" verticalDpi="600" orientation="landscape" paperSize="9" scale="66" r:id="rId1"/>
</worksheet>
</file>

<file path=xl/worksheets/sheet4.xml><?xml version="1.0" encoding="utf-8"?>
<worksheet xmlns="http://schemas.openxmlformats.org/spreadsheetml/2006/main" xmlns:r="http://schemas.openxmlformats.org/officeDocument/2006/relationships">
  <sheetPr>
    <pageSetUpPr fitToPage="1"/>
  </sheetPr>
  <dimension ref="A1:L103"/>
  <sheetViews>
    <sheetView showGridLines="0" showZeros="0" zoomScalePageLayoutView="0" workbookViewId="0" topLeftCell="C1">
      <selection activeCell="K96" sqref="K96"/>
    </sheetView>
  </sheetViews>
  <sheetFormatPr defaultColWidth="6.83203125" defaultRowHeight="12.75" customHeight="1"/>
  <cols>
    <col min="1" max="3" width="5.83203125" style="2" customWidth="1"/>
    <col min="4" max="4" width="9.16015625" style="2" customWidth="1"/>
    <col min="5" max="5" width="40.33203125" style="2" customWidth="1"/>
    <col min="6" max="10" width="17.16015625" style="2" customWidth="1"/>
    <col min="11" max="12" width="8" style="2" customWidth="1"/>
    <col min="13" max="16384" width="6.83203125" style="2" customWidth="1"/>
  </cols>
  <sheetData>
    <row r="1" spans="1:4" ht="22.5" customHeight="1">
      <c r="A1" s="178"/>
      <c r="B1" s="178"/>
      <c r="C1" s="178"/>
      <c r="D1" s="178"/>
    </row>
    <row r="2" spans="1:10" ht="22.5" customHeight="1">
      <c r="A2" s="8"/>
      <c r="B2" s="36"/>
      <c r="C2" s="36"/>
      <c r="D2" s="36"/>
      <c r="E2" s="36"/>
      <c r="F2" s="36"/>
      <c r="G2" s="36"/>
      <c r="H2" s="36"/>
      <c r="I2" s="36"/>
      <c r="J2" s="37" t="s">
        <v>370</v>
      </c>
    </row>
    <row r="3" spans="1:10" ht="22.5" customHeight="1">
      <c r="A3" s="165" t="s">
        <v>541</v>
      </c>
      <c r="B3" s="165"/>
      <c r="C3" s="165"/>
      <c r="D3" s="165"/>
      <c r="E3" s="165"/>
      <c r="F3" s="165"/>
      <c r="G3" s="165"/>
      <c r="H3" s="165"/>
      <c r="I3" s="165"/>
      <c r="J3" s="165"/>
    </row>
    <row r="4" spans="1:12" ht="22.5" customHeight="1">
      <c r="A4" s="7"/>
      <c r="B4" s="7"/>
      <c r="C4" s="7"/>
      <c r="D4" s="7"/>
      <c r="E4" s="7"/>
      <c r="F4" s="38"/>
      <c r="G4" s="38"/>
      <c r="H4" s="38"/>
      <c r="I4" s="38"/>
      <c r="J4" s="9" t="s">
        <v>537</v>
      </c>
      <c r="K4" s="23"/>
      <c r="L4" s="23"/>
    </row>
    <row r="5" spans="1:12" ht="22.5" customHeight="1">
      <c r="A5" s="10" t="s">
        <v>145</v>
      </c>
      <c r="B5" s="10"/>
      <c r="C5" s="10"/>
      <c r="D5" s="10"/>
      <c r="E5" s="10"/>
      <c r="F5" s="179" t="s">
        <v>139</v>
      </c>
      <c r="G5" s="179" t="s">
        <v>62</v>
      </c>
      <c r="H5" s="181" t="s">
        <v>383</v>
      </c>
      <c r="I5" s="181" t="s">
        <v>85</v>
      </c>
      <c r="J5" s="181" t="s">
        <v>411</v>
      </c>
      <c r="K5" s="23"/>
      <c r="L5" s="23"/>
    </row>
    <row r="6" spans="1:12" ht="22.5" customHeight="1">
      <c r="A6" s="10" t="s">
        <v>651</v>
      </c>
      <c r="B6" s="10"/>
      <c r="C6" s="10"/>
      <c r="D6" s="181" t="s">
        <v>278</v>
      </c>
      <c r="E6" s="183" t="s">
        <v>654</v>
      </c>
      <c r="F6" s="179"/>
      <c r="G6" s="179"/>
      <c r="H6" s="181"/>
      <c r="I6" s="181"/>
      <c r="J6" s="181"/>
      <c r="K6" s="23"/>
      <c r="L6" s="23"/>
    </row>
    <row r="7" spans="1:12" ht="22.5" customHeight="1">
      <c r="A7" s="86" t="s">
        <v>262</v>
      </c>
      <c r="B7" s="86" t="s">
        <v>444</v>
      </c>
      <c r="C7" s="40" t="s">
        <v>437</v>
      </c>
      <c r="D7" s="182"/>
      <c r="E7" s="182"/>
      <c r="F7" s="180"/>
      <c r="G7" s="180"/>
      <c r="H7" s="182"/>
      <c r="I7" s="182"/>
      <c r="J7" s="182"/>
      <c r="K7" s="23"/>
      <c r="L7" s="23"/>
    </row>
    <row r="8" spans="1:10" ht="22.5" customHeight="1">
      <c r="A8" s="136"/>
      <c r="B8" s="135"/>
      <c r="C8" s="134"/>
      <c r="D8" s="135"/>
      <c r="E8" s="134" t="s">
        <v>139</v>
      </c>
      <c r="F8" s="129">
        <v>3738864.85</v>
      </c>
      <c r="G8" s="129">
        <v>2974351.85</v>
      </c>
      <c r="H8" s="129">
        <v>764513</v>
      </c>
      <c r="I8" s="129">
        <v>0</v>
      </c>
      <c r="J8" s="127">
        <v>0</v>
      </c>
    </row>
    <row r="9" spans="1:10" ht="22.5" customHeight="1">
      <c r="A9" s="136"/>
      <c r="B9" s="135"/>
      <c r="C9" s="134"/>
      <c r="D9" s="135" t="s">
        <v>366</v>
      </c>
      <c r="E9" s="134" t="s">
        <v>570</v>
      </c>
      <c r="F9" s="129">
        <v>1242476.32</v>
      </c>
      <c r="G9" s="129">
        <v>1017368.32</v>
      </c>
      <c r="H9" s="129">
        <v>225108</v>
      </c>
      <c r="I9" s="129">
        <v>0</v>
      </c>
      <c r="J9" s="127">
        <v>0</v>
      </c>
    </row>
    <row r="10" spans="1:10" ht="22.5" customHeight="1">
      <c r="A10" s="136" t="s">
        <v>143</v>
      </c>
      <c r="B10" s="135"/>
      <c r="C10" s="134"/>
      <c r="D10" s="135"/>
      <c r="E10" s="134" t="s">
        <v>150</v>
      </c>
      <c r="F10" s="129">
        <v>1019325.64</v>
      </c>
      <c r="G10" s="129">
        <v>794217.64</v>
      </c>
      <c r="H10" s="129">
        <v>225108</v>
      </c>
      <c r="I10" s="129">
        <v>0</v>
      </c>
      <c r="J10" s="127">
        <v>0</v>
      </c>
    </row>
    <row r="11" spans="1:10" ht="22.5" customHeight="1">
      <c r="A11" s="136"/>
      <c r="B11" s="135" t="s">
        <v>342</v>
      </c>
      <c r="C11" s="134"/>
      <c r="D11" s="135"/>
      <c r="E11" s="134" t="s">
        <v>474</v>
      </c>
      <c r="F11" s="129">
        <v>1019325.64</v>
      </c>
      <c r="G11" s="129">
        <v>794217.64</v>
      </c>
      <c r="H11" s="129">
        <v>225108</v>
      </c>
      <c r="I11" s="129">
        <v>0</v>
      </c>
      <c r="J11" s="127">
        <v>0</v>
      </c>
    </row>
    <row r="12" spans="1:10" ht="22.5" customHeight="1">
      <c r="A12" s="136" t="s">
        <v>340</v>
      </c>
      <c r="B12" s="135" t="s">
        <v>91</v>
      </c>
      <c r="C12" s="134" t="s">
        <v>497</v>
      </c>
      <c r="D12" s="135" t="s">
        <v>551</v>
      </c>
      <c r="E12" s="134" t="s">
        <v>106</v>
      </c>
      <c r="F12" s="129">
        <v>792079.11</v>
      </c>
      <c r="G12" s="129">
        <v>792079.11</v>
      </c>
      <c r="H12" s="129">
        <v>0</v>
      </c>
      <c r="I12" s="129">
        <v>0</v>
      </c>
      <c r="J12" s="127">
        <v>0</v>
      </c>
    </row>
    <row r="13" spans="1:10" ht="22.5" customHeight="1">
      <c r="A13" s="136" t="s">
        <v>340</v>
      </c>
      <c r="B13" s="135" t="s">
        <v>91</v>
      </c>
      <c r="C13" s="134" t="s">
        <v>342</v>
      </c>
      <c r="D13" s="135" t="s">
        <v>551</v>
      </c>
      <c r="E13" s="134" t="s">
        <v>171</v>
      </c>
      <c r="F13" s="129">
        <v>173108</v>
      </c>
      <c r="G13" s="129">
        <v>0</v>
      </c>
      <c r="H13" s="129">
        <v>173108</v>
      </c>
      <c r="I13" s="129">
        <v>0</v>
      </c>
      <c r="J13" s="127">
        <v>0</v>
      </c>
    </row>
    <row r="14" spans="1:10" ht="22.5" customHeight="1">
      <c r="A14" s="136" t="s">
        <v>340</v>
      </c>
      <c r="B14" s="135" t="s">
        <v>91</v>
      </c>
      <c r="C14" s="134" t="s">
        <v>384</v>
      </c>
      <c r="D14" s="135" t="s">
        <v>551</v>
      </c>
      <c r="E14" s="134" t="s">
        <v>487</v>
      </c>
      <c r="F14" s="129">
        <v>9500</v>
      </c>
      <c r="G14" s="129">
        <v>0</v>
      </c>
      <c r="H14" s="129">
        <v>9500</v>
      </c>
      <c r="I14" s="129">
        <v>0</v>
      </c>
      <c r="J14" s="127">
        <v>0</v>
      </c>
    </row>
    <row r="15" spans="1:10" ht="22.5" customHeight="1">
      <c r="A15" s="136" t="s">
        <v>340</v>
      </c>
      <c r="B15" s="135" t="s">
        <v>91</v>
      </c>
      <c r="C15" s="134" t="s">
        <v>415</v>
      </c>
      <c r="D15" s="135" t="s">
        <v>551</v>
      </c>
      <c r="E15" s="134" t="s">
        <v>133</v>
      </c>
      <c r="F15" s="129">
        <v>11500</v>
      </c>
      <c r="G15" s="129">
        <v>0</v>
      </c>
      <c r="H15" s="129">
        <v>11500</v>
      </c>
      <c r="I15" s="129">
        <v>0</v>
      </c>
      <c r="J15" s="127">
        <v>0</v>
      </c>
    </row>
    <row r="16" spans="1:10" ht="22.5" customHeight="1">
      <c r="A16" s="136" t="s">
        <v>340</v>
      </c>
      <c r="B16" s="135" t="s">
        <v>91</v>
      </c>
      <c r="C16" s="134" t="s">
        <v>261</v>
      </c>
      <c r="D16" s="135" t="s">
        <v>551</v>
      </c>
      <c r="E16" s="134" t="s">
        <v>308</v>
      </c>
      <c r="F16" s="129">
        <v>2000</v>
      </c>
      <c r="G16" s="129">
        <v>0</v>
      </c>
      <c r="H16" s="129">
        <v>2000</v>
      </c>
      <c r="I16" s="129">
        <v>0</v>
      </c>
      <c r="J16" s="127">
        <v>0</v>
      </c>
    </row>
    <row r="17" spans="1:10" ht="22.5" customHeight="1">
      <c r="A17" s="136" t="s">
        <v>340</v>
      </c>
      <c r="B17" s="135" t="s">
        <v>91</v>
      </c>
      <c r="C17" s="134" t="s">
        <v>47</v>
      </c>
      <c r="D17" s="135" t="s">
        <v>551</v>
      </c>
      <c r="E17" s="134" t="s">
        <v>244</v>
      </c>
      <c r="F17" s="129">
        <v>2138.53</v>
      </c>
      <c r="G17" s="129">
        <v>2138.53</v>
      </c>
      <c r="H17" s="129">
        <v>0</v>
      </c>
      <c r="I17" s="129">
        <v>0</v>
      </c>
      <c r="J17" s="127">
        <v>0</v>
      </c>
    </row>
    <row r="18" spans="1:10" ht="22.5" customHeight="1">
      <c r="A18" s="136" t="s">
        <v>340</v>
      </c>
      <c r="B18" s="135" t="s">
        <v>91</v>
      </c>
      <c r="C18" s="134" t="s">
        <v>46</v>
      </c>
      <c r="D18" s="135" t="s">
        <v>551</v>
      </c>
      <c r="E18" s="134" t="s">
        <v>22</v>
      </c>
      <c r="F18" s="129">
        <v>29000</v>
      </c>
      <c r="G18" s="129">
        <v>0</v>
      </c>
      <c r="H18" s="129">
        <v>29000</v>
      </c>
      <c r="I18" s="129">
        <v>0</v>
      </c>
      <c r="J18" s="127">
        <v>0</v>
      </c>
    </row>
    <row r="19" spans="1:10" ht="22.5" customHeight="1">
      <c r="A19" s="136" t="s">
        <v>142</v>
      </c>
      <c r="B19" s="135"/>
      <c r="C19" s="134"/>
      <c r="D19" s="135"/>
      <c r="E19" s="134" t="s">
        <v>26</v>
      </c>
      <c r="F19" s="129">
        <v>137039.05</v>
      </c>
      <c r="G19" s="129">
        <v>137039.05</v>
      </c>
      <c r="H19" s="129">
        <v>0</v>
      </c>
      <c r="I19" s="129">
        <v>0</v>
      </c>
      <c r="J19" s="127">
        <v>0</v>
      </c>
    </row>
    <row r="20" spans="1:10" ht="22.5" customHeight="1">
      <c r="A20" s="136"/>
      <c r="B20" s="135" t="s">
        <v>494</v>
      </c>
      <c r="C20" s="134"/>
      <c r="D20" s="135"/>
      <c r="E20" s="134" t="s">
        <v>490</v>
      </c>
      <c r="F20" s="129">
        <v>137039.05</v>
      </c>
      <c r="G20" s="129">
        <v>137039.05</v>
      </c>
      <c r="H20" s="129">
        <v>0</v>
      </c>
      <c r="I20" s="129">
        <v>0</v>
      </c>
      <c r="J20" s="127">
        <v>0</v>
      </c>
    </row>
    <row r="21" spans="1:10" ht="22.5" customHeight="1">
      <c r="A21" s="136" t="s">
        <v>339</v>
      </c>
      <c r="B21" s="135" t="s">
        <v>260</v>
      </c>
      <c r="C21" s="134" t="s">
        <v>7</v>
      </c>
      <c r="D21" s="135" t="s">
        <v>551</v>
      </c>
      <c r="E21" s="134" t="s">
        <v>166</v>
      </c>
      <c r="F21" s="129">
        <v>3224.86</v>
      </c>
      <c r="G21" s="129">
        <v>3224.86</v>
      </c>
      <c r="H21" s="129">
        <v>0</v>
      </c>
      <c r="I21" s="129">
        <v>0</v>
      </c>
      <c r="J21" s="127">
        <v>0</v>
      </c>
    </row>
    <row r="22" spans="1:10" ht="22.5" customHeight="1">
      <c r="A22" s="136" t="s">
        <v>339</v>
      </c>
      <c r="B22" s="135" t="s">
        <v>260</v>
      </c>
      <c r="C22" s="134" t="s">
        <v>494</v>
      </c>
      <c r="D22" s="135" t="s">
        <v>551</v>
      </c>
      <c r="E22" s="134" t="s">
        <v>456</v>
      </c>
      <c r="F22" s="129">
        <v>95581.57</v>
      </c>
      <c r="G22" s="129">
        <v>95581.57</v>
      </c>
      <c r="H22" s="129">
        <v>0</v>
      </c>
      <c r="I22" s="129">
        <v>0</v>
      </c>
      <c r="J22" s="127">
        <v>0</v>
      </c>
    </row>
    <row r="23" spans="1:10" ht="22.5" customHeight="1">
      <c r="A23" s="136" t="s">
        <v>339</v>
      </c>
      <c r="B23" s="135" t="s">
        <v>260</v>
      </c>
      <c r="C23" s="134" t="s">
        <v>338</v>
      </c>
      <c r="D23" s="135" t="s">
        <v>551</v>
      </c>
      <c r="E23" s="134" t="s">
        <v>575</v>
      </c>
      <c r="F23" s="129">
        <v>38232.62</v>
      </c>
      <c r="G23" s="129">
        <v>38232.62</v>
      </c>
      <c r="H23" s="129">
        <v>0</v>
      </c>
      <c r="I23" s="129">
        <v>0</v>
      </c>
      <c r="J23" s="127">
        <v>0</v>
      </c>
    </row>
    <row r="24" spans="1:10" ht="22.5" customHeight="1">
      <c r="A24" s="136" t="s">
        <v>282</v>
      </c>
      <c r="B24" s="135"/>
      <c r="C24" s="134"/>
      <c r="D24" s="135"/>
      <c r="E24" s="134" t="s">
        <v>353</v>
      </c>
      <c r="F24" s="129">
        <v>28762.68</v>
      </c>
      <c r="G24" s="129">
        <v>28762.68</v>
      </c>
      <c r="H24" s="129">
        <v>0</v>
      </c>
      <c r="I24" s="129">
        <v>0</v>
      </c>
      <c r="J24" s="127">
        <v>0</v>
      </c>
    </row>
    <row r="25" spans="1:10" ht="22.5" customHeight="1">
      <c r="A25" s="136"/>
      <c r="B25" s="135" t="s">
        <v>168</v>
      </c>
      <c r="C25" s="134"/>
      <c r="D25" s="135"/>
      <c r="E25" s="134" t="s">
        <v>536</v>
      </c>
      <c r="F25" s="129">
        <v>88.2</v>
      </c>
      <c r="G25" s="129">
        <v>88.2</v>
      </c>
      <c r="H25" s="129">
        <v>0</v>
      </c>
      <c r="I25" s="129">
        <v>0</v>
      </c>
      <c r="J25" s="127">
        <v>0</v>
      </c>
    </row>
    <row r="26" spans="1:10" ht="22.5" customHeight="1">
      <c r="A26" s="136" t="s">
        <v>538</v>
      </c>
      <c r="B26" s="135" t="s">
        <v>579</v>
      </c>
      <c r="C26" s="134" t="s">
        <v>46</v>
      </c>
      <c r="D26" s="135" t="s">
        <v>551</v>
      </c>
      <c r="E26" s="134" t="s">
        <v>452</v>
      </c>
      <c r="F26" s="129">
        <v>88.2</v>
      </c>
      <c r="G26" s="129">
        <v>88.2</v>
      </c>
      <c r="H26" s="129">
        <v>0</v>
      </c>
      <c r="I26" s="129">
        <v>0</v>
      </c>
      <c r="J26" s="127">
        <v>0</v>
      </c>
    </row>
    <row r="27" spans="1:10" ht="22.5" customHeight="1">
      <c r="A27" s="136"/>
      <c r="B27" s="135" t="s">
        <v>381</v>
      </c>
      <c r="C27" s="134"/>
      <c r="D27" s="135"/>
      <c r="E27" s="134" t="s">
        <v>591</v>
      </c>
      <c r="F27" s="129">
        <v>28674.48</v>
      </c>
      <c r="G27" s="129">
        <v>28674.48</v>
      </c>
      <c r="H27" s="129">
        <v>0</v>
      </c>
      <c r="I27" s="129">
        <v>0</v>
      </c>
      <c r="J27" s="127">
        <v>0</v>
      </c>
    </row>
    <row r="28" spans="1:10" ht="22.5" customHeight="1">
      <c r="A28" s="136" t="s">
        <v>538</v>
      </c>
      <c r="B28" s="135" t="s">
        <v>118</v>
      </c>
      <c r="C28" s="134" t="s">
        <v>497</v>
      </c>
      <c r="D28" s="135" t="s">
        <v>551</v>
      </c>
      <c r="E28" s="134" t="s">
        <v>402</v>
      </c>
      <c r="F28" s="129">
        <v>28576.53</v>
      </c>
      <c r="G28" s="129">
        <v>28576.53</v>
      </c>
      <c r="H28" s="129">
        <v>0</v>
      </c>
      <c r="I28" s="129">
        <v>0</v>
      </c>
      <c r="J28" s="127">
        <v>0</v>
      </c>
    </row>
    <row r="29" spans="1:10" ht="22.5" customHeight="1">
      <c r="A29" s="136" t="s">
        <v>538</v>
      </c>
      <c r="B29" s="135" t="s">
        <v>118</v>
      </c>
      <c r="C29" s="134" t="s">
        <v>342</v>
      </c>
      <c r="D29" s="135" t="s">
        <v>551</v>
      </c>
      <c r="E29" s="134" t="s">
        <v>414</v>
      </c>
      <c r="F29" s="129">
        <v>97.95</v>
      </c>
      <c r="G29" s="129">
        <v>97.95</v>
      </c>
      <c r="H29" s="129">
        <v>0</v>
      </c>
      <c r="I29" s="129">
        <v>0</v>
      </c>
      <c r="J29" s="127">
        <v>0</v>
      </c>
    </row>
    <row r="30" spans="1:10" ht="22.5" customHeight="1">
      <c r="A30" s="136" t="s">
        <v>236</v>
      </c>
      <c r="B30" s="135"/>
      <c r="C30" s="134"/>
      <c r="D30" s="135"/>
      <c r="E30" s="134" t="s">
        <v>375</v>
      </c>
      <c r="F30" s="129">
        <v>57348.95</v>
      </c>
      <c r="G30" s="129">
        <v>57348.95</v>
      </c>
      <c r="H30" s="129">
        <v>0</v>
      </c>
      <c r="I30" s="129">
        <v>0</v>
      </c>
      <c r="J30" s="127">
        <v>0</v>
      </c>
    </row>
    <row r="31" spans="1:10" ht="22.5" customHeight="1">
      <c r="A31" s="136"/>
      <c r="B31" s="135" t="s">
        <v>342</v>
      </c>
      <c r="C31" s="134"/>
      <c r="D31" s="135"/>
      <c r="E31" s="134" t="s">
        <v>469</v>
      </c>
      <c r="F31" s="129">
        <v>57348.95</v>
      </c>
      <c r="G31" s="129">
        <v>57348.95</v>
      </c>
      <c r="H31" s="129">
        <v>0</v>
      </c>
      <c r="I31" s="129">
        <v>0</v>
      </c>
      <c r="J31" s="127">
        <v>0</v>
      </c>
    </row>
    <row r="32" spans="1:10" ht="22.5" customHeight="1">
      <c r="A32" s="136" t="s">
        <v>578</v>
      </c>
      <c r="B32" s="135" t="s">
        <v>91</v>
      </c>
      <c r="C32" s="134" t="s">
        <v>497</v>
      </c>
      <c r="D32" s="135" t="s">
        <v>551</v>
      </c>
      <c r="E32" s="134" t="s">
        <v>214</v>
      </c>
      <c r="F32" s="129">
        <v>57348.95</v>
      </c>
      <c r="G32" s="129">
        <v>57348.95</v>
      </c>
      <c r="H32" s="129">
        <v>0</v>
      </c>
      <c r="I32" s="129">
        <v>0</v>
      </c>
      <c r="J32" s="127">
        <v>0</v>
      </c>
    </row>
    <row r="33" spans="1:10" ht="22.5" customHeight="1">
      <c r="A33" s="136"/>
      <c r="B33" s="135"/>
      <c r="C33" s="134"/>
      <c r="D33" s="135" t="s">
        <v>522</v>
      </c>
      <c r="E33" s="134" t="s">
        <v>193</v>
      </c>
      <c r="F33" s="129">
        <v>57977.25</v>
      </c>
      <c r="G33" s="129">
        <v>52377.25</v>
      </c>
      <c r="H33" s="129">
        <v>5600</v>
      </c>
      <c r="I33" s="129">
        <v>0</v>
      </c>
      <c r="J33" s="127">
        <v>0</v>
      </c>
    </row>
    <row r="34" spans="1:10" ht="22.5" customHeight="1">
      <c r="A34" s="136" t="s">
        <v>143</v>
      </c>
      <c r="B34" s="135"/>
      <c r="C34" s="134"/>
      <c r="D34" s="135"/>
      <c r="E34" s="134" t="s">
        <v>150</v>
      </c>
      <c r="F34" s="129">
        <v>46553.94</v>
      </c>
      <c r="G34" s="129">
        <v>40953.94</v>
      </c>
      <c r="H34" s="129">
        <v>5600</v>
      </c>
      <c r="I34" s="129">
        <v>0</v>
      </c>
      <c r="J34" s="127">
        <v>0</v>
      </c>
    </row>
    <row r="35" spans="1:10" ht="22.5" customHeight="1">
      <c r="A35" s="136"/>
      <c r="B35" s="135" t="s">
        <v>342</v>
      </c>
      <c r="C35" s="134"/>
      <c r="D35" s="135"/>
      <c r="E35" s="134" t="s">
        <v>474</v>
      </c>
      <c r="F35" s="129">
        <v>46553.94</v>
      </c>
      <c r="G35" s="129">
        <v>40953.94</v>
      </c>
      <c r="H35" s="129">
        <v>5600</v>
      </c>
      <c r="I35" s="129">
        <v>0</v>
      </c>
      <c r="J35" s="127">
        <v>0</v>
      </c>
    </row>
    <row r="36" spans="1:10" ht="22.5" customHeight="1">
      <c r="A36" s="136" t="s">
        <v>340</v>
      </c>
      <c r="B36" s="135" t="s">
        <v>91</v>
      </c>
      <c r="C36" s="134" t="s">
        <v>497</v>
      </c>
      <c r="D36" s="135" t="s">
        <v>395</v>
      </c>
      <c r="E36" s="134" t="s">
        <v>106</v>
      </c>
      <c r="F36" s="129">
        <v>40953.94</v>
      </c>
      <c r="G36" s="129">
        <v>40953.94</v>
      </c>
      <c r="H36" s="129">
        <v>0</v>
      </c>
      <c r="I36" s="129">
        <v>0</v>
      </c>
      <c r="J36" s="127">
        <v>0</v>
      </c>
    </row>
    <row r="37" spans="1:10" ht="22.5" customHeight="1">
      <c r="A37" s="136" t="s">
        <v>340</v>
      </c>
      <c r="B37" s="135" t="s">
        <v>91</v>
      </c>
      <c r="C37" s="134" t="s">
        <v>46</v>
      </c>
      <c r="D37" s="135" t="s">
        <v>395</v>
      </c>
      <c r="E37" s="134" t="s">
        <v>22</v>
      </c>
      <c r="F37" s="129">
        <v>5600</v>
      </c>
      <c r="G37" s="129">
        <v>0</v>
      </c>
      <c r="H37" s="129">
        <v>5600</v>
      </c>
      <c r="I37" s="129">
        <v>0</v>
      </c>
      <c r="J37" s="127">
        <v>0</v>
      </c>
    </row>
    <row r="38" spans="1:10" ht="22.5" customHeight="1">
      <c r="A38" s="136" t="s">
        <v>142</v>
      </c>
      <c r="B38" s="135"/>
      <c r="C38" s="134"/>
      <c r="D38" s="135"/>
      <c r="E38" s="134" t="s">
        <v>26</v>
      </c>
      <c r="F38" s="129">
        <v>6950.39</v>
      </c>
      <c r="G38" s="129">
        <v>6950.39</v>
      </c>
      <c r="H38" s="129">
        <v>0</v>
      </c>
      <c r="I38" s="129">
        <v>0</v>
      </c>
      <c r="J38" s="127">
        <v>0</v>
      </c>
    </row>
    <row r="39" spans="1:10" ht="22.5" customHeight="1">
      <c r="A39" s="136"/>
      <c r="B39" s="135" t="s">
        <v>494</v>
      </c>
      <c r="C39" s="134"/>
      <c r="D39" s="135"/>
      <c r="E39" s="134" t="s">
        <v>490</v>
      </c>
      <c r="F39" s="129">
        <v>6950.39</v>
      </c>
      <c r="G39" s="129">
        <v>6950.39</v>
      </c>
      <c r="H39" s="129">
        <v>0</v>
      </c>
      <c r="I39" s="129">
        <v>0</v>
      </c>
      <c r="J39" s="127">
        <v>0</v>
      </c>
    </row>
    <row r="40" spans="1:10" ht="22.5" customHeight="1">
      <c r="A40" s="136" t="s">
        <v>339</v>
      </c>
      <c r="B40" s="135" t="s">
        <v>260</v>
      </c>
      <c r="C40" s="134" t="s">
        <v>494</v>
      </c>
      <c r="D40" s="135" t="s">
        <v>395</v>
      </c>
      <c r="E40" s="134" t="s">
        <v>456</v>
      </c>
      <c r="F40" s="129">
        <v>4964.57</v>
      </c>
      <c r="G40" s="129">
        <v>4964.57</v>
      </c>
      <c r="H40" s="129">
        <v>0</v>
      </c>
      <c r="I40" s="129">
        <v>0</v>
      </c>
      <c r="J40" s="127">
        <v>0</v>
      </c>
    </row>
    <row r="41" spans="1:10" ht="22.5" customHeight="1">
      <c r="A41" s="136" t="s">
        <v>339</v>
      </c>
      <c r="B41" s="135" t="s">
        <v>260</v>
      </c>
      <c r="C41" s="134" t="s">
        <v>338</v>
      </c>
      <c r="D41" s="135" t="s">
        <v>395</v>
      </c>
      <c r="E41" s="134" t="s">
        <v>575</v>
      </c>
      <c r="F41" s="129">
        <v>1985.82</v>
      </c>
      <c r="G41" s="129">
        <v>1985.82</v>
      </c>
      <c r="H41" s="129">
        <v>0</v>
      </c>
      <c r="I41" s="129">
        <v>0</v>
      </c>
      <c r="J41" s="127">
        <v>0</v>
      </c>
    </row>
    <row r="42" spans="1:10" ht="22.5" customHeight="1">
      <c r="A42" s="136" t="s">
        <v>282</v>
      </c>
      <c r="B42" s="135"/>
      <c r="C42" s="134"/>
      <c r="D42" s="135"/>
      <c r="E42" s="134" t="s">
        <v>353</v>
      </c>
      <c r="F42" s="129">
        <v>1494.17</v>
      </c>
      <c r="G42" s="129">
        <v>1494.17</v>
      </c>
      <c r="H42" s="129">
        <v>0</v>
      </c>
      <c r="I42" s="129">
        <v>0</v>
      </c>
      <c r="J42" s="127">
        <v>0</v>
      </c>
    </row>
    <row r="43" spans="1:10" ht="22.5" customHeight="1">
      <c r="A43" s="136"/>
      <c r="B43" s="135" t="s">
        <v>168</v>
      </c>
      <c r="C43" s="134"/>
      <c r="D43" s="135"/>
      <c r="E43" s="134" t="s">
        <v>536</v>
      </c>
      <c r="F43" s="129">
        <v>4.8</v>
      </c>
      <c r="G43" s="129">
        <v>4.8</v>
      </c>
      <c r="H43" s="129">
        <v>0</v>
      </c>
      <c r="I43" s="129">
        <v>0</v>
      </c>
      <c r="J43" s="127">
        <v>0</v>
      </c>
    </row>
    <row r="44" spans="1:10" ht="22.5" customHeight="1">
      <c r="A44" s="136" t="s">
        <v>538</v>
      </c>
      <c r="B44" s="135" t="s">
        <v>579</v>
      </c>
      <c r="C44" s="134" t="s">
        <v>46</v>
      </c>
      <c r="D44" s="135" t="s">
        <v>395</v>
      </c>
      <c r="E44" s="134" t="s">
        <v>452</v>
      </c>
      <c r="F44" s="129">
        <v>4.8</v>
      </c>
      <c r="G44" s="129">
        <v>4.8</v>
      </c>
      <c r="H44" s="129">
        <v>0</v>
      </c>
      <c r="I44" s="129">
        <v>0</v>
      </c>
      <c r="J44" s="127">
        <v>0</v>
      </c>
    </row>
    <row r="45" spans="1:10" ht="22.5" customHeight="1">
      <c r="A45" s="136"/>
      <c r="B45" s="135" t="s">
        <v>381</v>
      </c>
      <c r="C45" s="134"/>
      <c r="D45" s="135"/>
      <c r="E45" s="134" t="s">
        <v>591</v>
      </c>
      <c r="F45" s="129">
        <v>1489.37</v>
      </c>
      <c r="G45" s="129">
        <v>1489.37</v>
      </c>
      <c r="H45" s="129">
        <v>0</v>
      </c>
      <c r="I45" s="129">
        <v>0</v>
      </c>
      <c r="J45" s="127">
        <v>0</v>
      </c>
    </row>
    <row r="46" spans="1:10" ht="22.5" customHeight="1">
      <c r="A46" s="136" t="s">
        <v>538</v>
      </c>
      <c r="B46" s="135" t="s">
        <v>118</v>
      </c>
      <c r="C46" s="134" t="s">
        <v>497</v>
      </c>
      <c r="D46" s="135" t="s">
        <v>395</v>
      </c>
      <c r="E46" s="134" t="s">
        <v>402</v>
      </c>
      <c r="F46" s="129">
        <v>1489.37</v>
      </c>
      <c r="G46" s="129">
        <v>1489.37</v>
      </c>
      <c r="H46" s="129">
        <v>0</v>
      </c>
      <c r="I46" s="129">
        <v>0</v>
      </c>
      <c r="J46" s="127">
        <v>0</v>
      </c>
    </row>
    <row r="47" spans="1:10" ht="22.5" customHeight="1">
      <c r="A47" s="136" t="s">
        <v>236</v>
      </c>
      <c r="B47" s="135"/>
      <c r="C47" s="134"/>
      <c r="D47" s="135"/>
      <c r="E47" s="134" t="s">
        <v>375</v>
      </c>
      <c r="F47" s="129">
        <v>2978.75</v>
      </c>
      <c r="G47" s="129">
        <v>2978.75</v>
      </c>
      <c r="H47" s="129">
        <v>0</v>
      </c>
      <c r="I47" s="129">
        <v>0</v>
      </c>
      <c r="J47" s="127">
        <v>0</v>
      </c>
    </row>
    <row r="48" spans="1:10" ht="22.5" customHeight="1">
      <c r="A48" s="136"/>
      <c r="B48" s="135" t="s">
        <v>342</v>
      </c>
      <c r="C48" s="134"/>
      <c r="D48" s="135"/>
      <c r="E48" s="134" t="s">
        <v>469</v>
      </c>
      <c r="F48" s="129">
        <v>2978.75</v>
      </c>
      <c r="G48" s="129">
        <v>2978.75</v>
      </c>
      <c r="H48" s="129">
        <v>0</v>
      </c>
      <c r="I48" s="129">
        <v>0</v>
      </c>
      <c r="J48" s="127">
        <v>0</v>
      </c>
    </row>
    <row r="49" spans="1:10" ht="22.5" customHeight="1">
      <c r="A49" s="136" t="s">
        <v>578</v>
      </c>
      <c r="B49" s="135" t="s">
        <v>91</v>
      </c>
      <c r="C49" s="134" t="s">
        <v>497</v>
      </c>
      <c r="D49" s="135" t="s">
        <v>395</v>
      </c>
      <c r="E49" s="134" t="s">
        <v>214</v>
      </c>
      <c r="F49" s="129">
        <v>2978.75</v>
      </c>
      <c r="G49" s="129">
        <v>2978.75</v>
      </c>
      <c r="H49" s="129">
        <v>0</v>
      </c>
      <c r="I49" s="129">
        <v>0</v>
      </c>
      <c r="J49" s="127">
        <v>0</v>
      </c>
    </row>
    <row r="50" spans="1:10" ht="22.5" customHeight="1">
      <c r="A50" s="136"/>
      <c r="B50" s="135"/>
      <c r="C50" s="134"/>
      <c r="D50" s="135" t="s">
        <v>363</v>
      </c>
      <c r="E50" s="134" t="s">
        <v>98</v>
      </c>
      <c r="F50" s="129">
        <v>406659.59</v>
      </c>
      <c r="G50" s="129">
        <v>276119.59</v>
      </c>
      <c r="H50" s="129">
        <v>130540</v>
      </c>
      <c r="I50" s="129">
        <v>0</v>
      </c>
      <c r="J50" s="127">
        <v>0</v>
      </c>
    </row>
    <row r="51" spans="1:10" ht="22.5" customHeight="1">
      <c r="A51" s="136" t="s">
        <v>143</v>
      </c>
      <c r="B51" s="135"/>
      <c r="C51" s="134"/>
      <c r="D51" s="135"/>
      <c r="E51" s="134" t="s">
        <v>150</v>
      </c>
      <c r="F51" s="129">
        <v>354906.31</v>
      </c>
      <c r="G51" s="129">
        <v>224366.31</v>
      </c>
      <c r="H51" s="129">
        <v>130540</v>
      </c>
      <c r="I51" s="129">
        <v>0</v>
      </c>
      <c r="J51" s="127">
        <v>0</v>
      </c>
    </row>
    <row r="52" spans="1:10" ht="22.5" customHeight="1">
      <c r="A52" s="136"/>
      <c r="B52" s="135" t="s">
        <v>342</v>
      </c>
      <c r="C52" s="134"/>
      <c r="D52" s="135"/>
      <c r="E52" s="134" t="s">
        <v>474</v>
      </c>
      <c r="F52" s="129">
        <v>354906.31</v>
      </c>
      <c r="G52" s="129">
        <v>224366.31</v>
      </c>
      <c r="H52" s="129">
        <v>130540</v>
      </c>
      <c r="I52" s="129">
        <v>0</v>
      </c>
      <c r="J52" s="127">
        <v>0</v>
      </c>
    </row>
    <row r="53" spans="1:10" ht="22.5" customHeight="1">
      <c r="A53" s="136" t="s">
        <v>340</v>
      </c>
      <c r="B53" s="135" t="s">
        <v>91</v>
      </c>
      <c r="C53" s="134" t="s">
        <v>497</v>
      </c>
      <c r="D53" s="135" t="s">
        <v>557</v>
      </c>
      <c r="E53" s="134" t="s">
        <v>106</v>
      </c>
      <c r="F53" s="129">
        <v>224366.31</v>
      </c>
      <c r="G53" s="129">
        <v>224366.31</v>
      </c>
      <c r="H53" s="129">
        <v>0</v>
      </c>
      <c r="I53" s="129">
        <v>0</v>
      </c>
      <c r="J53" s="127">
        <v>0</v>
      </c>
    </row>
    <row r="54" spans="1:10" ht="22.5" customHeight="1">
      <c r="A54" s="136" t="s">
        <v>340</v>
      </c>
      <c r="B54" s="135" t="s">
        <v>91</v>
      </c>
      <c r="C54" s="134" t="s">
        <v>342</v>
      </c>
      <c r="D54" s="135" t="s">
        <v>557</v>
      </c>
      <c r="E54" s="134" t="s">
        <v>171</v>
      </c>
      <c r="F54" s="129">
        <v>130540</v>
      </c>
      <c r="G54" s="129">
        <v>0</v>
      </c>
      <c r="H54" s="129">
        <v>130540</v>
      </c>
      <c r="I54" s="129">
        <v>0</v>
      </c>
      <c r="J54" s="127">
        <v>0</v>
      </c>
    </row>
    <row r="55" spans="1:10" ht="22.5" customHeight="1">
      <c r="A55" s="136" t="s">
        <v>142</v>
      </c>
      <c r="B55" s="135"/>
      <c r="C55" s="134"/>
      <c r="D55" s="135"/>
      <c r="E55" s="134" t="s">
        <v>26</v>
      </c>
      <c r="F55" s="129">
        <v>31485.93</v>
      </c>
      <c r="G55" s="129">
        <v>31485.93</v>
      </c>
      <c r="H55" s="129">
        <v>0</v>
      </c>
      <c r="I55" s="129">
        <v>0</v>
      </c>
      <c r="J55" s="127">
        <v>0</v>
      </c>
    </row>
    <row r="56" spans="1:10" ht="22.5" customHeight="1">
      <c r="A56" s="136"/>
      <c r="B56" s="135" t="s">
        <v>494</v>
      </c>
      <c r="C56" s="134"/>
      <c r="D56" s="135"/>
      <c r="E56" s="134" t="s">
        <v>490</v>
      </c>
      <c r="F56" s="129">
        <v>31485.93</v>
      </c>
      <c r="G56" s="129">
        <v>31485.93</v>
      </c>
      <c r="H56" s="129">
        <v>0</v>
      </c>
      <c r="I56" s="129">
        <v>0</v>
      </c>
      <c r="J56" s="127">
        <v>0</v>
      </c>
    </row>
    <row r="57" spans="1:10" ht="22.5" customHeight="1">
      <c r="A57" s="136" t="s">
        <v>339</v>
      </c>
      <c r="B57" s="135" t="s">
        <v>260</v>
      </c>
      <c r="C57" s="134" t="s">
        <v>494</v>
      </c>
      <c r="D57" s="135" t="s">
        <v>557</v>
      </c>
      <c r="E57" s="134" t="s">
        <v>456</v>
      </c>
      <c r="F57" s="129">
        <v>22489.95</v>
      </c>
      <c r="G57" s="129">
        <v>22489.95</v>
      </c>
      <c r="H57" s="129">
        <v>0</v>
      </c>
      <c r="I57" s="129">
        <v>0</v>
      </c>
      <c r="J57" s="127">
        <v>0</v>
      </c>
    </row>
    <row r="58" spans="1:10" ht="22.5" customHeight="1">
      <c r="A58" s="136" t="s">
        <v>339</v>
      </c>
      <c r="B58" s="135" t="s">
        <v>260</v>
      </c>
      <c r="C58" s="134" t="s">
        <v>338</v>
      </c>
      <c r="D58" s="135" t="s">
        <v>557</v>
      </c>
      <c r="E58" s="134" t="s">
        <v>575</v>
      </c>
      <c r="F58" s="129">
        <v>8995.98</v>
      </c>
      <c r="G58" s="129">
        <v>8995.98</v>
      </c>
      <c r="H58" s="129">
        <v>0</v>
      </c>
      <c r="I58" s="129">
        <v>0</v>
      </c>
      <c r="J58" s="127">
        <v>0</v>
      </c>
    </row>
    <row r="59" spans="1:10" ht="22.5" customHeight="1">
      <c r="A59" s="136" t="s">
        <v>282</v>
      </c>
      <c r="B59" s="135"/>
      <c r="C59" s="134"/>
      <c r="D59" s="135"/>
      <c r="E59" s="134" t="s">
        <v>353</v>
      </c>
      <c r="F59" s="129">
        <v>6773.39</v>
      </c>
      <c r="G59" s="129">
        <v>6773.39</v>
      </c>
      <c r="H59" s="129">
        <v>0</v>
      </c>
      <c r="I59" s="129">
        <v>0</v>
      </c>
      <c r="J59" s="127">
        <v>0</v>
      </c>
    </row>
    <row r="60" spans="1:10" ht="22.5" customHeight="1">
      <c r="A60" s="136"/>
      <c r="B60" s="135" t="s">
        <v>168</v>
      </c>
      <c r="C60" s="134"/>
      <c r="D60" s="135"/>
      <c r="E60" s="134" t="s">
        <v>536</v>
      </c>
      <c r="F60" s="129">
        <v>26.4</v>
      </c>
      <c r="G60" s="129">
        <v>26.4</v>
      </c>
      <c r="H60" s="129">
        <v>0</v>
      </c>
      <c r="I60" s="129">
        <v>0</v>
      </c>
      <c r="J60" s="127">
        <v>0</v>
      </c>
    </row>
    <row r="61" spans="1:10" ht="22.5" customHeight="1">
      <c r="A61" s="136" t="s">
        <v>538</v>
      </c>
      <c r="B61" s="135" t="s">
        <v>579</v>
      </c>
      <c r="C61" s="134" t="s">
        <v>46</v>
      </c>
      <c r="D61" s="135" t="s">
        <v>557</v>
      </c>
      <c r="E61" s="134" t="s">
        <v>452</v>
      </c>
      <c r="F61" s="129">
        <v>26.4</v>
      </c>
      <c r="G61" s="129">
        <v>26.4</v>
      </c>
      <c r="H61" s="129">
        <v>0</v>
      </c>
      <c r="I61" s="129">
        <v>0</v>
      </c>
      <c r="J61" s="127">
        <v>0</v>
      </c>
    </row>
    <row r="62" spans="1:10" ht="22.5" customHeight="1">
      <c r="A62" s="136"/>
      <c r="B62" s="135" t="s">
        <v>381</v>
      </c>
      <c r="C62" s="134"/>
      <c r="D62" s="135"/>
      <c r="E62" s="134" t="s">
        <v>591</v>
      </c>
      <c r="F62" s="129">
        <v>6746.99</v>
      </c>
      <c r="G62" s="129">
        <v>6746.99</v>
      </c>
      <c r="H62" s="129">
        <v>0</v>
      </c>
      <c r="I62" s="129">
        <v>0</v>
      </c>
      <c r="J62" s="127">
        <v>0</v>
      </c>
    </row>
    <row r="63" spans="1:10" ht="22.5" customHeight="1">
      <c r="A63" s="136" t="s">
        <v>538</v>
      </c>
      <c r="B63" s="135" t="s">
        <v>118</v>
      </c>
      <c r="C63" s="134" t="s">
        <v>497</v>
      </c>
      <c r="D63" s="135" t="s">
        <v>557</v>
      </c>
      <c r="E63" s="134" t="s">
        <v>402</v>
      </c>
      <c r="F63" s="129">
        <v>6746.99</v>
      </c>
      <c r="G63" s="129">
        <v>6746.99</v>
      </c>
      <c r="H63" s="129">
        <v>0</v>
      </c>
      <c r="I63" s="129">
        <v>0</v>
      </c>
      <c r="J63" s="127">
        <v>0</v>
      </c>
    </row>
    <row r="64" spans="1:10" ht="22.5" customHeight="1">
      <c r="A64" s="136" t="s">
        <v>236</v>
      </c>
      <c r="B64" s="135"/>
      <c r="C64" s="134"/>
      <c r="D64" s="135"/>
      <c r="E64" s="134" t="s">
        <v>375</v>
      </c>
      <c r="F64" s="129">
        <v>13493.96</v>
      </c>
      <c r="G64" s="129">
        <v>13493.96</v>
      </c>
      <c r="H64" s="129">
        <v>0</v>
      </c>
      <c r="I64" s="129">
        <v>0</v>
      </c>
      <c r="J64" s="127">
        <v>0</v>
      </c>
    </row>
    <row r="65" spans="1:10" ht="22.5" customHeight="1">
      <c r="A65" s="136"/>
      <c r="B65" s="135" t="s">
        <v>342</v>
      </c>
      <c r="C65" s="134"/>
      <c r="D65" s="135"/>
      <c r="E65" s="134" t="s">
        <v>469</v>
      </c>
      <c r="F65" s="129">
        <v>13493.96</v>
      </c>
      <c r="G65" s="129">
        <v>13493.96</v>
      </c>
      <c r="H65" s="129">
        <v>0</v>
      </c>
      <c r="I65" s="129">
        <v>0</v>
      </c>
      <c r="J65" s="127">
        <v>0</v>
      </c>
    </row>
    <row r="66" spans="1:10" ht="22.5" customHeight="1">
      <c r="A66" s="136" t="s">
        <v>578</v>
      </c>
      <c r="B66" s="135" t="s">
        <v>91</v>
      </c>
      <c r="C66" s="134" t="s">
        <v>497</v>
      </c>
      <c r="D66" s="135" t="s">
        <v>557</v>
      </c>
      <c r="E66" s="134" t="s">
        <v>214</v>
      </c>
      <c r="F66" s="129">
        <v>13493.96</v>
      </c>
      <c r="G66" s="129">
        <v>13493.96</v>
      </c>
      <c r="H66" s="129">
        <v>0</v>
      </c>
      <c r="I66" s="129">
        <v>0</v>
      </c>
      <c r="J66" s="127">
        <v>0</v>
      </c>
    </row>
    <row r="67" spans="1:10" ht="22.5" customHeight="1">
      <c r="A67" s="136"/>
      <c r="B67" s="135"/>
      <c r="C67" s="134"/>
      <c r="D67" s="135" t="s">
        <v>32</v>
      </c>
      <c r="E67" s="134" t="s">
        <v>477</v>
      </c>
      <c r="F67" s="129">
        <v>1164408.64</v>
      </c>
      <c r="G67" s="129">
        <v>837314.64</v>
      </c>
      <c r="H67" s="129">
        <v>327094</v>
      </c>
      <c r="I67" s="129">
        <v>0</v>
      </c>
      <c r="J67" s="127">
        <v>0</v>
      </c>
    </row>
    <row r="68" spans="1:10" ht="22.5" customHeight="1">
      <c r="A68" s="136" t="s">
        <v>143</v>
      </c>
      <c r="B68" s="135"/>
      <c r="C68" s="134"/>
      <c r="D68" s="135"/>
      <c r="E68" s="134" t="s">
        <v>150</v>
      </c>
      <c r="F68" s="129">
        <v>1025909.97</v>
      </c>
      <c r="G68" s="129">
        <v>698815.97</v>
      </c>
      <c r="H68" s="129">
        <v>327094</v>
      </c>
      <c r="I68" s="129">
        <v>0</v>
      </c>
      <c r="J68" s="127">
        <v>0</v>
      </c>
    </row>
    <row r="69" spans="1:10" ht="22.5" customHeight="1">
      <c r="A69" s="136"/>
      <c r="B69" s="135" t="s">
        <v>342</v>
      </c>
      <c r="C69" s="134"/>
      <c r="D69" s="135"/>
      <c r="E69" s="134" t="s">
        <v>474</v>
      </c>
      <c r="F69" s="129">
        <v>1025909.97</v>
      </c>
      <c r="G69" s="129">
        <v>698815.97</v>
      </c>
      <c r="H69" s="129">
        <v>327094</v>
      </c>
      <c r="I69" s="129">
        <v>0</v>
      </c>
      <c r="J69" s="127">
        <v>0</v>
      </c>
    </row>
    <row r="70" spans="1:10" ht="22.5" customHeight="1">
      <c r="A70" s="136" t="s">
        <v>340</v>
      </c>
      <c r="B70" s="135" t="s">
        <v>91</v>
      </c>
      <c r="C70" s="134" t="s">
        <v>497</v>
      </c>
      <c r="D70" s="135" t="s">
        <v>229</v>
      </c>
      <c r="E70" s="134" t="s">
        <v>106</v>
      </c>
      <c r="F70" s="129">
        <v>698815.97</v>
      </c>
      <c r="G70" s="129">
        <v>698815.97</v>
      </c>
      <c r="H70" s="129">
        <v>0</v>
      </c>
      <c r="I70" s="129">
        <v>0</v>
      </c>
      <c r="J70" s="127">
        <v>0</v>
      </c>
    </row>
    <row r="71" spans="1:10" ht="22.5" customHeight="1">
      <c r="A71" s="136" t="s">
        <v>340</v>
      </c>
      <c r="B71" s="135" t="s">
        <v>91</v>
      </c>
      <c r="C71" s="134" t="s">
        <v>342</v>
      </c>
      <c r="D71" s="135" t="s">
        <v>229</v>
      </c>
      <c r="E71" s="134" t="s">
        <v>171</v>
      </c>
      <c r="F71" s="129">
        <v>327094</v>
      </c>
      <c r="G71" s="129">
        <v>0</v>
      </c>
      <c r="H71" s="129">
        <v>327094</v>
      </c>
      <c r="I71" s="129">
        <v>0</v>
      </c>
      <c r="J71" s="127">
        <v>0</v>
      </c>
    </row>
    <row r="72" spans="1:10" ht="22.5" customHeight="1">
      <c r="A72" s="136" t="s">
        <v>142</v>
      </c>
      <c r="B72" s="135"/>
      <c r="C72" s="134"/>
      <c r="D72" s="135"/>
      <c r="E72" s="134" t="s">
        <v>26</v>
      </c>
      <c r="F72" s="129">
        <v>84276.51</v>
      </c>
      <c r="G72" s="129">
        <v>84276.51</v>
      </c>
      <c r="H72" s="129">
        <v>0</v>
      </c>
      <c r="I72" s="129">
        <v>0</v>
      </c>
      <c r="J72" s="127">
        <v>0</v>
      </c>
    </row>
    <row r="73" spans="1:10" ht="22.5" customHeight="1">
      <c r="A73" s="136"/>
      <c r="B73" s="135" t="s">
        <v>494</v>
      </c>
      <c r="C73" s="134"/>
      <c r="D73" s="135"/>
      <c r="E73" s="134" t="s">
        <v>490</v>
      </c>
      <c r="F73" s="129">
        <v>84276.51</v>
      </c>
      <c r="G73" s="129">
        <v>84276.51</v>
      </c>
      <c r="H73" s="129">
        <v>0</v>
      </c>
      <c r="I73" s="129">
        <v>0</v>
      </c>
      <c r="J73" s="127">
        <v>0</v>
      </c>
    </row>
    <row r="74" spans="1:10" ht="22.5" customHeight="1">
      <c r="A74" s="136" t="s">
        <v>339</v>
      </c>
      <c r="B74" s="135" t="s">
        <v>260</v>
      </c>
      <c r="C74" s="134" t="s">
        <v>494</v>
      </c>
      <c r="D74" s="135" t="s">
        <v>229</v>
      </c>
      <c r="E74" s="134" t="s">
        <v>456</v>
      </c>
      <c r="F74" s="129">
        <v>60197.51</v>
      </c>
      <c r="G74" s="129">
        <v>60197.51</v>
      </c>
      <c r="H74" s="129">
        <v>0</v>
      </c>
      <c r="I74" s="129">
        <v>0</v>
      </c>
      <c r="J74" s="127">
        <v>0</v>
      </c>
    </row>
    <row r="75" spans="1:10" ht="22.5" customHeight="1">
      <c r="A75" s="136" t="s">
        <v>339</v>
      </c>
      <c r="B75" s="135" t="s">
        <v>260</v>
      </c>
      <c r="C75" s="134" t="s">
        <v>338</v>
      </c>
      <c r="D75" s="135" t="s">
        <v>229</v>
      </c>
      <c r="E75" s="134" t="s">
        <v>575</v>
      </c>
      <c r="F75" s="129">
        <v>24079</v>
      </c>
      <c r="G75" s="129">
        <v>24079</v>
      </c>
      <c r="H75" s="129">
        <v>0</v>
      </c>
      <c r="I75" s="129">
        <v>0</v>
      </c>
      <c r="J75" s="127">
        <v>0</v>
      </c>
    </row>
    <row r="76" spans="1:10" ht="22.5" customHeight="1">
      <c r="A76" s="136" t="s">
        <v>282</v>
      </c>
      <c r="B76" s="135"/>
      <c r="C76" s="134"/>
      <c r="D76" s="135"/>
      <c r="E76" s="134" t="s">
        <v>353</v>
      </c>
      <c r="F76" s="129">
        <v>18103.65</v>
      </c>
      <c r="G76" s="129">
        <v>18103.65</v>
      </c>
      <c r="H76" s="129">
        <v>0</v>
      </c>
      <c r="I76" s="129">
        <v>0</v>
      </c>
      <c r="J76" s="127">
        <v>0</v>
      </c>
    </row>
    <row r="77" spans="1:10" ht="22.5" customHeight="1">
      <c r="A77" s="136"/>
      <c r="B77" s="135" t="s">
        <v>168</v>
      </c>
      <c r="C77" s="134"/>
      <c r="D77" s="135"/>
      <c r="E77" s="134" t="s">
        <v>536</v>
      </c>
      <c r="F77" s="129">
        <v>44.4</v>
      </c>
      <c r="G77" s="129">
        <v>44.4</v>
      </c>
      <c r="H77" s="129">
        <v>0</v>
      </c>
      <c r="I77" s="129">
        <v>0</v>
      </c>
      <c r="J77" s="127">
        <v>0</v>
      </c>
    </row>
    <row r="78" spans="1:10" ht="22.5" customHeight="1">
      <c r="A78" s="136" t="s">
        <v>538</v>
      </c>
      <c r="B78" s="135" t="s">
        <v>579</v>
      </c>
      <c r="C78" s="134" t="s">
        <v>46</v>
      </c>
      <c r="D78" s="135" t="s">
        <v>229</v>
      </c>
      <c r="E78" s="134" t="s">
        <v>452</v>
      </c>
      <c r="F78" s="129">
        <v>44.4</v>
      </c>
      <c r="G78" s="129">
        <v>44.4</v>
      </c>
      <c r="H78" s="129">
        <v>0</v>
      </c>
      <c r="I78" s="129">
        <v>0</v>
      </c>
      <c r="J78" s="127">
        <v>0</v>
      </c>
    </row>
    <row r="79" spans="1:10" ht="22.5" customHeight="1">
      <c r="A79" s="136"/>
      <c r="B79" s="135" t="s">
        <v>381</v>
      </c>
      <c r="C79" s="134"/>
      <c r="D79" s="135"/>
      <c r="E79" s="134" t="s">
        <v>591</v>
      </c>
      <c r="F79" s="129">
        <v>18059.25</v>
      </c>
      <c r="G79" s="129">
        <v>18059.25</v>
      </c>
      <c r="H79" s="129">
        <v>0</v>
      </c>
      <c r="I79" s="129">
        <v>0</v>
      </c>
      <c r="J79" s="127">
        <v>0</v>
      </c>
    </row>
    <row r="80" spans="1:10" ht="22.5" customHeight="1">
      <c r="A80" s="136" t="s">
        <v>538</v>
      </c>
      <c r="B80" s="135" t="s">
        <v>118</v>
      </c>
      <c r="C80" s="134" t="s">
        <v>497</v>
      </c>
      <c r="D80" s="135" t="s">
        <v>229</v>
      </c>
      <c r="E80" s="134" t="s">
        <v>402</v>
      </c>
      <c r="F80" s="129">
        <v>18059.25</v>
      </c>
      <c r="G80" s="129">
        <v>18059.25</v>
      </c>
      <c r="H80" s="129">
        <v>0</v>
      </c>
      <c r="I80" s="129">
        <v>0</v>
      </c>
      <c r="J80" s="127">
        <v>0</v>
      </c>
    </row>
    <row r="81" spans="1:10" ht="22.5" customHeight="1">
      <c r="A81" s="136" t="s">
        <v>236</v>
      </c>
      <c r="B81" s="135"/>
      <c r="C81" s="134"/>
      <c r="D81" s="135"/>
      <c r="E81" s="134" t="s">
        <v>375</v>
      </c>
      <c r="F81" s="129">
        <v>36118.51</v>
      </c>
      <c r="G81" s="129">
        <v>36118.51</v>
      </c>
      <c r="H81" s="129">
        <v>0</v>
      </c>
      <c r="I81" s="129">
        <v>0</v>
      </c>
      <c r="J81" s="127">
        <v>0</v>
      </c>
    </row>
    <row r="82" spans="1:10" ht="22.5" customHeight="1">
      <c r="A82" s="136"/>
      <c r="B82" s="135" t="s">
        <v>342</v>
      </c>
      <c r="C82" s="134"/>
      <c r="D82" s="135"/>
      <c r="E82" s="134" t="s">
        <v>469</v>
      </c>
      <c r="F82" s="129">
        <v>36118.51</v>
      </c>
      <c r="G82" s="129">
        <v>36118.51</v>
      </c>
      <c r="H82" s="129">
        <v>0</v>
      </c>
      <c r="I82" s="129">
        <v>0</v>
      </c>
      <c r="J82" s="127">
        <v>0</v>
      </c>
    </row>
    <row r="83" spans="1:10" ht="22.5" customHeight="1">
      <c r="A83" s="136" t="s">
        <v>578</v>
      </c>
      <c r="B83" s="135" t="s">
        <v>91</v>
      </c>
      <c r="C83" s="134" t="s">
        <v>497</v>
      </c>
      <c r="D83" s="135" t="s">
        <v>229</v>
      </c>
      <c r="E83" s="134" t="s">
        <v>214</v>
      </c>
      <c r="F83" s="129">
        <v>36118.51</v>
      </c>
      <c r="G83" s="129">
        <v>36118.51</v>
      </c>
      <c r="H83" s="129">
        <v>0</v>
      </c>
      <c r="I83" s="129">
        <v>0</v>
      </c>
      <c r="J83" s="127">
        <v>0</v>
      </c>
    </row>
    <row r="84" spans="1:10" ht="22.5" customHeight="1">
      <c r="A84" s="136"/>
      <c r="B84" s="135"/>
      <c r="C84" s="134"/>
      <c r="D84" s="135" t="s">
        <v>362</v>
      </c>
      <c r="E84" s="134" t="s">
        <v>25</v>
      </c>
      <c r="F84" s="129">
        <v>867343.0499999998</v>
      </c>
      <c r="G84" s="129">
        <v>791172.0499999998</v>
      </c>
      <c r="H84" s="129">
        <v>76171</v>
      </c>
      <c r="I84" s="129">
        <v>0</v>
      </c>
      <c r="J84" s="127">
        <v>0</v>
      </c>
    </row>
    <row r="85" spans="1:10" ht="22.5" customHeight="1">
      <c r="A85" s="136" t="s">
        <v>143</v>
      </c>
      <c r="B85" s="135"/>
      <c r="C85" s="134"/>
      <c r="D85" s="135"/>
      <c r="E85" s="134" t="s">
        <v>150</v>
      </c>
      <c r="F85" s="129">
        <v>734600.44</v>
      </c>
      <c r="G85" s="129">
        <v>658429.44</v>
      </c>
      <c r="H85" s="129">
        <v>76171</v>
      </c>
      <c r="I85" s="129">
        <v>0</v>
      </c>
      <c r="J85" s="127">
        <v>0</v>
      </c>
    </row>
    <row r="86" spans="1:10" ht="22.5" customHeight="1">
      <c r="A86" s="136"/>
      <c r="B86" s="135" t="s">
        <v>342</v>
      </c>
      <c r="C86" s="134"/>
      <c r="D86" s="135"/>
      <c r="E86" s="134" t="s">
        <v>474</v>
      </c>
      <c r="F86" s="129">
        <v>734600.44</v>
      </c>
      <c r="G86" s="129">
        <v>658429.44</v>
      </c>
      <c r="H86" s="129">
        <v>76171</v>
      </c>
      <c r="I86" s="129">
        <v>0</v>
      </c>
      <c r="J86" s="127">
        <v>0</v>
      </c>
    </row>
    <row r="87" spans="1:10" ht="22.5" customHeight="1">
      <c r="A87" s="136" t="s">
        <v>340</v>
      </c>
      <c r="B87" s="135" t="s">
        <v>91</v>
      </c>
      <c r="C87" s="134" t="s">
        <v>497</v>
      </c>
      <c r="D87" s="135" t="s">
        <v>556</v>
      </c>
      <c r="E87" s="134" t="s">
        <v>106</v>
      </c>
      <c r="F87" s="129">
        <v>658429.44</v>
      </c>
      <c r="G87" s="129">
        <v>658429.44</v>
      </c>
      <c r="H87" s="129">
        <v>0</v>
      </c>
      <c r="I87" s="129">
        <v>0</v>
      </c>
      <c r="J87" s="127">
        <v>0</v>
      </c>
    </row>
    <row r="88" spans="1:10" ht="22.5" customHeight="1">
      <c r="A88" s="136" t="s">
        <v>340</v>
      </c>
      <c r="B88" s="135" t="s">
        <v>91</v>
      </c>
      <c r="C88" s="134" t="s">
        <v>342</v>
      </c>
      <c r="D88" s="135" t="s">
        <v>556</v>
      </c>
      <c r="E88" s="134" t="s">
        <v>171</v>
      </c>
      <c r="F88" s="129">
        <v>65671</v>
      </c>
      <c r="G88" s="129">
        <v>0</v>
      </c>
      <c r="H88" s="129">
        <v>65671</v>
      </c>
      <c r="I88" s="129">
        <v>0</v>
      </c>
      <c r="J88" s="127">
        <v>0</v>
      </c>
    </row>
    <row r="89" spans="1:10" ht="22.5" customHeight="1">
      <c r="A89" s="136" t="s">
        <v>340</v>
      </c>
      <c r="B89" s="135" t="s">
        <v>91</v>
      </c>
      <c r="C89" s="134" t="s">
        <v>384</v>
      </c>
      <c r="D89" s="135" t="s">
        <v>556</v>
      </c>
      <c r="E89" s="134" t="s">
        <v>487</v>
      </c>
      <c r="F89" s="129">
        <v>4000</v>
      </c>
      <c r="G89" s="129">
        <v>0</v>
      </c>
      <c r="H89" s="129">
        <v>4000</v>
      </c>
      <c r="I89" s="129">
        <v>0</v>
      </c>
      <c r="J89" s="127">
        <v>0</v>
      </c>
    </row>
    <row r="90" spans="1:10" ht="22.5" customHeight="1">
      <c r="A90" s="136" t="s">
        <v>340</v>
      </c>
      <c r="B90" s="135" t="s">
        <v>91</v>
      </c>
      <c r="C90" s="134" t="s">
        <v>415</v>
      </c>
      <c r="D90" s="135" t="s">
        <v>556</v>
      </c>
      <c r="E90" s="134" t="s">
        <v>133</v>
      </c>
      <c r="F90" s="129">
        <v>3500</v>
      </c>
      <c r="G90" s="129">
        <v>0</v>
      </c>
      <c r="H90" s="129">
        <v>3500</v>
      </c>
      <c r="I90" s="129">
        <v>0</v>
      </c>
      <c r="J90" s="127">
        <v>0</v>
      </c>
    </row>
    <row r="91" spans="1:10" ht="22.5" customHeight="1">
      <c r="A91" s="136" t="s">
        <v>340</v>
      </c>
      <c r="B91" s="135" t="s">
        <v>91</v>
      </c>
      <c r="C91" s="134" t="s">
        <v>46</v>
      </c>
      <c r="D91" s="135" t="s">
        <v>556</v>
      </c>
      <c r="E91" s="134" t="s">
        <v>22</v>
      </c>
      <c r="F91" s="129">
        <v>3000</v>
      </c>
      <c r="G91" s="129">
        <v>0</v>
      </c>
      <c r="H91" s="129">
        <v>3000</v>
      </c>
      <c r="I91" s="129">
        <v>0</v>
      </c>
      <c r="J91" s="127">
        <v>0</v>
      </c>
    </row>
    <row r="92" spans="1:10" ht="22.5" customHeight="1">
      <c r="A92" s="136" t="s">
        <v>142</v>
      </c>
      <c r="B92" s="135"/>
      <c r="C92" s="134"/>
      <c r="D92" s="135"/>
      <c r="E92" s="134" t="s">
        <v>26</v>
      </c>
      <c r="F92" s="129">
        <v>80749.82</v>
      </c>
      <c r="G92" s="129">
        <v>80749.82</v>
      </c>
      <c r="H92" s="129">
        <v>0</v>
      </c>
      <c r="I92" s="129">
        <v>0</v>
      </c>
      <c r="J92" s="127">
        <v>0</v>
      </c>
    </row>
    <row r="93" spans="1:10" ht="22.5" customHeight="1">
      <c r="A93" s="136"/>
      <c r="B93" s="135" t="s">
        <v>494</v>
      </c>
      <c r="C93" s="134"/>
      <c r="D93" s="135"/>
      <c r="E93" s="134" t="s">
        <v>490</v>
      </c>
      <c r="F93" s="129">
        <v>80749.82</v>
      </c>
      <c r="G93" s="129">
        <v>80749.82</v>
      </c>
      <c r="H93" s="129">
        <v>0</v>
      </c>
      <c r="I93" s="129">
        <v>0</v>
      </c>
      <c r="J93" s="127">
        <v>0</v>
      </c>
    </row>
    <row r="94" spans="1:10" ht="22.5" customHeight="1">
      <c r="A94" s="136" t="s">
        <v>339</v>
      </c>
      <c r="B94" s="135" t="s">
        <v>260</v>
      </c>
      <c r="C94" s="134" t="s">
        <v>494</v>
      </c>
      <c r="D94" s="135" t="s">
        <v>556</v>
      </c>
      <c r="E94" s="134" t="s">
        <v>456</v>
      </c>
      <c r="F94" s="129">
        <v>57678.44</v>
      </c>
      <c r="G94" s="129">
        <v>57678.44</v>
      </c>
      <c r="H94" s="129">
        <v>0</v>
      </c>
      <c r="I94" s="129">
        <v>0</v>
      </c>
      <c r="J94" s="127">
        <v>0</v>
      </c>
    </row>
    <row r="95" spans="1:10" ht="22.5" customHeight="1">
      <c r="A95" s="136" t="s">
        <v>339</v>
      </c>
      <c r="B95" s="135" t="s">
        <v>260</v>
      </c>
      <c r="C95" s="134" t="s">
        <v>338</v>
      </c>
      <c r="D95" s="135" t="s">
        <v>556</v>
      </c>
      <c r="E95" s="134" t="s">
        <v>575</v>
      </c>
      <c r="F95" s="129">
        <v>23071.38</v>
      </c>
      <c r="G95" s="129">
        <v>23071.38</v>
      </c>
      <c r="H95" s="129">
        <v>0</v>
      </c>
      <c r="I95" s="129">
        <v>0</v>
      </c>
      <c r="J95" s="127">
        <v>0</v>
      </c>
    </row>
    <row r="96" spans="1:10" ht="22.5" customHeight="1">
      <c r="A96" s="136" t="s">
        <v>282</v>
      </c>
      <c r="B96" s="135"/>
      <c r="C96" s="134"/>
      <c r="D96" s="135"/>
      <c r="E96" s="134" t="s">
        <v>353</v>
      </c>
      <c r="F96" s="129">
        <v>17385.73</v>
      </c>
      <c r="G96" s="129">
        <v>17385.73</v>
      </c>
      <c r="H96" s="129">
        <v>0</v>
      </c>
      <c r="I96" s="129">
        <v>0</v>
      </c>
      <c r="J96" s="127">
        <v>0</v>
      </c>
    </row>
    <row r="97" spans="1:10" ht="22.5" customHeight="1">
      <c r="A97" s="136"/>
      <c r="B97" s="135" t="s">
        <v>168</v>
      </c>
      <c r="C97" s="134"/>
      <c r="D97" s="135"/>
      <c r="E97" s="134" t="s">
        <v>536</v>
      </c>
      <c r="F97" s="129">
        <v>82.2</v>
      </c>
      <c r="G97" s="129">
        <v>82.2</v>
      </c>
      <c r="H97" s="129">
        <v>0</v>
      </c>
      <c r="I97" s="129">
        <v>0</v>
      </c>
      <c r="J97" s="127">
        <v>0</v>
      </c>
    </row>
    <row r="98" spans="1:10" ht="22.5" customHeight="1">
      <c r="A98" s="136" t="s">
        <v>538</v>
      </c>
      <c r="B98" s="135" t="s">
        <v>579</v>
      </c>
      <c r="C98" s="134" t="s">
        <v>46</v>
      </c>
      <c r="D98" s="135" t="s">
        <v>556</v>
      </c>
      <c r="E98" s="134" t="s">
        <v>452</v>
      </c>
      <c r="F98" s="129">
        <v>82.2</v>
      </c>
      <c r="G98" s="129">
        <v>82.2</v>
      </c>
      <c r="H98" s="129">
        <v>0</v>
      </c>
      <c r="I98" s="129">
        <v>0</v>
      </c>
      <c r="J98" s="127">
        <v>0</v>
      </c>
    </row>
    <row r="99" spans="1:10" ht="22.5" customHeight="1">
      <c r="A99" s="136"/>
      <c r="B99" s="135" t="s">
        <v>381</v>
      </c>
      <c r="C99" s="134"/>
      <c r="D99" s="135"/>
      <c r="E99" s="134" t="s">
        <v>591</v>
      </c>
      <c r="F99" s="129">
        <v>17303.53</v>
      </c>
      <c r="G99" s="129">
        <v>17303.53</v>
      </c>
      <c r="H99" s="129">
        <v>0</v>
      </c>
      <c r="I99" s="129">
        <v>0</v>
      </c>
      <c r="J99" s="127">
        <v>0</v>
      </c>
    </row>
    <row r="100" spans="1:10" ht="22.5" customHeight="1">
      <c r="A100" s="136" t="s">
        <v>538</v>
      </c>
      <c r="B100" s="135" t="s">
        <v>118</v>
      </c>
      <c r="C100" s="134" t="s">
        <v>497</v>
      </c>
      <c r="D100" s="135" t="s">
        <v>556</v>
      </c>
      <c r="E100" s="134" t="s">
        <v>402</v>
      </c>
      <c r="F100" s="129">
        <v>17303.53</v>
      </c>
      <c r="G100" s="129">
        <v>17303.53</v>
      </c>
      <c r="H100" s="129">
        <v>0</v>
      </c>
      <c r="I100" s="129">
        <v>0</v>
      </c>
      <c r="J100" s="127">
        <v>0</v>
      </c>
    </row>
    <row r="101" spans="1:10" ht="22.5" customHeight="1">
      <c r="A101" s="136" t="s">
        <v>236</v>
      </c>
      <c r="B101" s="135"/>
      <c r="C101" s="134"/>
      <c r="D101" s="135"/>
      <c r="E101" s="134" t="s">
        <v>375</v>
      </c>
      <c r="F101" s="129">
        <v>34607.06</v>
      </c>
      <c r="G101" s="129">
        <v>34607.06</v>
      </c>
      <c r="H101" s="129">
        <v>0</v>
      </c>
      <c r="I101" s="129">
        <v>0</v>
      </c>
      <c r="J101" s="127">
        <v>0</v>
      </c>
    </row>
    <row r="102" spans="1:10" ht="22.5" customHeight="1">
      <c r="A102" s="136"/>
      <c r="B102" s="135" t="s">
        <v>342</v>
      </c>
      <c r="C102" s="134"/>
      <c r="D102" s="135"/>
      <c r="E102" s="134" t="s">
        <v>469</v>
      </c>
      <c r="F102" s="129">
        <v>34607.06</v>
      </c>
      <c r="G102" s="129">
        <v>34607.06</v>
      </c>
      <c r="H102" s="129">
        <v>0</v>
      </c>
      <c r="I102" s="129">
        <v>0</v>
      </c>
      <c r="J102" s="127">
        <v>0</v>
      </c>
    </row>
    <row r="103" spans="1:10" ht="22.5" customHeight="1">
      <c r="A103" s="136" t="s">
        <v>578</v>
      </c>
      <c r="B103" s="135" t="s">
        <v>91</v>
      </c>
      <c r="C103" s="134" t="s">
        <v>497</v>
      </c>
      <c r="D103" s="135" t="s">
        <v>556</v>
      </c>
      <c r="E103" s="134" t="s">
        <v>214</v>
      </c>
      <c r="F103" s="129">
        <v>34607.06</v>
      </c>
      <c r="G103" s="129">
        <v>34607.06</v>
      </c>
      <c r="H103" s="129">
        <v>0</v>
      </c>
      <c r="I103" s="129">
        <v>0</v>
      </c>
      <c r="J103" s="127">
        <v>0</v>
      </c>
    </row>
  </sheetData>
  <sheetProtection/>
  <mergeCells count="9">
    <mergeCell ref="A1:D1"/>
    <mergeCell ref="A3:J3"/>
    <mergeCell ref="F5:F7"/>
    <mergeCell ref="G5:G7"/>
    <mergeCell ref="H5:H7"/>
    <mergeCell ref="I5:I7"/>
    <mergeCell ref="J5:J7"/>
    <mergeCell ref="D6:D7"/>
    <mergeCell ref="E6:E7"/>
  </mergeCells>
  <printOptions/>
  <pageMargins left="0.75" right="0.75" top="1" bottom="1" header="0" footer="0"/>
  <pageSetup fitToHeight="1"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AH40"/>
  <sheetViews>
    <sheetView showGridLines="0" showZeros="0" zoomScalePageLayoutView="0" workbookViewId="0" topLeftCell="A1">
      <selection activeCell="F38" sqref="F38"/>
    </sheetView>
  </sheetViews>
  <sheetFormatPr defaultColWidth="6.83203125" defaultRowHeight="20.25" customHeight="1"/>
  <cols>
    <col min="1" max="1" width="40.16015625" style="2" customWidth="1"/>
    <col min="2" max="2" width="17.83203125" style="2" customWidth="1"/>
    <col min="3" max="3" width="31" style="2" customWidth="1"/>
    <col min="4" max="6" width="17.83203125" style="2" customWidth="1"/>
    <col min="7" max="8" width="12.16015625" style="2" customWidth="1"/>
    <col min="9" max="34" width="6.5" style="2" customWidth="1"/>
    <col min="35" max="35" width="6.16015625" style="2" customWidth="1"/>
    <col min="36" max="38" width="6.83203125" style="2" customWidth="1"/>
    <col min="39" max="41" width="6.16015625" style="2" customWidth="1"/>
    <col min="42" max="253" width="8" style="2" customWidth="1"/>
    <col min="254" max="16384" width="6.83203125" style="2" customWidth="1"/>
  </cols>
  <sheetData>
    <row r="1" ht="20.25" customHeight="1">
      <c r="A1" s="77"/>
    </row>
    <row r="2" spans="1:34" ht="20.25" customHeight="1">
      <c r="A2" s="4"/>
      <c r="B2" s="4"/>
      <c r="C2" s="4"/>
      <c r="D2" s="4"/>
      <c r="E2" s="4"/>
      <c r="F2" s="4"/>
      <c r="G2" s="4"/>
      <c r="H2" s="5" t="s">
        <v>107</v>
      </c>
      <c r="I2" s="6"/>
      <c r="J2" s="6"/>
      <c r="K2" s="6"/>
      <c r="L2" s="6"/>
      <c r="M2" s="6"/>
      <c r="N2" s="6"/>
      <c r="O2" s="6"/>
      <c r="P2" s="6"/>
      <c r="Q2" s="6"/>
      <c r="R2" s="6"/>
      <c r="S2" s="6"/>
      <c r="T2" s="6"/>
      <c r="U2" s="6"/>
      <c r="V2" s="6"/>
      <c r="W2" s="6"/>
      <c r="X2" s="6"/>
      <c r="Y2" s="6"/>
      <c r="Z2" s="6"/>
      <c r="AA2" s="6"/>
      <c r="AB2" s="6"/>
      <c r="AC2" s="6"/>
      <c r="AD2" s="6"/>
      <c r="AE2" s="6"/>
      <c r="AF2" s="6"/>
      <c r="AG2" s="6"/>
      <c r="AH2" s="6"/>
    </row>
    <row r="3" spans="1:34" ht="20.25" customHeight="1">
      <c r="A3" s="165" t="s">
        <v>374</v>
      </c>
      <c r="B3" s="165"/>
      <c r="C3" s="165"/>
      <c r="D3" s="165"/>
      <c r="E3" s="165"/>
      <c r="F3" s="165"/>
      <c r="G3" s="165"/>
      <c r="H3" s="165"/>
      <c r="I3" s="6"/>
      <c r="J3" s="6"/>
      <c r="K3" s="6"/>
      <c r="L3" s="6"/>
      <c r="M3" s="6"/>
      <c r="N3" s="6"/>
      <c r="O3" s="6"/>
      <c r="P3" s="6"/>
      <c r="Q3" s="6"/>
      <c r="R3" s="6"/>
      <c r="S3" s="6"/>
      <c r="T3" s="6"/>
      <c r="U3" s="6"/>
      <c r="V3" s="6"/>
      <c r="W3" s="6"/>
      <c r="X3" s="6"/>
      <c r="Y3" s="6"/>
      <c r="Z3" s="6"/>
      <c r="AA3" s="6"/>
      <c r="AB3" s="6"/>
      <c r="AC3" s="6"/>
      <c r="AD3" s="6"/>
      <c r="AE3" s="6"/>
      <c r="AF3" s="6"/>
      <c r="AG3" s="6"/>
      <c r="AH3" s="6"/>
    </row>
    <row r="4" spans="1:34" ht="20.25" customHeight="1">
      <c r="A4" s="7"/>
      <c r="B4" s="7"/>
      <c r="C4" s="8"/>
      <c r="D4" s="8"/>
      <c r="E4" s="8"/>
      <c r="F4" s="8"/>
      <c r="G4" s="8"/>
      <c r="H4" s="9" t="s">
        <v>537</v>
      </c>
      <c r="I4" s="6"/>
      <c r="J4" s="6"/>
      <c r="K4" s="6"/>
      <c r="L4" s="6"/>
      <c r="M4" s="6"/>
      <c r="N4" s="6"/>
      <c r="O4" s="6"/>
      <c r="P4" s="6"/>
      <c r="Q4" s="6"/>
      <c r="R4" s="6"/>
      <c r="S4" s="6"/>
      <c r="T4" s="6"/>
      <c r="U4" s="6"/>
      <c r="V4" s="6"/>
      <c r="W4" s="6"/>
      <c r="X4" s="6"/>
      <c r="Y4" s="6"/>
      <c r="Z4" s="6"/>
      <c r="AA4" s="6"/>
      <c r="AB4" s="6"/>
      <c r="AC4" s="6"/>
      <c r="AD4" s="6"/>
      <c r="AE4" s="6"/>
      <c r="AF4" s="6"/>
      <c r="AG4" s="6"/>
      <c r="AH4" s="6"/>
    </row>
    <row r="5" spans="1:34" ht="20.25" customHeight="1">
      <c r="A5" s="10" t="s">
        <v>645</v>
      </c>
      <c r="B5" s="10"/>
      <c r="C5" s="10" t="s">
        <v>16</v>
      </c>
      <c r="D5" s="10"/>
      <c r="E5" s="10"/>
      <c r="F5" s="10"/>
      <c r="G5" s="10"/>
      <c r="H5" s="10"/>
      <c r="I5" s="6"/>
      <c r="J5" s="6"/>
      <c r="K5" s="6"/>
      <c r="L5" s="6"/>
      <c r="M5" s="6"/>
      <c r="N5" s="6"/>
      <c r="O5" s="6"/>
      <c r="P5" s="6"/>
      <c r="Q5" s="6"/>
      <c r="R5" s="6"/>
      <c r="S5" s="6"/>
      <c r="T5" s="6"/>
      <c r="U5" s="6"/>
      <c r="V5" s="6"/>
      <c r="W5" s="6"/>
      <c r="X5" s="6"/>
      <c r="Y5" s="6"/>
      <c r="Z5" s="6"/>
      <c r="AA5" s="6"/>
      <c r="AB5" s="6"/>
      <c r="AC5" s="6"/>
      <c r="AD5" s="6"/>
      <c r="AE5" s="6"/>
      <c r="AF5" s="6"/>
      <c r="AG5" s="6"/>
      <c r="AH5" s="6"/>
    </row>
    <row r="6" spans="1:34" s="42" customFormat="1" ht="37.5" customHeight="1">
      <c r="A6" s="39" t="s">
        <v>179</v>
      </c>
      <c r="B6" s="76" t="s">
        <v>602</v>
      </c>
      <c r="C6" s="39" t="s">
        <v>179</v>
      </c>
      <c r="D6" s="40" t="s">
        <v>139</v>
      </c>
      <c r="E6" s="40" t="s">
        <v>396</v>
      </c>
      <c r="F6" s="89" t="s">
        <v>393</v>
      </c>
      <c r="G6" s="39" t="s">
        <v>534</v>
      </c>
      <c r="H6" s="89" t="s">
        <v>50</v>
      </c>
      <c r="I6" s="41"/>
      <c r="J6" s="41"/>
      <c r="K6" s="41"/>
      <c r="L6" s="41"/>
      <c r="M6" s="41"/>
      <c r="N6" s="41"/>
      <c r="O6" s="41"/>
      <c r="P6" s="41"/>
      <c r="Q6" s="41"/>
      <c r="R6" s="41"/>
      <c r="S6" s="41"/>
      <c r="T6" s="41"/>
      <c r="U6" s="41"/>
      <c r="V6" s="41"/>
      <c r="W6" s="41"/>
      <c r="X6" s="41"/>
      <c r="Y6" s="41"/>
      <c r="Z6" s="41"/>
      <c r="AA6" s="41"/>
      <c r="AB6" s="41"/>
      <c r="AC6" s="41"/>
      <c r="AD6" s="41"/>
      <c r="AE6" s="41"/>
      <c r="AF6" s="41"/>
      <c r="AG6" s="41"/>
      <c r="AH6" s="41"/>
    </row>
    <row r="7" spans="1:34" ht="25.5" customHeight="1">
      <c r="A7" s="43" t="s">
        <v>621</v>
      </c>
      <c r="B7" s="90">
        <f>SUM(B8:B10)</f>
        <v>3738864.85</v>
      </c>
      <c r="C7" s="80" t="s">
        <v>259</v>
      </c>
      <c r="D7" s="90"/>
      <c r="E7" s="90"/>
      <c r="F7" s="90"/>
      <c r="G7" s="91"/>
      <c r="H7" s="90"/>
      <c r="I7" s="6"/>
      <c r="J7" s="6"/>
      <c r="K7" s="6"/>
      <c r="L7" s="6"/>
      <c r="M7" s="6"/>
      <c r="N7" s="6"/>
      <c r="O7" s="6"/>
      <c r="P7" s="6"/>
      <c r="Q7" s="6"/>
      <c r="R7" s="6"/>
      <c r="S7" s="6"/>
      <c r="T7" s="6"/>
      <c r="U7" s="6"/>
      <c r="V7" s="6"/>
      <c r="W7" s="6"/>
      <c r="X7" s="6"/>
      <c r="Y7" s="6"/>
      <c r="Z7" s="6"/>
      <c r="AA7" s="6"/>
      <c r="AB7" s="6"/>
      <c r="AC7" s="6"/>
      <c r="AD7" s="6"/>
      <c r="AE7" s="6"/>
      <c r="AF7" s="6"/>
      <c r="AG7" s="6"/>
      <c r="AH7" s="6"/>
    </row>
    <row r="8" spans="1:34" ht="25.5" customHeight="1">
      <c r="A8" s="43" t="s">
        <v>233</v>
      </c>
      <c r="B8" s="82">
        <v>3738864.85</v>
      </c>
      <c r="C8" s="80" t="s">
        <v>31</v>
      </c>
      <c r="D8" s="114">
        <f aca="true" t="shared" si="0" ref="D8:D36">SUM(E8:H8)</f>
        <v>0</v>
      </c>
      <c r="E8" s="114">
        <v>0</v>
      </c>
      <c r="F8" s="90">
        <v>0</v>
      </c>
      <c r="G8" s="91"/>
      <c r="H8" s="90">
        <v>0</v>
      </c>
      <c r="I8" s="6"/>
      <c r="J8" s="6"/>
      <c r="K8" s="6"/>
      <c r="L8" s="6"/>
      <c r="M8" s="6"/>
      <c r="N8" s="6"/>
      <c r="O8" s="6"/>
      <c r="P8" s="6"/>
      <c r="Q8" s="6"/>
      <c r="R8" s="6"/>
      <c r="S8" s="6"/>
      <c r="T8" s="6"/>
      <c r="U8" s="6"/>
      <c r="V8" s="6"/>
      <c r="W8" s="6"/>
      <c r="X8" s="6"/>
      <c r="Y8" s="6"/>
      <c r="Z8" s="6"/>
      <c r="AA8" s="6"/>
      <c r="AB8" s="6"/>
      <c r="AC8" s="6"/>
      <c r="AD8" s="6"/>
      <c r="AE8" s="6"/>
      <c r="AF8" s="6"/>
      <c r="AG8" s="6"/>
      <c r="AH8" s="6"/>
    </row>
    <row r="9" spans="1:34" ht="25.5" customHeight="1">
      <c r="A9" s="43" t="s">
        <v>592</v>
      </c>
      <c r="B9" s="81">
        <v>0</v>
      </c>
      <c r="C9" s="80" t="s">
        <v>129</v>
      </c>
      <c r="D9" s="114">
        <f t="shared" si="0"/>
        <v>0</v>
      </c>
      <c r="E9" s="114">
        <v>0</v>
      </c>
      <c r="F9" s="90">
        <v>0</v>
      </c>
      <c r="G9" s="91"/>
      <c r="H9" s="90">
        <v>0</v>
      </c>
      <c r="I9" s="6"/>
      <c r="J9" s="6"/>
      <c r="K9" s="6"/>
      <c r="L9" s="6"/>
      <c r="M9" s="6"/>
      <c r="N9" s="6"/>
      <c r="O9" s="6"/>
      <c r="P9" s="6"/>
      <c r="Q9" s="6"/>
      <c r="R9" s="6"/>
      <c r="S9" s="6"/>
      <c r="T9" s="6"/>
      <c r="U9" s="6"/>
      <c r="V9" s="6"/>
      <c r="W9" s="6"/>
      <c r="X9" s="6"/>
      <c r="Y9" s="6"/>
      <c r="Z9" s="6"/>
      <c r="AA9" s="6"/>
      <c r="AB9" s="6"/>
      <c r="AC9" s="6"/>
      <c r="AD9" s="6"/>
      <c r="AE9" s="6"/>
      <c r="AF9" s="6"/>
      <c r="AG9" s="6"/>
      <c r="AH9" s="6"/>
    </row>
    <row r="10" spans="1:34" ht="25.5" customHeight="1">
      <c r="A10" s="43" t="s">
        <v>611</v>
      </c>
      <c r="B10" s="81"/>
      <c r="C10" s="43" t="s">
        <v>307</v>
      </c>
      <c r="D10" s="114">
        <f t="shared" si="0"/>
        <v>0</v>
      </c>
      <c r="E10" s="114">
        <v>0</v>
      </c>
      <c r="F10" s="90">
        <v>0</v>
      </c>
      <c r="G10" s="91"/>
      <c r="H10" s="90">
        <v>0</v>
      </c>
      <c r="I10" s="6"/>
      <c r="J10" s="6"/>
      <c r="K10" s="6"/>
      <c r="L10" s="6"/>
      <c r="M10" s="6"/>
      <c r="N10" s="6"/>
      <c r="O10" s="6"/>
      <c r="P10" s="6"/>
      <c r="Q10" s="6"/>
      <c r="R10" s="6"/>
      <c r="S10" s="6"/>
      <c r="T10" s="6"/>
      <c r="U10" s="6"/>
      <c r="V10" s="6"/>
      <c r="W10" s="6"/>
      <c r="X10" s="6"/>
      <c r="Y10" s="6"/>
      <c r="Z10" s="6"/>
      <c r="AA10" s="6"/>
      <c r="AB10" s="6"/>
      <c r="AC10" s="6"/>
      <c r="AD10" s="6"/>
      <c r="AE10" s="6"/>
      <c r="AF10" s="6"/>
      <c r="AG10" s="6"/>
      <c r="AH10" s="6"/>
    </row>
    <row r="11" spans="1:34" ht="25.5" customHeight="1">
      <c r="A11" s="43" t="s">
        <v>295</v>
      </c>
      <c r="B11" s="94"/>
      <c r="C11" s="80" t="s">
        <v>433</v>
      </c>
      <c r="D11" s="114">
        <f t="shared" si="0"/>
        <v>3181296.3</v>
      </c>
      <c r="E11" s="114">
        <v>3181296.3</v>
      </c>
      <c r="F11" s="90">
        <v>0</v>
      </c>
      <c r="G11" s="91"/>
      <c r="H11" s="90">
        <v>0</v>
      </c>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ht="25.5" customHeight="1">
      <c r="A12" s="43" t="s">
        <v>233</v>
      </c>
      <c r="B12" s="90"/>
      <c r="C12" s="80" t="s">
        <v>555</v>
      </c>
      <c r="D12" s="114">
        <f t="shared" si="0"/>
        <v>0</v>
      </c>
      <c r="E12" s="114">
        <v>0</v>
      </c>
      <c r="F12" s="90">
        <v>0</v>
      </c>
      <c r="G12" s="91"/>
      <c r="H12" s="90">
        <v>0</v>
      </c>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1:34" ht="25.5" customHeight="1">
      <c r="A13" s="43" t="s">
        <v>592</v>
      </c>
      <c r="B13" s="90"/>
      <c r="C13" s="80" t="s">
        <v>348</v>
      </c>
      <c r="D13" s="114">
        <f t="shared" si="0"/>
        <v>0</v>
      </c>
      <c r="E13" s="114">
        <v>0</v>
      </c>
      <c r="F13" s="90">
        <v>0</v>
      </c>
      <c r="G13" s="91"/>
      <c r="H13" s="90">
        <v>0</v>
      </c>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1:34" ht="25.5" customHeight="1">
      <c r="A14" s="43" t="s">
        <v>611</v>
      </c>
      <c r="B14" s="90"/>
      <c r="C14" s="43" t="s">
        <v>303</v>
      </c>
      <c r="D14" s="114">
        <f t="shared" si="0"/>
        <v>0</v>
      </c>
      <c r="E14" s="114">
        <v>0</v>
      </c>
      <c r="F14" s="90">
        <v>0</v>
      </c>
      <c r="G14" s="91"/>
      <c r="H14" s="90">
        <v>0</v>
      </c>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ht="25.5" customHeight="1">
      <c r="A15" s="43" t="s">
        <v>441</v>
      </c>
      <c r="B15" s="82"/>
      <c r="C15" s="43" t="s">
        <v>138</v>
      </c>
      <c r="D15" s="114">
        <f t="shared" si="0"/>
        <v>340501.7</v>
      </c>
      <c r="E15" s="114">
        <v>340501.7</v>
      </c>
      <c r="F15" s="90">
        <v>0</v>
      </c>
      <c r="G15" s="91"/>
      <c r="H15" s="90">
        <v>0</v>
      </c>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ht="25.5" customHeight="1">
      <c r="A16" s="43"/>
      <c r="B16" s="81"/>
      <c r="C16" s="43" t="s">
        <v>545</v>
      </c>
      <c r="D16" s="114">
        <f t="shared" si="0"/>
        <v>0</v>
      </c>
      <c r="E16" s="114">
        <v>0</v>
      </c>
      <c r="F16" s="90">
        <v>0</v>
      </c>
      <c r="G16" s="91"/>
      <c r="H16" s="90">
        <v>0</v>
      </c>
      <c r="I16" s="6"/>
      <c r="J16" s="6"/>
      <c r="K16" s="6"/>
      <c r="L16" s="6"/>
      <c r="M16" s="6"/>
      <c r="N16" s="6"/>
      <c r="O16" s="6"/>
      <c r="P16" s="6"/>
      <c r="Q16" s="6"/>
      <c r="R16" s="6"/>
      <c r="S16" s="6"/>
      <c r="T16" s="6"/>
      <c r="U16" s="6"/>
      <c r="V16" s="6"/>
      <c r="W16" s="6"/>
      <c r="X16" s="6"/>
      <c r="Y16" s="6"/>
      <c r="Z16" s="6"/>
      <c r="AA16" s="6"/>
      <c r="AB16" s="6"/>
      <c r="AC16" s="6"/>
      <c r="AD16" s="6"/>
      <c r="AE16" s="6"/>
      <c r="AF16" s="6"/>
      <c r="AG16" s="6"/>
      <c r="AH16" s="6"/>
    </row>
    <row r="17" spans="1:34" ht="25.5" customHeight="1">
      <c r="A17" s="43"/>
      <c r="B17" s="81"/>
      <c r="C17" s="43" t="s">
        <v>67</v>
      </c>
      <c r="D17" s="114">
        <f t="shared" si="0"/>
        <v>72519.62</v>
      </c>
      <c r="E17" s="114">
        <v>72519.62</v>
      </c>
      <c r="F17" s="90">
        <v>0</v>
      </c>
      <c r="G17" s="91"/>
      <c r="H17" s="90">
        <v>0</v>
      </c>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ht="25.5" customHeight="1">
      <c r="A18" s="43"/>
      <c r="B18" s="81"/>
      <c r="C18" s="43" t="s">
        <v>426</v>
      </c>
      <c r="D18" s="114">
        <f t="shared" si="0"/>
        <v>0</v>
      </c>
      <c r="E18" s="114">
        <v>0</v>
      </c>
      <c r="F18" s="90">
        <v>0</v>
      </c>
      <c r="G18" s="91"/>
      <c r="H18" s="90">
        <v>0</v>
      </c>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ht="25.5" customHeight="1">
      <c r="A19" s="43"/>
      <c r="B19" s="81"/>
      <c r="C19" s="43" t="s">
        <v>429</v>
      </c>
      <c r="D19" s="114">
        <f t="shared" si="0"/>
        <v>0</v>
      </c>
      <c r="E19" s="114">
        <v>0</v>
      </c>
      <c r="F19" s="90">
        <v>0</v>
      </c>
      <c r="G19" s="91"/>
      <c r="H19" s="90">
        <v>0</v>
      </c>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ht="25.5" customHeight="1">
      <c r="A20" s="43"/>
      <c r="B20" s="81"/>
      <c r="C20" s="43" t="s">
        <v>533</v>
      </c>
      <c r="D20" s="114">
        <f t="shared" si="0"/>
        <v>0</v>
      </c>
      <c r="E20" s="114">
        <v>0</v>
      </c>
      <c r="F20" s="90">
        <v>0</v>
      </c>
      <c r="G20" s="91"/>
      <c r="H20" s="82">
        <v>0</v>
      </c>
      <c r="I20" s="117"/>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25.5" customHeight="1">
      <c r="A21" s="43"/>
      <c r="B21" s="81"/>
      <c r="C21" s="43" t="s">
        <v>66</v>
      </c>
      <c r="D21" s="114">
        <f t="shared" si="0"/>
        <v>0</v>
      </c>
      <c r="E21" s="114">
        <v>0</v>
      </c>
      <c r="F21" s="90">
        <v>0</v>
      </c>
      <c r="G21" s="91"/>
      <c r="H21" s="94">
        <v>0</v>
      </c>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ht="25.5" customHeight="1">
      <c r="A22" s="43"/>
      <c r="B22" s="81"/>
      <c r="C22" s="43" t="s">
        <v>485</v>
      </c>
      <c r="D22" s="114">
        <f t="shared" si="0"/>
        <v>0</v>
      </c>
      <c r="E22" s="114">
        <v>0</v>
      </c>
      <c r="F22" s="90">
        <v>0</v>
      </c>
      <c r="G22" s="91"/>
      <c r="H22" s="90">
        <v>0</v>
      </c>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25.5" customHeight="1">
      <c r="A23" s="43"/>
      <c r="B23" s="81"/>
      <c r="C23" s="43" t="s">
        <v>75</v>
      </c>
      <c r="D23" s="114">
        <f t="shared" si="0"/>
        <v>0</v>
      </c>
      <c r="E23" s="114">
        <v>0</v>
      </c>
      <c r="F23" s="90">
        <v>0</v>
      </c>
      <c r="G23" s="91"/>
      <c r="H23" s="90">
        <v>0</v>
      </c>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25.5" customHeight="1">
      <c r="A24" s="43"/>
      <c r="B24" s="81"/>
      <c r="C24" s="43" t="s">
        <v>505</v>
      </c>
      <c r="D24" s="114">
        <f t="shared" si="0"/>
        <v>0</v>
      </c>
      <c r="E24" s="114">
        <v>0</v>
      </c>
      <c r="F24" s="90">
        <v>0</v>
      </c>
      <c r="G24" s="91"/>
      <c r="H24" s="90">
        <v>0</v>
      </c>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25.5" customHeight="1">
      <c r="A25" s="43"/>
      <c r="B25" s="81"/>
      <c r="C25" s="43" t="s">
        <v>57</v>
      </c>
      <c r="D25" s="114">
        <f t="shared" si="0"/>
        <v>0</v>
      </c>
      <c r="E25" s="114">
        <v>0</v>
      </c>
      <c r="F25" s="90">
        <v>0</v>
      </c>
      <c r="G25" s="91"/>
      <c r="H25" s="90">
        <v>0</v>
      </c>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25.5" customHeight="1">
      <c r="A26" s="43"/>
      <c r="B26" s="81"/>
      <c r="C26" s="43" t="s">
        <v>84</v>
      </c>
      <c r="D26" s="114">
        <f t="shared" si="0"/>
        <v>0</v>
      </c>
      <c r="E26" s="114">
        <v>0</v>
      </c>
      <c r="F26" s="90">
        <v>0</v>
      </c>
      <c r="G26" s="91"/>
      <c r="H26" s="90">
        <v>0</v>
      </c>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25.5" customHeight="1">
      <c r="A27" s="43"/>
      <c r="B27" s="81"/>
      <c r="C27" s="43" t="s">
        <v>74</v>
      </c>
      <c r="D27" s="114">
        <f t="shared" si="0"/>
        <v>144547.23</v>
      </c>
      <c r="E27" s="114">
        <v>144547.23</v>
      </c>
      <c r="F27" s="90">
        <v>0</v>
      </c>
      <c r="G27" s="91"/>
      <c r="H27" s="90">
        <v>0</v>
      </c>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25.5" customHeight="1">
      <c r="A28" s="43"/>
      <c r="B28" s="81"/>
      <c r="C28" s="43" t="s">
        <v>59</v>
      </c>
      <c r="D28" s="114">
        <f t="shared" si="0"/>
        <v>0</v>
      </c>
      <c r="E28" s="114">
        <v>0</v>
      </c>
      <c r="F28" s="90">
        <v>0</v>
      </c>
      <c r="G28" s="91"/>
      <c r="H28" s="90">
        <v>0</v>
      </c>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25.5" customHeight="1">
      <c r="A29" s="43"/>
      <c r="B29" s="81"/>
      <c r="C29" s="43" t="s">
        <v>509</v>
      </c>
      <c r="D29" s="114">
        <f t="shared" si="0"/>
        <v>0</v>
      </c>
      <c r="E29" s="114">
        <v>0</v>
      </c>
      <c r="F29" s="90">
        <v>0</v>
      </c>
      <c r="G29" s="91"/>
      <c r="H29" s="90">
        <v>0</v>
      </c>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25.5" customHeight="1">
      <c r="A30" s="43"/>
      <c r="B30" s="81"/>
      <c r="C30" s="43" t="s">
        <v>5</v>
      </c>
      <c r="D30" s="114">
        <f t="shared" si="0"/>
        <v>0</v>
      </c>
      <c r="E30" s="116">
        <v>0</v>
      </c>
      <c r="F30" s="82">
        <v>0</v>
      </c>
      <c r="G30" s="91"/>
      <c r="H30" s="82">
        <v>0</v>
      </c>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25.5" customHeight="1">
      <c r="A31" s="43"/>
      <c r="B31" s="81"/>
      <c r="C31" s="43" t="s">
        <v>357</v>
      </c>
      <c r="D31" s="114">
        <f t="shared" si="0"/>
        <v>0</v>
      </c>
      <c r="E31" s="137">
        <v>0</v>
      </c>
      <c r="F31" s="94">
        <v>0</v>
      </c>
      <c r="G31" s="91"/>
      <c r="H31" s="94">
        <v>0</v>
      </c>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ht="25.5" customHeight="1">
      <c r="A32" s="43"/>
      <c r="B32" s="81"/>
      <c r="C32" s="43" t="s">
        <v>286</v>
      </c>
      <c r="D32" s="114">
        <f t="shared" si="0"/>
        <v>0</v>
      </c>
      <c r="E32" s="114">
        <v>0</v>
      </c>
      <c r="F32" s="90">
        <v>0</v>
      </c>
      <c r="G32" s="91"/>
      <c r="H32" s="90">
        <v>0</v>
      </c>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ht="25.5" customHeight="1">
      <c r="A33" s="43"/>
      <c r="B33" s="81"/>
      <c r="C33" s="43" t="s">
        <v>18</v>
      </c>
      <c r="D33" s="114">
        <f t="shared" si="0"/>
        <v>0</v>
      </c>
      <c r="E33" s="114">
        <v>0</v>
      </c>
      <c r="F33" s="90">
        <v>0</v>
      </c>
      <c r="G33" s="91"/>
      <c r="H33" s="90">
        <v>0</v>
      </c>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ht="25.5" customHeight="1">
      <c r="A34" s="43"/>
      <c r="B34" s="81"/>
      <c r="C34" s="43" t="s">
        <v>409</v>
      </c>
      <c r="D34" s="114">
        <f t="shared" si="0"/>
        <v>0</v>
      </c>
      <c r="E34" s="114">
        <v>0</v>
      </c>
      <c r="F34" s="90">
        <v>0</v>
      </c>
      <c r="G34" s="91"/>
      <c r="H34" s="90">
        <v>0</v>
      </c>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34" ht="25.5" customHeight="1">
      <c r="A35" s="43"/>
      <c r="B35" s="81"/>
      <c r="C35" s="43" t="s">
        <v>65</v>
      </c>
      <c r="D35" s="114">
        <f t="shared" si="0"/>
        <v>0</v>
      </c>
      <c r="E35" s="114">
        <v>0</v>
      </c>
      <c r="F35" s="90">
        <v>0</v>
      </c>
      <c r="G35" s="91"/>
      <c r="H35" s="90">
        <v>0</v>
      </c>
      <c r="I35" s="6"/>
      <c r="J35" s="6"/>
      <c r="K35" s="6"/>
      <c r="L35" s="6"/>
      <c r="M35" s="6"/>
      <c r="N35" s="6"/>
      <c r="O35" s="6"/>
      <c r="P35" s="6"/>
      <c r="Q35" s="6"/>
      <c r="R35" s="6"/>
      <c r="S35" s="6"/>
      <c r="T35" s="6"/>
      <c r="U35" s="6"/>
      <c r="V35" s="6"/>
      <c r="W35" s="6"/>
      <c r="X35" s="6"/>
      <c r="Y35" s="6"/>
      <c r="Z35" s="6"/>
      <c r="AA35" s="6"/>
      <c r="AB35" s="6"/>
      <c r="AC35" s="6"/>
      <c r="AD35" s="6"/>
      <c r="AE35" s="6"/>
      <c r="AF35" s="6"/>
      <c r="AG35" s="6"/>
      <c r="AH35" s="6"/>
    </row>
    <row r="36" spans="1:34" ht="25.5" customHeight="1">
      <c r="A36" s="43"/>
      <c r="B36" s="81"/>
      <c r="C36" s="43" t="s">
        <v>290</v>
      </c>
      <c r="D36" s="116">
        <f t="shared" si="0"/>
        <v>0</v>
      </c>
      <c r="E36" s="116">
        <v>0</v>
      </c>
      <c r="F36" s="82">
        <v>0</v>
      </c>
      <c r="G36" s="91"/>
      <c r="H36" s="82">
        <v>0</v>
      </c>
      <c r="I36" s="6"/>
      <c r="J36" s="6"/>
      <c r="K36" s="6"/>
      <c r="L36" s="6"/>
      <c r="M36" s="6"/>
      <c r="N36" s="6"/>
      <c r="O36" s="6"/>
      <c r="P36" s="6"/>
      <c r="Q36" s="6"/>
      <c r="R36" s="6"/>
      <c r="S36" s="6"/>
      <c r="T36" s="6"/>
      <c r="U36" s="6"/>
      <c r="V36" s="6"/>
      <c r="W36" s="6"/>
      <c r="X36" s="6"/>
      <c r="Y36" s="6"/>
      <c r="Z36" s="6"/>
      <c r="AA36" s="6"/>
      <c r="AB36" s="6"/>
      <c r="AC36" s="6"/>
      <c r="AD36" s="6"/>
      <c r="AE36" s="6"/>
      <c r="AF36" s="6"/>
      <c r="AG36" s="6"/>
      <c r="AH36" s="6"/>
    </row>
    <row r="37" spans="1:34" ht="25.5" customHeight="1">
      <c r="A37" s="12"/>
      <c r="B37" s="82"/>
      <c r="C37" s="12" t="s">
        <v>510</v>
      </c>
      <c r="D37" s="85"/>
      <c r="E37" s="115"/>
      <c r="F37" s="115"/>
      <c r="G37" s="116"/>
      <c r="H37" s="81"/>
      <c r="I37" s="6"/>
      <c r="J37" s="6"/>
      <c r="K37" s="6"/>
      <c r="L37" s="6"/>
      <c r="M37" s="6"/>
      <c r="N37" s="6"/>
      <c r="O37" s="6"/>
      <c r="P37" s="6"/>
      <c r="Q37" s="6"/>
      <c r="R37" s="6"/>
      <c r="S37" s="6"/>
      <c r="T37" s="6"/>
      <c r="U37" s="6"/>
      <c r="V37" s="6"/>
      <c r="W37" s="6"/>
      <c r="X37" s="6"/>
      <c r="Y37" s="6"/>
      <c r="Z37" s="6"/>
      <c r="AA37" s="6"/>
      <c r="AB37" s="6"/>
      <c r="AC37" s="6"/>
      <c r="AD37" s="6"/>
      <c r="AE37" s="6"/>
      <c r="AF37" s="6"/>
      <c r="AG37" s="6"/>
      <c r="AH37" s="6"/>
    </row>
    <row r="38" spans="1:34" ht="25.5" customHeight="1">
      <c r="A38" s="12"/>
      <c r="B38" s="95"/>
      <c r="C38" s="12"/>
      <c r="D38" s="85"/>
      <c r="E38" s="92"/>
      <c r="F38" s="92"/>
      <c r="G38" s="92"/>
      <c r="H38" s="92"/>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ht="25.5" customHeight="1">
      <c r="A39" s="87" t="s">
        <v>495</v>
      </c>
      <c r="B39" s="113">
        <f>SUM(B7,B11)</f>
        <v>3738864.85</v>
      </c>
      <c r="C39" s="88" t="s">
        <v>327</v>
      </c>
      <c r="D39" s="93">
        <f>SUM(D8:D36)</f>
        <v>3738864.85</v>
      </c>
      <c r="E39" s="93">
        <f>SUM(E8:E36)</f>
        <v>3738864.85</v>
      </c>
      <c r="F39" s="93">
        <f>SUM(F8:F36)</f>
        <v>0</v>
      </c>
      <c r="G39" s="85"/>
      <c r="H39" s="85">
        <f>SUM(H8:H36)</f>
        <v>0</v>
      </c>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ht="20.25" customHeight="1">
      <c r="A40" s="13"/>
      <c r="B40" s="14"/>
      <c r="C40" s="15"/>
      <c r="D40" s="15"/>
      <c r="E40" s="15"/>
      <c r="F40" s="15"/>
      <c r="G40" s="15"/>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sheetData>
  <sheetProtection/>
  <mergeCells count="1">
    <mergeCell ref="A3:H3"/>
  </mergeCells>
  <printOptions/>
  <pageMargins left="0.75" right="0.75" top="1" bottom="1" header="0" footer="0"/>
  <pageSetup fitToHeight="1"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AP86"/>
  <sheetViews>
    <sheetView showGridLines="0" showZeros="0" zoomScalePageLayoutView="0" workbookViewId="0" topLeftCell="A1">
      <selection activeCell="K11" sqref="K11"/>
    </sheetView>
  </sheetViews>
  <sheetFormatPr defaultColWidth="9.16015625" defaultRowHeight="21" customHeight="1"/>
  <cols>
    <col min="1" max="2" width="6" style="0" customWidth="1"/>
    <col min="3" max="3" width="10.33203125" style="0" customWidth="1"/>
    <col min="4" max="4" width="34.66015625" style="0" customWidth="1"/>
    <col min="5" max="6" width="17.66015625" style="0" customWidth="1"/>
    <col min="7" max="41" width="13.66015625" style="0" customWidth="1"/>
  </cols>
  <sheetData>
    <row r="1" spans="1:19" ht="27" customHeight="1">
      <c r="A1" s="122"/>
      <c r="B1" s="122"/>
      <c r="C1" s="122"/>
      <c r="D1" s="2"/>
      <c r="E1" s="2"/>
      <c r="F1" s="2"/>
      <c r="G1" s="2"/>
      <c r="H1" s="2"/>
      <c r="I1" s="2"/>
      <c r="J1" s="2"/>
      <c r="K1" s="2"/>
      <c r="L1" s="2"/>
      <c r="M1" s="2"/>
      <c r="N1" s="2"/>
      <c r="O1" s="2"/>
      <c r="P1" s="2"/>
      <c r="Q1" s="2"/>
      <c r="R1" s="2"/>
      <c r="S1" s="2"/>
    </row>
    <row r="2" spans="1:41" ht="19.5" customHeight="1">
      <c r="A2" s="16"/>
      <c r="B2" s="17"/>
      <c r="C2" s="17"/>
      <c r="D2" s="17"/>
      <c r="E2" s="17"/>
      <c r="F2" s="17"/>
      <c r="G2" s="17"/>
      <c r="H2" s="17"/>
      <c r="I2" s="17"/>
      <c r="J2" s="17"/>
      <c r="K2" s="17"/>
      <c r="L2" s="17"/>
      <c r="M2" s="17"/>
      <c r="N2" s="17"/>
      <c r="O2" s="17"/>
      <c r="P2" s="17"/>
      <c r="Q2" s="17"/>
      <c r="R2" s="18"/>
      <c r="AO2" s="19" t="s">
        <v>361</v>
      </c>
    </row>
    <row r="3" spans="1:41" ht="19.5" customHeight="1">
      <c r="A3" s="184" t="s">
        <v>644</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row>
    <row r="4" spans="1:41" ht="19.5" customHeight="1">
      <c r="A4" s="20"/>
      <c r="B4" s="20"/>
      <c r="C4" s="20"/>
      <c r="D4" s="20"/>
      <c r="E4" s="21"/>
      <c r="F4" s="21"/>
      <c r="G4" s="21"/>
      <c r="H4" s="21"/>
      <c r="I4" s="22"/>
      <c r="J4" s="22"/>
      <c r="K4" s="22"/>
      <c r="L4" s="22"/>
      <c r="M4" s="22"/>
      <c r="N4" s="22"/>
      <c r="O4" s="22"/>
      <c r="P4" s="22"/>
      <c r="Q4" s="22"/>
      <c r="R4" s="23"/>
      <c r="AO4" s="9" t="s">
        <v>537</v>
      </c>
    </row>
    <row r="5" spans="1:41" ht="19.5" customHeight="1">
      <c r="A5" s="24" t="s">
        <v>145</v>
      </c>
      <c r="B5" s="24"/>
      <c r="C5" s="25"/>
      <c r="D5" s="26"/>
      <c r="E5" s="186" t="s">
        <v>517</v>
      </c>
      <c r="F5" s="118" t="s">
        <v>21</v>
      </c>
      <c r="G5" s="118"/>
      <c r="H5" s="118"/>
      <c r="I5" s="118"/>
      <c r="J5" s="118"/>
      <c r="K5" s="118"/>
      <c r="L5" s="119"/>
      <c r="M5" s="120"/>
      <c r="N5" s="120"/>
      <c r="O5" s="120"/>
      <c r="P5" s="118" t="s">
        <v>56</v>
      </c>
      <c r="Q5" s="118"/>
      <c r="R5" s="118"/>
      <c r="S5" s="118"/>
      <c r="T5" s="118"/>
      <c r="U5" s="118"/>
      <c r="V5" s="119"/>
      <c r="W5" s="120"/>
      <c r="X5" s="120"/>
      <c r="Y5" s="120"/>
      <c r="Z5" s="118" t="s">
        <v>330</v>
      </c>
      <c r="AA5" s="118"/>
      <c r="AB5" s="118"/>
      <c r="AC5" s="118"/>
      <c r="AD5" s="118"/>
      <c r="AE5" s="118"/>
      <c r="AF5" s="119"/>
      <c r="AG5" s="120"/>
      <c r="AH5" s="120"/>
      <c r="AI5" s="120"/>
      <c r="AJ5" s="98"/>
      <c r="AK5" s="98"/>
      <c r="AL5" s="98"/>
      <c r="AM5" s="98"/>
      <c r="AN5" s="98"/>
      <c r="AO5" s="98"/>
    </row>
    <row r="6" spans="1:41" ht="19.5" customHeight="1">
      <c r="A6" s="28" t="s">
        <v>651</v>
      </c>
      <c r="B6" s="28"/>
      <c r="C6" s="167" t="s">
        <v>278</v>
      </c>
      <c r="D6" s="185" t="s">
        <v>655</v>
      </c>
      <c r="E6" s="186"/>
      <c r="F6" s="188" t="s">
        <v>139</v>
      </c>
      <c r="G6" s="118" t="s">
        <v>80</v>
      </c>
      <c r="H6" s="118"/>
      <c r="I6" s="118"/>
      <c r="J6" s="121" t="s">
        <v>623</v>
      </c>
      <c r="K6" s="118"/>
      <c r="L6" s="119"/>
      <c r="M6" s="118" t="s">
        <v>550</v>
      </c>
      <c r="N6" s="118"/>
      <c r="O6" s="118"/>
      <c r="P6" s="188" t="s">
        <v>139</v>
      </c>
      <c r="Q6" s="118" t="s">
        <v>80</v>
      </c>
      <c r="R6" s="118"/>
      <c r="S6" s="118"/>
      <c r="T6" s="121" t="s">
        <v>623</v>
      </c>
      <c r="U6" s="118"/>
      <c r="V6" s="119"/>
      <c r="W6" s="118" t="s">
        <v>550</v>
      </c>
      <c r="X6" s="118"/>
      <c r="Y6" s="118"/>
      <c r="Z6" s="188" t="s">
        <v>139</v>
      </c>
      <c r="AA6" s="118" t="s">
        <v>80</v>
      </c>
      <c r="AB6" s="118"/>
      <c r="AC6" s="118"/>
      <c r="AD6" s="121" t="s">
        <v>623</v>
      </c>
      <c r="AE6" s="118"/>
      <c r="AF6" s="119"/>
      <c r="AG6" s="118" t="s">
        <v>550</v>
      </c>
      <c r="AH6" s="118"/>
      <c r="AI6" s="118"/>
      <c r="AJ6" s="121" t="s">
        <v>425</v>
      </c>
      <c r="AK6" s="118"/>
      <c r="AL6" s="119"/>
      <c r="AM6" s="118" t="s">
        <v>50</v>
      </c>
      <c r="AN6" s="118"/>
      <c r="AO6" s="118"/>
    </row>
    <row r="7" spans="1:41" ht="30.75" customHeight="1">
      <c r="A7" s="30" t="s">
        <v>262</v>
      </c>
      <c r="B7" s="31" t="s">
        <v>444</v>
      </c>
      <c r="C7" s="168"/>
      <c r="D7" s="168"/>
      <c r="E7" s="187"/>
      <c r="F7" s="189"/>
      <c r="G7" s="103" t="s">
        <v>354</v>
      </c>
      <c r="H7" s="103" t="s">
        <v>62</v>
      </c>
      <c r="I7" s="103" t="s">
        <v>383</v>
      </c>
      <c r="J7" s="103" t="s">
        <v>354</v>
      </c>
      <c r="K7" s="103" t="s">
        <v>62</v>
      </c>
      <c r="L7" s="103" t="s">
        <v>383</v>
      </c>
      <c r="M7" s="99" t="s">
        <v>354</v>
      </c>
      <c r="N7" s="99" t="s">
        <v>62</v>
      </c>
      <c r="O7" s="99" t="s">
        <v>383</v>
      </c>
      <c r="P7" s="188"/>
      <c r="Q7" s="99" t="s">
        <v>354</v>
      </c>
      <c r="R7" s="99" t="s">
        <v>62</v>
      </c>
      <c r="S7" s="99" t="s">
        <v>383</v>
      </c>
      <c r="T7" s="99" t="s">
        <v>354</v>
      </c>
      <c r="U7" s="99" t="s">
        <v>62</v>
      </c>
      <c r="V7" s="99" t="s">
        <v>383</v>
      </c>
      <c r="W7" s="99" t="s">
        <v>354</v>
      </c>
      <c r="X7" s="99" t="s">
        <v>62</v>
      </c>
      <c r="Y7" s="99" t="s">
        <v>383</v>
      </c>
      <c r="Z7" s="188"/>
      <c r="AA7" s="99" t="s">
        <v>354</v>
      </c>
      <c r="AB7" s="99" t="s">
        <v>62</v>
      </c>
      <c r="AC7" s="99" t="s">
        <v>383</v>
      </c>
      <c r="AD7" s="99" t="s">
        <v>354</v>
      </c>
      <c r="AE7" s="99" t="s">
        <v>62</v>
      </c>
      <c r="AF7" s="99" t="s">
        <v>383</v>
      </c>
      <c r="AG7" s="99" t="s">
        <v>354</v>
      </c>
      <c r="AH7" s="99" t="s">
        <v>62</v>
      </c>
      <c r="AI7" s="99" t="s">
        <v>383</v>
      </c>
      <c r="AJ7" s="99" t="s">
        <v>354</v>
      </c>
      <c r="AK7" s="99" t="s">
        <v>62</v>
      </c>
      <c r="AL7" s="99" t="s">
        <v>383</v>
      </c>
      <c r="AM7" s="99" t="s">
        <v>354</v>
      </c>
      <c r="AN7" s="99" t="s">
        <v>62</v>
      </c>
      <c r="AO7" s="99" t="s">
        <v>383</v>
      </c>
    </row>
    <row r="8" spans="1:41" ht="23.25" customHeight="1">
      <c r="A8" s="126"/>
      <c r="B8" s="126"/>
      <c r="C8" s="126"/>
      <c r="D8" s="126" t="s">
        <v>139</v>
      </c>
      <c r="E8" s="138">
        <v>3738864.85</v>
      </c>
      <c r="F8" s="139">
        <v>3738864.85</v>
      </c>
      <c r="G8" s="138">
        <v>3738864.85</v>
      </c>
      <c r="H8" s="138">
        <v>2974351.85</v>
      </c>
      <c r="I8" s="138">
        <v>764513</v>
      </c>
      <c r="J8" s="138">
        <v>0</v>
      </c>
      <c r="K8" s="138">
        <v>0</v>
      </c>
      <c r="L8" s="138">
        <v>0</v>
      </c>
      <c r="M8" s="138">
        <f>0</f>
        <v>0</v>
      </c>
      <c r="N8" s="141">
        <f>0</f>
        <v>0</v>
      </c>
      <c r="O8" s="141">
        <f>0</f>
        <v>0</v>
      </c>
      <c r="P8" s="141">
        <f>0</f>
        <v>0</v>
      </c>
      <c r="Q8" s="138">
        <f>0</f>
        <v>0</v>
      </c>
      <c r="R8" s="138">
        <f>0</f>
        <v>0</v>
      </c>
      <c r="S8" s="141">
        <f>0</f>
        <v>0</v>
      </c>
      <c r="T8" s="140">
        <f>0</f>
        <v>0</v>
      </c>
      <c r="U8" s="140">
        <f>0</f>
        <v>0</v>
      </c>
      <c r="V8" s="140">
        <f>0</f>
        <v>0</v>
      </c>
      <c r="W8" s="140">
        <f>0</f>
        <v>0</v>
      </c>
      <c r="X8" s="140">
        <f>0</f>
        <v>0</v>
      </c>
      <c r="Y8" s="140">
        <f>0</f>
        <v>0</v>
      </c>
      <c r="Z8" s="140">
        <f>0</f>
        <v>0</v>
      </c>
      <c r="AA8" s="140">
        <f>0</f>
        <v>0</v>
      </c>
      <c r="AB8" s="140">
        <f>0</f>
        <v>0</v>
      </c>
      <c r="AC8" s="140">
        <f>0</f>
        <v>0</v>
      </c>
      <c r="AD8" s="140">
        <f>0</f>
        <v>0</v>
      </c>
      <c r="AE8" s="140">
        <f>0</f>
        <v>0</v>
      </c>
      <c r="AF8" s="140">
        <f>0</f>
        <v>0</v>
      </c>
      <c r="AG8" s="140">
        <f>0</f>
        <v>0</v>
      </c>
      <c r="AH8" s="140">
        <f>0</f>
        <v>0</v>
      </c>
      <c r="AI8" s="140">
        <f>0</f>
        <v>0</v>
      </c>
      <c r="AJ8" s="140">
        <f>0</f>
        <v>0</v>
      </c>
      <c r="AK8" s="140">
        <f>0</f>
        <v>0</v>
      </c>
      <c r="AL8" s="140">
        <f>0</f>
        <v>0</v>
      </c>
      <c r="AM8" s="140">
        <f>0</f>
        <v>0</v>
      </c>
      <c r="AN8" s="140">
        <f>0</f>
        <v>0</v>
      </c>
      <c r="AO8" s="140">
        <f>0</f>
        <v>0</v>
      </c>
    </row>
    <row r="9" spans="1:41" ht="23.25" customHeight="1">
      <c r="A9" s="126"/>
      <c r="B9" s="126"/>
      <c r="C9" s="126" t="s">
        <v>366</v>
      </c>
      <c r="D9" s="126" t="s">
        <v>570</v>
      </c>
      <c r="E9" s="138">
        <v>1242476.32</v>
      </c>
      <c r="F9" s="139">
        <v>1242476.32</v>
      </c>
      <c r="G9" s="138">
        <v>1242476.32</v>
      </c>
      <c r="H9" s="138">
        <v>1017368.32</v>
      </c>
      <c r="I9" s="138">
        <v>225108</v>
      </c>
      <c r="J9" s="138">
        <v>0</v>
      </c>
      <c r="K9" s="138">
        <v>0</v>
      </c>
      <c r="L9" s="138">
        <v>0</v>
      </c>
      <c r="M9" s="138">
        <f>0</f>
        <v>0</v>
      </c>
      <c r="N9" s="141">
        <f>0</f>
        <v>0</v>
      </c>
      <c r="O9" s="141">
        <f>0</f>
        <v>0</v>
      </c>
      <c r="P9" s="141">
        <f>0</f>
        <v>0</v>
      </c>
      <c r="Q9" s="138">
        <f>0</f>
        <v>0</v>
      </c>
      <c r="R9" s="138">
        <f>0</f>
        <v>0</v>
      </c>
      <c r="S9" s="141">
        <f>0</f>
        <v>0</v>
      </c>
      <c r="T9" s="140">
        <f>0</f>
        <v>0</v>
      </c>
      <c r="U9" s="140">
        <f>0</f>
        <v>0</v>
      </c>
      <c r="V9" s="140">
        <f>0</f>
        <v>0</v>
      </c>
      <c r="W9" s="140">
        <f>0</f>
        <v>0</v>
      </c>
      <c r="X9" s="140">
        <f>0</f>
        <v>0</v>
      </c>
      <c r="Y9" s="140">
        <f>0</f>
        <v>0</v>
      </c>
      <c r="Z9" s="140">
        <f>0</f>
        <v>0</v>
      </c>
      <c r="AA9" s="140">
        <f>0</f>
        <v>0</v>
      </c>
      <c r="AB9" s="140">
        <f>0</f>
        <v>0</v>
      </c>
      <c r="AC9" s="140">
        <f>0</f>
        <v>0</v>
      </c>
      <c r="AD9" s="140">
        <f>0</f>
        <v>0</v>
      </c>
      <c r="AE9" s="140">
        <f>0</f>
        <v>0</v>
      </c>
      <c r="AF9" s="140">
        <f>0</f>
        <v>0</v>
      </c>
      <c r="AG9" s="140">
        <f>0</f>
        <v>0</v>
      </c>
      <c r="AH9" s="140">
        <f>0</f>
        <v>0</v>
      </c>
      <c r="AI9" s="140">
        <f>0</f>
        <v>0</v>
      </c>
      <c r="AJ9" s="140">
        <f>0</f>
        <v>0</v>
      </c>
      <c r="AK9" s="140">
        <f>0</f>
        <v>0</v>
      </c>
      <c r="AL9" s="140">
        <f>0</f>
        <v>0</v>
      </c>
      <c r="AM9" s="140">
        <f>0</f>
        <v>0</v>
      </c>
      <c r="AN9" s="140">
        <f>0</f>
        <v>0</v>
      </c>
      <c r="AO9" s="140">
        <f>0</f>
        <v>0</v>
      </c>
    </row>
    <row r="10" spans="1:41" ht="23.25" customHeight="1">
      <c r="A10" s="126" t="s">
        <v>200</v>
      </c>
      <c r="B10" s="126"/>
      <c r="C10" s="126"/>
      <c r="D10" s="126" t="s">
        <v>629</v>
      </c>
      <c r="E10" s="138">
        <v>869887.4</v>
      </c>
      <c r="F10" s="139">
        <v>869887.4</v>
      </c>
      <c r="G10" s="138">
        <v>869887.4</v>
      </c>
      <c r="H10" s="138">
        <v>869887.4</v>
      </c>
      <c r="I10" s="138">
        <v>0</v>
      </c>
      <c r="J10" s="138">
        <v>0</v>
      </c>
      <c r="K10" s="138">
        <v>0</v>
      </c>
      <c r="L10" s="138">
        <v>0</v>
      </c>
      <c r="M10" s="138">
        <f>0</f>
        <v>0</v>
      </c>
      <c r="N10" s="141">
        <f>0</f>
        <v>0</v>
      </c>
      <c r="O10" s="141">
        <f>0</f>
        <v>0</v>
      </c>
      <c r="P10" s="141">
        <f>0</f>
        <v>0</v>
      </c>
      <c r="Q10" s="138">
        <f>0</f>
        <v>0</v>
      </c>
      <c r="R10" s="138">
        <f>0</f>
        <v>0</v>
      </c>
      <c r="S10" s="141">
        <f>0</f>
        <v>0</v>
      </c>
      <c r="T10" s="140">
        <f>0</f>
        <v>0</v>
      </c>
      <c r="U10" s="140">
        <f>0</f>
        <v>0</v>
      </c>
      <c r="V10" s="140">
        <f>0</f>
        <v>0</v>
      </c>
      <c r="W10" s="140">
        <f>0</f>
        <v>0</v>
      </c>
      <c r="X10" s="140">
        <f>0</f>
        <v>0</v>
      </c>
      <c r="Y10" s="140">
        <f>0</f>
        <v>0</v>
      </c>
      <c r="Z10" s="140">
        <f>0</f>
        <v>0</v>
      </c>
      <c r="AA10" s="140">
        <f>0</f>
        <v>0</v>
      </c>
      <c r="AB10" s="140">
        <f>0</f>
        <v>0</v>
      </c>
      <c r="AC10" s="140">
        <f>0</f>
        <v>0</v>
      </c>
      <c r="AD10" s="140">
        <f>0</f>
        <v>0</v>
      </c>
      <c r="AE10" s="140">
        <f>0</f>
        <v>0</v>
      </c>
      <c r="AF10" s="140">
        <f>0</f>
        <v>0</v>
      </c>
      <c r="AG10" s="140">
        <f>0</f>
        <v>0</v>
      </c>
      <c r="AH10" s="140">
        <f>0</f>
        <v>0</v>
      </c>
      <c r="AI10" s="140">
        <f>0</f>
        <v>0</v>
      </c>
      <c r="AJ10" s="140">
        <f>0</f>
        <v>0</v>
      </c>
      <c r="AK10" s="140">
        <f>0</f>
        <v>0</v>
      </c>
      <c r="AL10" s="140">
        <f>0</f>
        <v>0</v>
      </c>
      <c r="AM10" s="140">
        <f>0</f>
        <v>0</v>
      </c>
      <c r="AN10" s="140">
        <f>0</f>
        <v>0</v>
      </c>
      <c r="AO10" s="140">
        <f>0</f>
        <v>0</v>
      </c>
    </row>
    <row r="11" spans="1:41" ht="23.25" customHeight="1">
      <c r="A11" s="126" t="s">
        <v>633</v>
      </c>
      <c r="B11" s="126" t="s">
        <v>596</v>
      </c>
      <c r="C11" s="126" t="s">
        <v>551</v>
      </c>
      <c r="D11" s="126" t="s">
        <v>146</v>
      </c>
      <c r="E11" s="138">
        <v>487413.81</v>
      </c>
      <c r="F11" s="139">
        <v>487413.81</v>
      </c>
      <c r="G11" s="138">
        <v>487413.81</v>
      </c>
      <c r="H11" s="138">
        <v>487413.81</v>
      </c>
      <c r="I11" s="138">
        <v>0</v>
      </c>
      <c r="J11" s="138">
        <v>0</v>
      </c>
      <c r="K11" s="138">
        <v>0</v>
      </c>
      <c r="L11" s="138">
        <v>0</v>
      </c>
      <c r="M11" s="138">
        <f>0</f>
        <v>0</v>
      </c>
      <c r="N11" s="141">
        <f>0</f>
        <v>0</v>
      </c>
      <c r="O11" s="141">
        <f>0</f>
        <v>0</v>
      </c>
      <c r="P11" s="141">
        <f>0</f>
        <v>0</v>
      </c>
      <c r="Q11" s="138">
        <f>0</f>
        <v>0</v>
      </c>
      <c r="R11" s="138">
        <f>0</f>
        <v>0</v>
      </c>
      <c r="S11" s="141">
        <f>0</f>
        <v>0</v>
      </c>
      <c r="T11" s="140">
        <f>0</f>
        <v>0</v>
      </c>
      <c r="U11" s="140">
        <f>0</f>
        <v>0</v>
      </c>
      <c r="V11" s="140">
        <f>0</f>
        <v>0</v>
      </c>
      <c r="W11" s="140">
        <f>0</f>
        <v>0</v>
      </c>
      <c r="X11" s="140">
        <f>0</f>
        <v>0</v>
      </c>
      <c r="Y11" s="140">
        <f>0</f>
        <v>0</v>
      </c>
      <c r="Z11" s="140">
        <f>0</f>
        <v>0</v>
      </c>
      <c r="AA11" s="140">
        <f>0</f>
        <v>0</v>
      </c>
      <c r="AB11" s="140">
        <f>0</f>
        <v>0</v>
      </c>
      <c r="AC11" s="140">
        <f>0</f>
        <v>0</v>
      </c>
      <c r="AD11" s="140">
        <f>0</f>
        <v>0</v>
      </c>
      <c r="AE11" s="140">
        <f>0</f>
        <v>0</v>
      </c>
      <c r="AF11" s="140">
        <f>0</f>
        <v>0</v>
      </c>
      <c r="AG11" s="140">
        <f>0</f>
        <v>0</v>
      </c>
      <c r="AH11" s="140">
        <f>0</f>
        <v>0</v>
      </c>
      <c r="AI11" s="140">
        <f>0</f>
        <v>0</v>
      </c>
      <c r="AJ11" s="140">
        <f>0</f>
        <v>0</v>
      </c>
      <c r="AK11" s="140">
        <f>0</f>
        <v>0</v>
      </c>
      <c r="AL11" s="140">
        <f>0</f>
        <v>0</v>
      </c>
      <c r="AM11" s="140">
        <f>0</f>
        <v>0</v>
      </c>
      <c r="AN11" s="140">
        <f>0</f>
        <v>0</v>
      </c>
      <c r="AO11" s="140">
        <f>0</f>
        <v>0</v>
      </c>
    </row>
    <row r="12" spans="1:41" ht="23.25" customHeight="1">
      <c r="A12" s="126" t="s">
        <v>633</v>
      </c>
      <c r="B12" s="126" t="s">
        <v>424</v>
      </c>
      <c r="C12" s="126" t="s">
        <v>551</v>
      </c>
      <c r="D12" s="126" t="s">
        <v>595</v>
      </c>
      <c r="E12" s="138">
        <v>164876.22</v>
      </c>
      <c r="F12" s="139">
        <v>164876.22</v>
      </c>
      <c r="G12" s="138">
        <v>164876.22</v>
      </c>
      <c r="H12" s="138">
        <v>164876.22</v>
      </c>
      <c r="I12" s="138">
        <v>0</v>
      </c>
      <c r="J12" s="138">
        <v>0</v>
      </c>
      <c r="K12" s="138">
        <v>0</v>
      </c>
      <c r="L12" s="138">
        <v>0</v>
      </c>
      <c r="M12" s="138">
        <f>0</f>
        <v>0</v>
      </c>
      <c r="N12" s="141">
        <f>0</f>
        <v>0</v>
      </c>
      <c r="O12" s="141">
        <f>0</f>
        <v>0</v>
      </c>
      <c r="P12" s="141">
        <f>0</f>
        <v>0</v>
      </c>
      <c r="Q12" s="138">
        <f>0</f>
        <v>0</v>
      </c>
      <c r="R12" s="138">
        <f>0</f>
        <v>0</v>
      </c>
      <c r="S12" s="141">
        <f>0</f>
        <v>0</v>
      </c>
      <c r="T12" s="140">
        <f>0</f>
        <v>0</v>
      </c>
      <c r="U12" s="140">
        <f>0</f>
        <v>0</v>
      </c>
      <c r="V12" s="140">
        <f>0</f>
        <v>0</v>
      </c>
      <c r="W12" s="140">
        <f>0</f>
        <v>0</v>
      </c>
      <c r="X12" s="140">
        <f>0</f>
        <v>0</v>
      </c>
      <c r="Y12" s="140">
        <f>0</f>
        <v>0</v>
      </c>
      <c r="Z12" s="140">
        <f>0</f>
        <v>0</v>
      </c>
      <c r="AA12" s="140">
        <f>0</f>
        <v>0</v>
      </c>
      <c r="AB12" s="140">
        <f>0</f>
        <v>0</v>
      </c>
      <c r="AC12" s="140">
        <f>0</f>
        <v>0</v>
      </c>
      <c r="AD12" s="140">
        <f>0</f>
        <v>0</v>
      </c>
      <c r="AE12" s="140">
        <f>0</f>
        <v>0</v>
      </c>
      <c r="AF12" s="140">
        <f>0</f>
        <v>0</v>
      </c>
      <c r="AG12" s="140">
        <f>0</f>
        <v>0</v>
      </c>
      <c r="AH12" s="140">
        <f>0</f>
        <v>0</v>
      </c>
      <c r="AI12" s="140">
        <f>0</f>
        <v>0</v>
      </c>
      <c r="AJ12" s="140">
        <f>0</f>
        <v>0</v>
      </c>
      <c r="AK12" s="140">
        <f>0</f>
        <v>0</v>
      </c>
      <c r="AL12" s="140">
        <f>0</f>
        <v>0</v>
      </c>
      <c r="AM12" s="140">
        <f>0</f>
        <v>0</v>
      </c>
      <c r="AN12" s="140">
        <f>0</f>
        <v>0</v>
      </c>
      <c r="AO12" s="140">
        <f>0</f>
        <v>0</v>
      </c>
    </row>
    <row r="13" spans="1:41" ht="23.25" customHeight="1">
      <c r="A13" s="126" t="s">
        <v>633</v>
      </c>
      <c r="B13" s="126" t="s">
        <v>137</v>
      </c>
      <c r="C13" s="126" t="s">
        <v>551</v>
      </c>
      <c r="D13" s="126" t="s">
        <v>186</v>
      </c>
      <c r="E13" s="138">
        <v>160444.32</v>
      </c>
      <c r="F13" s="139">
        <v>160444.32</v>
      </c>
      <c r="G13" s="138">
        <v>160444.32</v>
      </c>
      <c r="H13" s="138">
        <v>160444.32</v>
      </c>
      <c r="I13" s="138">
        <v>0</v>
      </c>
      <c r="J13" s="138">
        <v>0</v>
      </c>
      <c r="K13" s="138">
        <v>0</v>
      </c>
      <c r="L13" s="138">
        <v>0</v>
      </c>
      <c r="M13" s="138">
        <f>0</f>
        <v>0</v>
      </c>
      <c r="N13" s="141">
        <f>0</f>
        <v>0</v>
      </c>
      <c r="O13" s="141">
        <f>0</f>
        <v>0</v>
      </c>
      <c r="P13" s="141">
        <f>0</f>
        <v>0</v>
      </c>
      <c r="Q13" s="138">
        <f>0</f>
        <v>0</v>
      </c>
      <c r="R13" s="138">
        <f>0</f>
        <v>0</v>
      </c>
      <c r="S13" s="141">
        <f>0</f>
        <v>0</v>
      </c>
      <c r="T13" s="140">
        <f>0</f>
        <v>0</v>
      </c>
      <c r="U13" s="140">
        <f>0</f>
        <v>0</v>
      </c>
      <c r="V13" s="140">
        <f>0</f>
        <v>0</v>
      </c>
      <c r="W13" s="140">
        <f>0</f>
        <v>0</v>
      </c>
      <c r="X13" s="140">
        <f>0</f>
        <v>0</v>
      </c>
      <c r="Y13" s="140">
        <f>0</f>
        <v>0</v>
      </c>
      <c r="Z13" s="140">
        <f>0</f>
        <v>0</v>
      </c>
      <c r="AA13" s="140">
        <f>0</f>
        <v>0</v>
      </c>
      <c r="AB13" s="140">
        <f>0</f>
        <v>0</v>
      </c>
      <c r="AC13" s="140">
        <f>0</f>
        <v>0</v>
      </c>
      <c r="AD13" s="140">
        <f>0</f>
        <v>0</v>
      </c>
      <c r="AE13" s="140">
        <f>0</f>
        <v>0</v>
      </c>
      <c r="AF13" s="140">
        <f>0</f>
        <v>0</v>
      </c>
      <c r="AG13" s="140">
        <f>0</f>
        <v>0</v>
      </c>
      <c r="AH13" s="140">
        <f>0</f>
        <v>0</v>
      </c>
      <c r="AI13" s="140">
        <f>0</f>
        <v>0</v>
      </c>
      <c r="AJ13" s="140">
        <f>0</f>
        <v>0</v>
      </c>
      <c r="AK13" s="140">
        <f>0</f>
        <v>0</v>
      </c>
      <c r="AL13" s="140">
        <f>0</f>
        <v>0</v>
      </c>
      <c r="AM13" s="140">
        <f>0</f>
        <v>0</v>
      </c>
      <c r="AN13" s="140">
        <f>0</f>
        <v>0</v>
      </c>
      <c r="AO13" s="140">
        <f>0</f>
        <v>0</v>
      </c>
    </row>
    <row r="14" spans="1:41" ht="23.25" customHeight="1">
      <c r="A14" s="126" t="s">
        <v>633</v>
      </c>
      <c r="B14" s="126" t="s">
        <v>276</v>
      </c>
      <c r="C14" s="126" t="s">
        <v>551</v>
      </c>
      <c r="D14" s="126" t="s">
        <v>574</v>
      </c>
      <c r="E14" s="138">
        <v>57153.05</v>
      </c>
      <c r="F14" s="139">
        <v>57153.05</v>
      </c>
      <c r="G14" s="138">
        <v>57153.05</v>
      </c>
      <c r="H14" s="138">
        <v>57153.05</v>
      </c>
      <c r="I14" s="138">
        <v>0</v>
      </c>
      <c r="J14" s="138">
        <v>0</v>
      </c>
      <c r="K14" s="138">
        <v>0</v>
      </c>
      <c r="L14" s="138">
        <v>0</v>
      </c>
      <c r="M14" s="138">
        <f>0</f>
        <v>0</v>
      </c>
      <c r="N14" s="141">
        <f>0</f>
        <v>0</v>
      </c>
      <c r="O14" s="141">
        <f>0</f>
        <v>0</v>
      </c>
      <c r="P14" s="141">
        <f>0</f>
        <v>0</v>
      </c>
      <c r="Q14" s="138">
        <f>0</f>
        <v>0</v>
      </c>
      <c r="R14" s="138">
        <f>0</f>
        <v>0</v>
      </c>
      <c r="S14" s="141">
        <f>0</f>
        <v>0</v>
      </c>
      <c r="T14" s="140">
        <f>0</f>
        <v>0</v>
      </c>
      <c r="U14" s="140">
        <f>0</f>
        <v>0</v>
      </c>
      <c r="V14" s="140">
        <f>0</f>
        <v>0</v>
      </c>
      <c r="W14" s="140">
        <f>0</f>
        <v>0</v>
      </c>
      <c r="X14" s="140">
        <f>0</f>
        <v>0</v>
      </c>
      <c r="Y14" s="140">
        <f>0</f>
        <v>0</v>
      </c>
      <c r="Z14" s="140">
        <f>0</f>
        <v>0</v>
      </c>
      <c r="AA14" s="140">
        <f>0</f>
        <v>0</v>
      </c>
      <c r="AB14" s="140">
        <f>0</f>
        <v>0</v>
      </c>
      <c r="AC14" s="140">
        <f>0</f>
        <v>0</v>
      </c>
      <c r="AD14" s="140">
        <f>0</f>
        <v>0</v>
      </c>
      <c r="AE14" s="140">
        <f>0</f>
        <v>0</v>
      </c>
      <c r="AF14" s="140">
        <f>0</f>
        <v>0</v>
      </c>
      <c r="AG14" s="140">
        <f>0</f>
        <v>0</v>
      </c>
      <c r="AH14" s="140">
        <f>0</f>
        <v>0</v>
      </c>
      <c r="AI14" s="140">
        <f>0</f>
        <v>0</v>
      </c>
      <c r="AJ14" s="140">
        <f>0</f>
        <v>0</v>
      </c>
      <c r="AK14" s="140">
        <f>0</f>
        <v>0</v>
      </c>
      <c r="AL14" s="140">
        <f>0</f>
        <v>0</v>
      </c>
      <c r="AM14" s="140">
        <f>0</f>
        <v>0</v>
      </c>
      <c r="AN14" s="140">
        <f>0</f>
        <v>0</v>
      </c>
      <c r="AO14" s="140">
        <f>0</f>
        <v>0</v>
      </c>
    </row>
    <row r="15" spans="1:42" ht="23.25" customHeight="1">
      <c r="A15" s="126" t="s">
        <v>40</v>
      </c>
      <c r="B15" s="126"/>
      <c r="C15" s="126"/>
      <c r="D15" s="126" t="s">
        <v>590</v>
      </c>
      <c r="E15" s="138">
        <v>363772.88</v>
      </c>
      <c r="F15" s="139">
        <v>363772.88</v>
      </c>
      <c r="G15" s="138">
        <v>363772.88</v>
      </c>
      <c r="H15" s="138">
        <v>139664.88</v>
      </c>
      <c r="I15" s="138">
        <v>224108</v>
      </c>
      <c r="J15" s="138">
        <v>0</v>
      </c>
      <c r="K15" s="138">
        <v>0</v>
      </c>
      <c r="L15" s="138">
        <v>0</v>
      </c>
      <c r="M15" s="138">
        <f>0</f>
        <v>0</v>
      </c>
      <c r="N15" s="141">
        <f>0</f>
        <v>0</v>
      </c>
      <c r="O15" s="141">
        <f>0</f>
        <v>0</v>
      </c>
      <c r="P15" s="141">
        <f>0</f>
        <v>0</v>
      </c>
      <c r="Q15" s="138">
        <f>0</f>
        <v>0</v>
      </c>
      <c r="R15" s="138">
        <f>0</f>
        <v>0</v>
      </c>
      <c r="S15" s="141">
        <f>0</f>
        <v>0</v>
      </c>
      <c r="T15" s="140">
        <f>0</f>
        <v>0</v>
      </c>
      <c r="U15" s="140">
        <f>0</f>
        <v>0</v>
      </c>
      <c r="V15" s="140">
        <f>0</f>
        <v>0</v>
      </c>
      <c r="W15" s="140">
        <f>0</f>
        <v>0</v>
      </c>
      <c r="X15" s="140">
        <f>0</f>
        <v>0</v>
      </c>
      <c r="Y15" s="140">
        <f>0</f>
        <v>0</v>
      </c>
      <c r="Z15" s="140">
        <f>0</f>
        <v>0</v>
      </c>
      <c r="AA15" s="140">
        <f>0</f>
        <v>0</v>
      </c>
      <c r="AB15" s="140">
        <f>0</f>
        <v>0</v>
      </c>
      <c r="AC15" s="140">
        <f>0</f>
        <v>0</v>
      </c>
      <c r="AD15" s="140">
        <f>0</f>
        <v>0</v>
      </c>
      <c r="AE15" s="140">
        <f>0</f>
        <v>0</v>
      </c>
      <c r="AF15" s="140">
        <f>0</f>
        <v>0</v>
      </c>
      <c r="AG15" s="140">
        <f>0</f>
        <v>0</v>
      </c>
      <c r="AH15" s="140">
        <f>0</f>
        <v>0</v>
      </c>
      <c r="AI15" s="140">
        <f>0</f>
        <v>0</v>
      </c>
      <c r="AJ15" s="140">
        <f>0</f>
        <v>0</v>
      </c>
      <c r="AK15" s="140">
        <f>0</f>
        <v>0</v>
      </c>
      <c r="AL15" s="140">
        <f>0</f>
        <v>0</v>
      </c>
      <c r="AM15" s="140">
        <f>0</f>
        <v>0</v>
      </c>
      <c r="AN15" s="140">
        <f>0</f>
        <v>0</v>
      </c>
      <c r="AO15" s="140">
        <f>0</f>
        <v>0</v>
      </c>
      <c r="AP15" s="96"/>
    </row>
    <row r="16" spans="1:41" ht="23.25" customHeight="1">
      <c r="A16" s="126" t="s">
        <v>466</v>
      </c>
      <c r="B16" s="126" t="s">
        <v>587</v>
      </c>
      <c r="C16" s="126" t="s">
        <v>551</v>
      </c>
      <c r="D16" s="126" t="s">
        <v>39</v>
      </c>
      <c r="E16" s="138">
        <v>3166</v>
      </c>
      <c r="F16" s="139">
        <v>3166</v>
      </c>
      <c r="G16" s="138">
        <v>3166</v>
      </c>
      <c r="H16" s="138">
        <v>3166</v>
      </c>
      <c r="I16" s="138">
        <v>0</v>
      </c>
      <c r="J16" s="138">
        <v>0</v>
      </c>
      <c r="K16" s="138">
        <v>0</v>
      </c>
      <c r="L16" s="138">
        <v>0</v>
      </c>
      <c r="M16" s="138">
        <f>0</f>
        <v>0</v>
      </c>
      <c r="N16" s="141">
        <f>0</f>
        <v>0</v>
      </c>
      <c r="O16" s="141">
        <f>0</f>
        <v>0</v>
      </c>
      <c r="P16" s="141">
        <f>0</f>
        <v>0</v>
      </c>
      <c r="Q16" s="138">
        <f>0</f>
        <v>0</v>
      </c>
      <c r="R16" s="138">
        <f>0</f>
        <v>0</v>
      </c>
      <c r="S16" s="141">
        <f>0</f>
        <v>0</v>
      </c>
      <c r="T16" s="140">
        <f>0</f>
        <v>0</v>
      </c>
      <c r="U16" s="140">
        <f>0</f>
        <v>0</v>
      </c>
      <c r="V16" s="140">
        <f>0</f>
        <v>0</v>
      </c>
      <c r="W16" s="140">
        <f>0</f>
        <v>0</v>
      </c>
      <c r="X16" s="140">
        <f>0</f>
        <v>0</v>
      </c>
      <c r="Y16" s="140">
        <f>0</f>
        <v>0</v>
      </c>
      <c r="Z16" s="140">
        <f>0</f>
        <v>0</v>
      </c>
      <c r="AA16" s="140">
        <f>0</f>
        <v>0</v>
      </c>
      <c r="AB16" s="140">
        <f>0</f>
        <v>0</v>
      </c>
      <c r="AC16" s="140">
        <f>0</f>
        <v>0</v>
      </c>
      <c r="AD16" s="140">
        <f>0</f>
        <v>0</v>
      </c>
      <c r="AE16" s="140">
        <f>0</f>
        <v>0</v>
      </c>
      <c r="AF16" s="140">
        <f>0</f>
        <v>0</v>
      </c>
      <c r="AG16" s="140">
        <f>0</f>
        <v>0</v>
      </c>
      <c r="AH16" s="140">
        <f>0</f>
        <v>0</v>
      </c>
      <c r="AI16" s="140">
        <f>0</f>
        <v>0</v>
      </c>
      <c r="AJ16" s="140">
        <f>0</f>
        <v>0</v>
      </c>
      <c r="AK16" s="140">
        <f>0</f>
        <v>0</v>
      </c>
      <c r="AL16" s="140">
        <f>0</f>
        <v>0</v>
      </c>
      <c r="AM16" s="140">
        <f>0</f>
        <v>0</v>
      </c>
      <c r="AN16" s="140">
        <f>0</f>
        <v>0</v>
      </c>
      <c r="AO16" s="140">
        <f>0</f>
        <v>0</v>
      </c>
    </row>
    <row r="17" spans="1:41" ht="23.25" customHeight="1">
      <c r="A17" s="126" t="s">
        <v>466</v>
      </c>
      <c r="B17" s="126" t="s">
        <v>268</v>
      </c>
      <c r="C17" s="126" t="s">
        <v>551</v>
      </c>
      <c r="D17" s="126" t="s">
        <v>219</v>
      </c>
      <c r="E17" s="138">
        <v>8000</v>
      </c>
      <c r="F17" s="139">
        <v>8000</v>
      </c>
      <c r="G17" s="138">
        <v>8000</v>
      </c>
      <c r="H17" s="138">
        <v>0</v>
      </c>
      <c r="I17" s="138">
        <v>8000</v>
      </c>
      <c r="J17" s="138">
        <v>0</v>
      </c>
      <c r="K17" s="138">
        <v>0</v>
      </c>
      <c r="L17" s="138">
        <v>0</v>
      </c>
      <c r="M17" s="138">
        <f>0</f>
        <v>0</v>
      </c>
      <c r="N17" s="141">
        <f>0</f>
        <v>0</v>
      </c>
      <c r="O17" s="141">
        <f>0</f>
        <v>0</v>
      </c>
      <c r="P17" s="141">
        <f>0</f>
        <v>0</v>
      </c>
      <c r="Q17" s="138">
        <f>0</f>
        <v>0</v>
      </c>
      <c r="R17" s="138">
        <f>0</f>
        <v>0</v>
      </c>
      <c r="S17" s="141">
        <f>0</f>
        <v>0</v>
      </c>
      <c r="T17" s="140">
        <f>0</f>
        <v>0</v>
      </c>
      <c r="U17" s="140">
        <f>0</f>
        <v>0</v>
      </c>
      <c r="V17" s="140">
        <f>0</f>
        <v>0</v>
      </c>
      <c r="W17" s="140">
        <f>0</f>
        <v>0</v>
      </c>
      <c r="X17" s="140">
        <f>0</f>
        <v>0</v>
      </c>
      <c r="Y17" s="140">
        <f>0</f>
        <v>0</v>
      </c>
      <c r="Z17" s="140">
        <f>0</f>
        <v>0</v>
      </c>
      <c r="AA17" s="140">
        <f>0</f>
        <v>0</v>
      </c>
      <c r="AB17" s="140">
        <f>0</f>
        <v>0</v>
      </c>
      <c r="AC17" s="140">
        <f>0</f>
        <v>0</v>
      </c>
      <c r="AD17" s="140">
        <f>0</f>
        <v>0</v>
      </c>
      <c r="AE17" s="140">
        <f>0</f>
        <v>0</v>
      </c>
      <c r="AF17" s="140">
        <f>0</f>
        <v>0</v>
      </c>
      <c r="AG17" s="140">
        <f>0</f>
        <v>0</v>
      </c>
      <c r="AH17" s="140">
        <f>0</f>
        <v>0</v>
      </c>
      <c r="AI17" s="140">
        <f>0</f>
        <v>0</v>
      </c>
      <c r="AJ17" s="140">
        <f>0</f>
        <v>0</v>
      </c>
      <c r="AK17" s="140">
        <f>0</f>
        <v>0</v>
      </c>
      <c r="AL17" s="140">
        <f>0</f>
        <v>0</v>
      </c>
      <c r="AM17" s="140">
        <f>0</f>
        <v>0</v>
      </c>
      <c r="AN17" s="140">
        <f>0</f>
        <v>0</v>
      </c>
      <c r="AO17" s="140">
        <f>0</f>
        <v>0</v>
      </c>
    </row>
    <row r="18" spans="1:41" ht="23.25" customHeight="1">
      <c r="A18" s="126" t="s">
        <v>466</v>
      </c>
      <c r="B18" s="126" t="s">
        <v>306</v>
      </c>
      <c r="C18" s="126" t="s">
        <v>551</v>
      </c>
      <c r="D18" s="126" t="s">
        <v>549</v>
      </c>
      <c r="E18" s="138">
        <v>166698.7</v>
      </c>
      <c r="F18" s="139">
        <v>166698.7</v>
      </c>
      <c r="G18" s="138">
        <v>166698.7</v>
      </c>
      <c r="H18" s="138">
        <v>11470.7</v>
      </c>
      <c r="I18" s="138">
        <v>155228</v>
      </c>
      <c r="J18" s="138">
        <v>0</v>
      </c>
      <c r="K18" s="138">
        <v>0</v>
      </c>
      <c r="L18" s="138">
        <v>0</v>
      </c>
      <c r="M18" s="138">
        <f>0</f>
        <v>0</v>
      </c>
      <c r="N18" s="141">
        <f>0</f>
        <v>0</v>
      </c>
      <c r="O18" s="141">
        <f>0</f>
        <v>0</v>
      </c>
      <c r="P18" s="141">
        <f>0</f>
        <v>0</v>
      </c>
      <c r="Q18" s="138">
        <f>0</f>
        <v>0</v>
      </c>
      <c r="R18" s="138">
        <f>0</f>
        <v>0</v>
      </c>
      <c r="S18" s="141">
        <f>0</f>
        <v>0</v>
      </c>
      <c r="T18" s="140">
        <f>0</f>
        <v>0</v>
      </c>
      <c r="U18" s="140">
        <f>0</f>
        <v>0</v>
      </c>
      <c r="V18" s="140">
        <f>0</f>
        <v>0</v>
      </c>
      <c r="W18" s="140">
        <f>0</f>
        <v>0</v>
      </c>
      <c r="X18" s="140">
        <f>0</f>
        <v>0</v>
      </c>
      <c r="Y18" s="140">
        <f>0</f>
        <v>0</v>
      </c>
      <c r="Z18" s="140">
        <f>0</f>
        <v>0</v>
      </c>
      <c r="AA18" s="140">
        <f>0</f>
        <v>0</v>
      </c>
      <c r="AB18" s="140">
        <f>0</f>
        <v>0</v>
      </c>
      <c r="AC18" s="140">
        <f>0</f>
        <v>0</v>
      </c>
      <c r="AD18" s="140">
        <f>0</f>
        <v>0</v>
      </c>
      <c r="AE18" s="140">
        <f>0</f>
        <v>0</v>
      </c>
      <c r="AF18" s="140">
        <f>0</f>
        <v>0</v>
      </c>
      <c r="AG18" s="140">
        <f>0</f>
        <v>0</v>
      </c>
      <c r="AH18" s="140">
        <f>0</f>
        <v>0</v>
      </c>
      <c r="AI18" s="140">
        <f>0</f>
        <v>0</v>
      </c>
      <c r="AJ18" s="140">
        <f>0</f>
        <v>0</v>
      </c>
      <c r="AK18" s="140">
        <f>0</f>
        <v>0</v>
      </c>
      <c r="AL18" s="140">
        <f>0</f>
        <v>0</v>
      </c>
      <c r="AM18" s="140">
        <f>0</f>
        <v>0</v>
      </c>
      <c r="AN18" s="140">
        <f>0</f>
        <v>0</v>
      </c>
      <c r="AO18" s="140">
        <f>0</f>
        <v>0</v>
      </c>
    </row>
    <row r="19" spans="1:41" ht="23.25" customHeight="1">
      <c r="A19" s="126" t="s">
        <v>466</v>
      </c>
      <c r="B19" s="126" t="s">
        <v>582</v>
      </c>
      <c r="C19" s="126" t="s">
        <v>551</v>
      </c>
      <c r="D19" s="126" t="s">
        <v>204</v>
      </c>
      <c r="E19" s="138">
        <v>1500</v>
      </c>
      <c r="F19" s="139">
        <v>1500</v>
      </c>
      <c r="G19" s="138">
        <v>1500</v>
      </c>
      <c r="H19" s="138">
        <v>1500</v>
      </c>
      <c r="I19" s="138">
        <v>0</v>
      </c>
      <c r="J19" s="138">
        <v>0</v>
      </c>
      <c r="K19" s="138">
        <v>0</v>
      </c>
      <c r="L19" s="138">
        <v>0</v>
      </c>
      <c r="M19" s="138">
        <f>0</f>
        <v>0</v>
      </c>
      <c r="N19" s="141">
        <f>0</f>
        <v>0</v>
      </c>
      <c r="O19" s="141">
        <f>0</f>
        <v>0</v>
      </c>
      <c r="P19" s="141">
        <f>0</f>
        <v>0</v>
      </c>
      <c r="Q19" s="138">
        <f>0</f>
        <v>0</v>
      </c>
      <c r="R19" s="138">
        <f>0</f>
        <v>0</v>
      </c>
      <c r="S19" s="141">
        <f>0</f>
        <v>0</v>
      </c>
      <c r="T19" s="140">
        <f>0</f>
        <v>0</v>
      </c>
      <c r="U19" s="140">
        <f>0</f>
        <v>0</v>
      </c>
      <c r="V19" s="140">
        <f>0</f>
        <v>0</v>
      </c>
      <c r="W19" s="140">
        <f>0</f>
        <v>0</v>
      </c>
      <c r="X19" s="140">
        <f>0</f>
        <v>0</v>
      </c>
      <c r="Y19" s="140">
        <f>0</f>
        <v>0</v>
      </c>
      <c r="Z19" s="140">
        <f>0</f>
        <v>0</v>
      </c>
      <c r="AA19" s="140">
        <f>0</f>
        <v>0</v>
      </c>
      <c r="AB19" s="140">
        <f>0</f>
        <v>0</v>
      </c>
      <c r="AC19" s="140">
        <f>0</f>
        <v>0</v>
      </c>
      <c r="AD19" s="140">
        <f>0</f>
        <v>0</v>
      </c>
      <c r="AE19" s="140">
        <f>0</f>
        <v>0</v>
      </c>
      <c r="AF19" s="140">
        <f>0</f>
        <v>0</v>
      </c>
      <c r="AG19" s="140">
        <f>0</f>
        <v>0</v>
      </c>
      <c r="AH19" s="140">
        <f>0</f>
        <v>0</v>
      </c>
      <c r="AI19" s="140">
        <f>0</f>
        <v>0</v>
      </c>
      <c r="AJ19" s="140">
        <f>0</f>
        <v>0</v>
      </c>
      <c r="AK19" s="140">
        <f>0</f>
        <v>0</v>
      </c>
      <c r="AL19" s="140">
        <f>0</f>
        <v>0</v>
      </c>
      <c r="AM19" s="140">
        <f>0</f>
        <v>0</v>
      </c>
      <c r="AN19" s="140">
        <f>0</f>
        <v>0</v>
      </c>
      <c r="AO19" s="140">
        <f>0</f>
        <v>0</v>
      </c>
    </row>
    <row r="20" spans="1:41" ht="23.25" customHeight="1">
      <c r="A20" s="126" t="s">
        <v>466</v>
      </c>
      <c r="B20" s="126" t="s">
        <v>419</v>
      </c>
      <c r="C20" s="126" t="s">
        <v>551</v>
      </c>
      <c r="D20" s="126" t="s">
        <v>30</v>
      </c>
      <c r="E20" s="138">
        <v>161414.18</v>
      </c>
      <c r="F20" s="139">
        <v>161414.18</v>
      </c>
      <c r="G20" s="138">
        <v>161414.18</v>
      </c>
      <c r="H20" s="138">
        <v>109714.18</v>
      </c>
      <c r="I20" s="138">
        <v>51700</v>
      </c>
      <c r="J20" s="138">
        <v>0</v>
      </c>
      <c r="K20" s="138">
        <v>0</v>
      </c>
      <c r="L20" s="138">
        <v>0</v>
      </c>
      <c r="M20" s="138">
        <f>0</f>
        <v>0</v>
      </c>
      <c r="N20" s="141">
        <f>0</f>
        <v>0</v>
      </c>
      <c r="O20" s="141">
        <f>0</f>
        <v>0</v>
      </c>
      <c r="P20" s="141">
        <f>0</f>
        <v>0</v>
      </c>
      <c r="Q20" s="138">
        <f>0</f>
        <v>0</v>
      </c>
      <c r="R20" s="138">
        <f>0</f>
        <v>0</v>
      </c>
      <c r="S20" s="141">
        <f>0</f>
        <v>0</v>
      </c>
      <c r="T20" s="140">
        <f>0</f>
        <v>0</v>
      </c>
      <c r="U20" s="140">
        <f>0</f>
        <v>0</v>
      </c>
      <c r="V20" s="140">
        <f>0</f>
        <v>0</v>
      </c>
      <c r="W20" s="140">
        <f>0</f>
        <v>0</v>
      </c>
      <c r="X20" s="140">
        <f>0</f>
        <v>0</v>
      </c>
      <c r="Y20" s="140">
        <f>0</f>
        <v>0</v>
      </c>
      <c r="Z20" s="140">
        <f>0</f>
        <v>0</v>
      </c>
      <c r="AA20" s="140">
        <f>0</f>
        <v>0</v>
      </c>
      <c r="AB20" s="140">
        <f>0</f>
        <v>0</v>
      </c>
      <c r="AC20" s="140">
        <f>0</f>
        <v>0</v>
      </c>
      <c r="AD20" s="140">
        <f>0</f>
        <v>0</v>
      </c>
      <c r="AE20" s="140">
        <f>0</f>
        <v>0</v>
      </c>
      <c r="AF20" s="140">
        <f>0</f>
        <v>0</v>
      </c>
      <c r="AG20" s="140">
        <f>0</f>
        <v>0</v>
      </c>
      <c r="AH20" s="140">
        <f>0</f>
        <v>0</v>
      </c>
      <c r="AI20" s="140">
        <f>0</f>
        <v>0</v>
      </c>
      <c r="AJ20" s="140">
        <f>0</f>
        <v>0</v>
      </c>
      <c r="AK20" s="140">
        <f>0</f>
        <v>0</v>
      </c>
      <c r="AL20" s="140">
        <f>0</f>
        <v>0</v>
      </c>
      <c r="AM20" s="140">
        <f>0</f>
        <v>0</v>
      </c>
      <c r="AN20" s="140">
        <f>0</f>
        <v>0</v>
      </c>
      <c r="AO20" s="140">
        <f>0</f>
        <v>0</v>
      </c>
    </row>
    <row r="21" spans="1:41" ht="23.25" customHeight="1">
      <c r="A21" s="126" t="s">
        <v>466</v>
      </c>
      <c r="B21" s="126" t="s">
        <v>418</v>
      </c>
      <c r="C21" s="126" t="s">
        <v>551</v>
      </c>
      <c r="D21" s="126" t="s">
        <v>650</v>
      </c>
      <c r="E21" s="138">
        <v>2577</v>
      </c>
      <c r="F21" s="139">
        <v>2577</v>
      </c>
      <c r="G21" s="138">
        <v>2577</v>
      </c>
      <c r="H21" s="138">
        <v>2577</v>
      </c>
      <c r="I21" s="138">
        <v>0</v>
      </c>
      <c r="J21" s="138">
        <v>0</v>
      </c>
      <c r="K21" s="138">
        <v>0</v>
      </c>
      <c r="L21" s="138">
        <v>0</v>
      </c>
      <c r="M21" s="138">
        <f>0</f>
        <v>0</v>
      </c>
      <c r="N21" s="141">
        <f>0</f>
        <v>0</v>
      </c>
      <c r="O21" s="141">
        <f>0</f>
        <v>0</v>
      </c>
      <c r="P21" s="141">
        <f>0</f>
        <v>0</v>
      </c>
      <c r="Q21" s="138">
        <f>0</f>
        <v>0</v>
      </c>
      <c r="R21" s="138">
        <f>0</f>
        <v>0</v>
      </c>
      <c r="S21" s="141">
        <f>0</f>
        <v>0</v>
      </c>
      <c r="T21" s="140">
        <f>0</f>
        <v>0</v>
      </c>
      <c r="U21" s="140">
        <f>0</f>
        <v>0</v>
      </c>
      <c r="V21" s="140">
        <f>0</f>
        <v>0</v>
      </c>
      <c r="W21" s="140">
        <f>0</f>
        <v>0</v>
      </c>
      <c r="X21" s="140">
        <f>0</f>
        <v>0</v>
      </c>
      <c r="Y21" s="140">
        <f>0</f>
        <v>0</v>
      </c>
      <c r="Z21" s="140">
        <f>0</f>
        <v>0</v>
      </c>
      <c r="AA21" s="140">
        <f>0</f>
        <v>0</v>
      </c>
      <c r="AB21" s="140">
        <f>0</f>
        <v>0</v>
      </c>
      <c r="AC21" s="140">
        <f>0</f>
        <v>0</v>
      </c>
      <c r="AD21" s="140">
        <f>0</f>
        <v>0</v>
      </c>
      <c r="AE21" s="140">
        <f>0</f>
        <v>0</v>
      </c>
      <c r="AF21" s="140">
        <f>0</f>
        <v>0</v>
      </c>
      <c r="AG21" s="140">
        <f>0</f>
        <v>0</v>
      </c>
      <c r="AH21" s="140">
        <f>0</f>
        <v>0</v>
      </c>
      <c r="AI21" s="140">
        <f>0</f>
        <v>0</v>
      </c>
      <c r="AJ21" s="140">
        <f>0</f>
        <v>0</v>
      </c>
      <c r="AK21" s="140">
        <f>0</f>
        <v>0</v>
      </c>
      <c r="AL21" s="140">
        <f>0</f>
        <v>0</v>
      </c>
      <c r="AM21" s="140">
        <f>0</f>
        <v>0</v>
      </c>
      <c r="AN21" s="140">
        <f>0</f>
        <v>0</v>
      </c>
      <c r="AO21" s="140">
        <f>0</f>
        <v>0</v>
      </c>
    </row>
    <row r="22" spans="1:41" ht="23.25" customHeight="1">
      <c r="A22" s="126" t="s">
        <v>466</v>
      </c>
      <c r="B22" s="126" t="s">
        <v>93</v>
      </c>
      <c r="C22" s="126" t="s">
        <v>551</v>
      </c>
      <c r="D22" s="126" t="s">
        <v>264</v>
      </c>
      <c r="E22" s="138">
        <v>7180</v>
      </c>
      <c r="F22" s="139">
        <v>7180</v>
      </c>
      <c r="G22" s="138">
        <v>7180</v>
      </c>
      <c r="H22" s="138">
        <v>0</v>
      </c>
      <c r="I22" s="138">
        <v>7180</v>
      </c>
      <c r="J22" s="138">
        <v>0</v>
      </c>
      <c r="K22" s="138">
        <v>0</v>
      </c>
      <c r="L22" s="138">
        <v>0</v>
      </c>
      <c r="M22" s="138">
        <f>0</f>
        <v>0</v>
      </c>
      <c r="N22" s="141">
        <f>0</f>
        <v>0</v>
      </c>
      <c r="O22" s="141">
        <f>0</f>
        <v>0</v>
      </c>
      <c r="P22" s="141">
        <f>0</f>
        <v>0</v>
      </c>
      <c r="Q22" s="138">
        <f>0</f>
        <v>0</v>
      </c>
      <c r="R22" s="138">
        <f>0</f>
        <v>0</v>
      </c>
      <c r="S22" s="141">
        <f>0</f>
        <v>0</v>
      </c>
      <c r="T22" s="140">
        <f>0</f>
        <v>0</v>
      </c>
      <c r="U22" s="140">
        <f>0</f>
        <v>0</v>
      </c>
      <c r="V22" s="140">
        <f>0</f>
        <v>0</v>
      </c>
      <c r="W22" s="140">
        <f>0</f>
        <v>0</v>
      </c>
      <c r="X22" s="140">
        <f>0</f>
        <v>0</v>
      </c>
      <c r="Y22" s="140">
        <f>0</f>
        <v>0</v>
      </c>
      <c r="Z22" s="140">
        <f>0</f>
        <v>0</v>
      </c>
      <c r="AA22" s="140">
        <f>0</f>
        <v>0</v>
      </c>
      <c r="AB22" s="140">
        <f>0</f>
        <v>0</v>
      </c>
      <c r="AC22" s="140">
        <f>0</f>
        <v>0</v>
      </c>
      <c r="AD22" s="140">
        <f>0</f>
        <v>0</v>
      </c>
      <c r="AE22" s="140">
        <f>0</f>
        <v>0</v>
      </c>
      <c r="AF22" s="140">
        <f>0</f>
        <v>0</v>
      </c>
      <c r="AG22" s="140">
        <f>0</f>
        <v>0</v>
      </c>
      <c r="AH22" s="140">
        <f>0</f>
        <v>0</v>
      </c>
      <c r="AI22" s="140">
        <f>0</f>
        <v>0</v>
      </c>
      <c r="AJ22" s="140">
        <f>0</f>
        <v>0</v>
      </c>
      <c r="AK22" s="140">
        <f>0</f>
        <v>0</v>
      </c>
      <c r="AL22" s="140">
        <f>0</f>
        <v>0</v>
      </c>
      <c r="AM22" s="140">
        <f>0</f>
        <v>0</v>
      </c>
      <c r="AN22" s="140">
        <f>0</f>
        <v>0</v>
      </c>
      <c r="AO22" s="140">
        <f>0</f>
        <v>0</v>
      </c>
    </row>
    <row r="23" spans="1:41" ht="23.25" customHeight="1">
      <c r="A23" s="126" t="s">
        <v>466</v>
      </c>
      <c r="B23" s="126" t="s">
        <v>267</v>
      </c>
      <c r="C23" s="126" t="s">
        <v>551</v>
      </c>
      <c r="D23" s="126" t="s">
        <v>161</v>
      </c>
      <c r="E23" s="138">
        <v>10737</v>
      </c>
      <c r="F23" s="139">
        <v>10737</v>
      </c>
      <c r="G23" s="138">
        <v>10737</v>
      </c>
      <c r="H23" s="138">
        <v>10737</v>
      </c>
      <c r="I23" s="138">
        <v>0</v>
      </c>
      <c r="J23" s="138">
        <v>0</v>
      </c>
      <c r="K23" s="138">
        <v>0</v>
      </c>
      <c r="L23" s="138">
        <v>0</v>
      </c>
      <c r="M23" s="138">
        <f>0</f>
        <v>0</v>
      </c>
      <c r="N23" s="141">
        <f>0</f>
        <v>0</v>
      </c>
      <c r="O23" s="141">
        <f>0</f>
        <v>0</v>
      </c>
      <c r="P23" s="141">
        <f>0</f>
        <v>0</v>
      </c>
      <c r="Q23" s="138">
        <f>0</f>
        <v>0</v>
      </c>
      <c r="R23" s="138">
        <f>0</f>
        <v>0</v>
      </c>
      <c r="S23" s="141">
        <f>0</f>
        <v>0</v>
      </c>
      <c r="T23" s="140">
        <f>0</f>
        <v>0</v>
      </c>
      <c r="U23" s="140">
        <f>0</f>
        <v>0</v>
      </c>
      <c r="V23" s="140">
        <f>0</f>
        <v>0</v>
      </c>
      <c r="W23" s="140">
        <f>0</f>
        <v>0</v>
      </c>
      <c r="X23" s="140">
        <f>0</f>
        <v>0</v>
      </c>
      <c r="Y23" s="140">
        <f>0</f>
        <v>0</v>
      </c>
      <c r="Z23" s="140">
        <f>0</f>
        <v>0</v>
      </c>
      <c r="AA23" s="140">
        <f>0</f>
        <v>0</v>
      </c>
      <c r="AB23" s="140">
        <f>0</f>
        <v>0</v>
      </c>
      <c r="AC23" s="140">
        <f>0</f>
        <v>0</v>
      </c>
      <c r="AD23" s="140">
        <f>0</f>
        <v>0</v>
      </c>
      <c r="AE23" s="140">
        <f>0</f>
        <v>0</v>
      </c>
      <c r="AF23" s="140">
        <f>0</f>
        <v>0</v>
      </c>
      <c r="AG23" s="140">
        <f>0</f>
        <v>0</v>
      </c>
      <c r="AH23" s="140">
        <f>0</f>
        <v>0</v>
      </c>
      <c r="AI23" s="140">
        <f>0</f>
        <v>0</v>
      </c>
      <c r="AJ23" s="140">
        <f>0</f>
        <v>0</v>
      </c>
      <c r="AK23" s="140">
        <f>0</f>
        <v>0</v>
      </c>
      <c r="AL23" s="140">
        <f>0</f>
        <v>0</v>
      </c>
      <c r="AM23" s="140">
        <f>0</f>
        <v>0</v>
      </c>
      <c r="AN23" s="140">
        <f>0</f>
        <v>0</v>
      </c>
      <c r="AO23" s="140">
        <f>0</f>
        <v>0</v>
      </c>
    </row>
    <row r="24" spans="1:41" ht="23.25" customHeight="1">
      <c r="A24" s="126" t="s">
        <v>466</v>
      </c>
      <c r="B24" s="126" t="s">
        <v>417</v>
      </c>
      <c r="C24" s="126" t="s">
        <v>551</v>
      </c>
      <c r="D24" s="126" t="s">
        <v>515</v>
      </c>
      <c r="E24" s="138">
        <v>2500</v>
      </c>
      <c r="F24" s="139">
        <v>2500</v>
      </c>
      <c r="G24" s="138">
        <v>2500</v>
      </c>
      <c r="H24" s="138">
        <v>500</v>
      </c>
      <c r="I24" s="138">
        <v>2000</v>
      </c>
      <c r="J24" s="138">
        <v>0</v>
      </c>
      <c r="K24" s="138">
        <v>0</v>
      </c>
      <c r="L24" s="138">
        <v>0</v>
      </c>
      <c r="M24" s="138">
        <f>0</f>
        <v>0</v>
      </c>
      <c r="N24" s="141">
        <f>0</f>
        <v>0</v>
      </c>
      <c r="O24" s="141">
        <f>0</f>
        <v>0</v>
      </c>
      <c r="P24" s="141">
        <f>0</f>
        <v>0</v>
      </c>
      <c r="Q24" s="138">
        <f>0</f>
        <v>0</v>
      </c>
      <c r="R24" s="138">
        <f>0</f>
        <v>0</v>
      </c>
      <c r="S24" s="141">
        <f>0</f>
        <v>0</v>
      </c>
      <c r="T24" s="140">
        <f>0</f>
        <v>0</v>
      </c>
      <c r="U24" s="140">
        <f>0</f>
        <v>0</v>
      </c>
      <c r="V24" s="140">
        <f>0</f>
        <v>0</v>
      </c>
      <c r="W24" s="140">
        <f>0</f>
        <v>0</v>
      </c>
      <c r="X24" s="140">
        <f>0</f>
        <v>0</v>
      </c>
      <c r="Y24" s="140">
        <f>0</f>
        <v>0</v>
      </c>
      <c r="Z24" s="140">
        <f>0</f>
        <v>0</v>
      </c>
      <c r="AA24" s="140">
        <f>0</f>
        <v>0</v>
      </c>
      <c r="AB24" s="140">
        <f>0</f>
        <v>0</v>
      </c>
      <c r="AC24" s="140">
        <f>0</f>
        <v>0</v>
      </c>
      <c r="AD24" s="140">
        <f>0</f>
        <v>0</v>
      </c>
      <c r="AE24" s="140">
        <f>0</f>
        <v>0</v>
      </c>
      <c r="AF24" s="140">
        <f>0</f>
        <v>0</v>
      </c>
      <c r="AG24" s="140">
        <f>0</f>
        <v>0</v>
      </c>
      <c r="AH24" s="140">
        <f>0</f>
        <v>0</v>
      </c>
      <c r="AI24" s="140">
        <f>0</f>
        <v>0</v>
      </c>
      <c r="AJ24" s="140">
        <f>0</f>
        <v>0</v>
      </c>
      <c r="AK24" s="140">
        <f>0</f>
        <v>0</v>
      </c>
      <c r="AL24" s="140">
        <f>0</f>
        <v>0</v>
      </c>
      <c r="AM24" s="140">
        <f>0</f>
        <v>0</v>
      </c>
      <c r="AN24" s="140">
        <f>0</f>
        <v>0</v>
      </c>
      <c r="AO24" s="140">
        <f>0</f>
        <v>0</v>
      </c>
    </row>
    <row r="25" spans="1:41" ht="23.25" customHeight="1">
      <c r="A25" s="126" t="s">
        <v>197</v>
      </c>
      <c r="B25" s="126"/>
      <c r="C25" s="126"/>
      <c r="D25" s="126" t="s">
        <v>443</v>
      </c>
      <c r="E25" s="138">
        <v>2889.46</v>
      </c>
      <c r="F25" s="139">
        <v>2889.46</v>
      </c>
      <c r="G25" s="138">
        <v>2889.46</v>
      </c>
      <c r="H25" s="138">
        <v>2889.46</v>
      </c>
      <c r="I25" s="138">
        <v>0</v>
      </c>
      <c r="J25" s="138">
        <v>0</v>
      </c>
      <c r="K25" s="138">
        <v>0</v>
      </c>
      <c r="L25" s="138">
        <v>0</v>
      </c>
      <c r="M25" s="138">
        <f>0</f>
        <v>0</v>
      </c>
      <c r="N25" s="141">
        <f>0</f>
        <v>0</v>
      </c>
      <c r="O25" s="141">
        <f>0</f>
        <v>0</v>
      </c>
      <c r="P25" s="141">
        <f>0</f>
        <v>0</v>
      </c>
      <c r="Q25" s="138">
        <f>0</f>
        <v>0</v>
      </c>
      <c r="R25" s="138">
        <f>0</f>
        <v>0</v>
      </c>
      <c r="S25" s="141">
        <f>0</f>
        <v>0</v>
      </c>
      <c r="T25" s="140">
        <f>0</f>
        <v>0</v>
      </c>
      <c r="U25" s="140">
        <f>0</f>
        <v>0</v>
      </c>
      <c r="V25" s="140">
        <f>0</f>
        <v>0</v>
      </c>
      <c r="W25" s="140">
        <f>0</f>
        <v>0</v>
      </c>
      <c r="X25" s="140">
        <f>0</f>
        <v>0</v>
      </c>
      <c r="Y25" s="140">
        <f>0</f>
        <v>0</v>
      </c>
      <c r="Z25" s="140">
        <f>0</f>
        <v>0</v>
      </c>
      <c r="AA25" s="140">
        <f>0</f>
        <v>0</v>
      </c>
      <c r="AB25" s="140">
        <f>0</f>
        <v>0</v>
      </c>
      <c r="AC25" s="140">
        <f>0</f>
        <v>0</v>
      </c>
      <c r="AD25" s="140">
        <f>0</f>
        <v>0</v>
      </c>
      <c r="AE25" s="140">
        <f>0</f>
        <v>0</v>
      </c>
      <c r="AF25" s="140">
        <f>0</f>
        <v>0</v>
      </c>
      <c r="AG25" s="140">
        <f>0</f>
        <v>0</v>
      </c>
      <c r="AH25" s="140">
        <f>0</f>
        <v>0</v>
      </c>
      <c r="AI25" s="140">
        <f>0</f>
        <v>0</v>
      </c>
      <c r="AJ25" s="140">
        <f>0</f>
        <v>0</v>
      </c>
      <c r="AK25" s="140">
        <f>0</f>
        <v>0</v>
      </c>
      <c r="AL25" s="140">
        <f>0</f>
        <v>0</v>
      </c>
      <c r="AM25" s="140">
        <f>0</f>
        <v>0</v>
      </c>
      <c r="AN25" s="140">
        <f>0</f>
        <v>0</v>
      </c>
      <c r="AO25" s="140">
        <f>0</f>
        <v>0</v>
      </c>
    </row>
    <row r="26" spans="1:41" ht="23.25" customHeight="1">
      <c r="A26" s="126" t="s">
        <v>628</v>
      </c>
      <c r="B26" s="126" t="s">
        <v>228</v>
      </c>
      <c r="C26" s="126" t="s">
        <v>551</v>
      </c>
      <c r="D26" s="126" t="s">
        <v>117</v>
      </c>
      <c r="E26" s="138">
        <v>425.37</v>
      </c>
      <c r="F26" s="139">
        <v>425.37</v>
      </c>
      <c r="G26" s="138">
        <v>425.37</v>
      </c>
      <c r="H26" s="138">
        <v>425.37</v>
      </c>
      <c r="I26" s="138">
        <v>0</v>
      </c>
      <c r="J26" s="138">
        <v>0</v>
      </c>
      <c r="K26" s="138">
        <v>0</v>
      </c>
      <c r="L26" s="138">
        <v>0</v>
      </c>
      <c r="M26" s="138">
        <f>0</f>
        <v>0</v>
      </c>
      <c r="N26" s="141">
        <f>0</f>
        <v>0</v>
      </c>
      <c r="O26" s="141">
        <f>0</f>
        <v>0</v>
      </c>
      <c r="P26" s="141">
        <f>0</f>
        <v>0</v>
      </c>
      <c r="Q26" s="138">
        <f>0</f>
        <v>0</v>
      </c>
      <c r="R26" s="138">
        <f>0</f>
        <v>0</v>
      </c>
      <c r="S26" s="141">
        <f>0</f>
        <v>0</v>
      </c>
      <c r="T26" s="140">
        <f>0</f>
        <v>0</v>
      </c>
      <c r="U26" s="140">
        <f>0</f>
        <v>0</v>
      </c>
      <c r="V26" s="140">
        <f>0</f>
        <v>0</v>
      </c>
      <c r="W26" s="140">
        <f>0</f>
        <v>0</v>
      </c>
      <c r="X26" s="140">
        <f>0</f>
        <v>0</v>
      </c>
      <c r="Y26" s="140">
        <f>0</f>
        <v>0</v>
      </c>
      <c r="Z26" s="140">
        <f>0</f>
        <v>0</v>
      </c>
      <c r="AA26" s="140">
        <f>0</f>
        <v>0</v>
      </c>
      <c r="AB26" s="140">
        <f>0</f>
        <v>0</v>
      </c>
      <c r="AC26" s="140">
        <f>0</f>
        <v>0</v>
      </c>
      <c r="AD26" s="140">
        <f>0</f>
        <v>0</v>
      </c>
      <c r="AE26" s="140">
        <f>0</f>
        <v>0</v>
      </c>
      <c r="AF26" s="140">
        <f>0</f>
        <v>0</v>
      </c>
      <c r="AG26" s="140">
        <f>0</f>
        <v>0</v>
      </c>
      <c r="AH26" s="140">
        <f>0</f>
        <v>0</v>
      </c>
      <c r="AI26" s="140">
        <f>0</f>
        <v>0</v>
      </c>
      <c r="AJ26" s="140">
        <f>0</f>
        <v>0</v>
      </c>
      <c r="AK26" s="140">
        <f>0</f>
        <v>0</v>
      </c>
      <c r="AL26" s="140">
        <f>0</f>
        <v>0</v>
      </c>
      <c r="AM26" s="140">
        <f>0</f>
        <v>0</v>
      </c>
      <c r="AN26" s="140">
        <f>0</f>
        <v>0</v>
      </c>
      <c r="AO26" s="140">
        <f>0</f>
        <v>0</v>
      </c>
    </row>
    <row r="27" spans="1:41" ht="23.25" customHeight="1">
      <c r="A27" s="126" t="s">
        <v>628</v>
      </c>
      <c r="B27" s="126" t="s">
        <v>64</v>
      </c>
      <c r="C27" s="126" t="s">
        <v>551</v>
      </c>
      <c r="D27" s="126" t="s">
        <v>45</v>
      </c>
      <c r="E27" s="138">
        <v>2464.09</v>
      </c>
      <c r="F27" s="139">
        <v>2464.09</v>
      </c>
      <c r="G27" s="138">
        <v>2464.09</v>
      </c>
      <c r="H27" s="138">
        <v>2464.09</v>
      </c>
      <c r="I27" s="138">
        <v>0</v>
      </c>
      <c r="J27" s="138">
        <v>0</v>
      </c>
      <c r="K27" s="138">
        <v>0</v>
      </c>
      <c r="L27" s="138">
        <v>0</v>
      </c>
      <c r="M27" s="138">
        <f>0</f>
        <v>0</v>
      </c>
      <c r="N27" s="141">
        <f>0</f>
        <v>0</v>
      </c>
      <c r="O27" s="141">
        <f>0</f>
        <v>0</v>
      </c>
      <c r="P27" s="141">
        <f>0</f>
        <v>0</v>
      </c>
      <c r="Q27" s="138">
        <f>0</f>
        <v>0</v>
      </c>
      <c r="R27" s="138">
        <f>0</f>
        <v>0</v>
      </c>
      <c r="S27" s="141">
        <f>0</f>
        <v>0</v>
      </c>
      <c r="T27" s="140">
        <f>0</f>
        <v>0</v>
      </c>
      <c r="U27" s="140">
        <f>0</f>
        <v>0</v>
      </c>
      <c r="V27" s="140">
        <f>0</f>
        <v>0</v>
      </c>
      <c r="W27" s="140">
        <f>0</f>
        <v>0</v>
      </c>
      <c r="X27" s="140">
        <f>0</f>
        <v>0</v>
      </c>
      <c r="Y27" s="140">
        <f>0</f>
        <v>0</v>
      </c>
      <c r="Z27" s="140">
        <f>0</f>
        <v>0</v>
      </c>
      <c r="AA27" s="140">
        <f>0</f>
        <v>0</v>
      </c>
      <c r="AB27" s="140">
        <f>0</f>
        <v>0</v>
      </c>
      <c r="AC27" s="140">
        <f>0</f>
        <v>0</v>
      </c>
      <c r="AD27" s="140">
        <f>0</f>
        <v>0</v>
      </c>
      <c r="AE27" s="140">
        <f>0</f>
        <v>0</v>
      </c>
      <c r="AF27" s="140">
        <f>0</f>
        <v>0</v>
      </c>
      <c r="AG27" s="140">
        <f>0</f>
        <v>0</v>
      </c>
      <c r="AH27" s="140">
        <f>0</f>
        <v>0</v>
      </c>
      <c r="AI27" s="140">
        <f>0</f>
        <v>0</v>
      </c>
      <c r="AJ27" s="140">
        <f>0</f>
        <v>0</v>
      </c>
      <c r="AK27" s="140">
        <f>0</f>
        <v>0</v>
      </c>
      <c r="AL27" s="140">
        <f>0</f>
        <v>0</v>
      </c>
      <c r="AM27" s="140">
        <f>0</f>
        <v>0</v>
      </c>
      <c r="AN27" s="140">
        <f>0</f>
        <v>0</v>
      </c>
      <c r="AO27" s="140">
        <f>0</f>
        <v>0</v>
      </c>
    </row>
    <row r="28" spans="1:41" ht="23.25" customHeight="1">
      <c r="A28" s="126" t="s">
        <v>196</v>
      </c>
      <c r="B28" s="126"/>
      <c r="C28" s="126"/>
      <c r="D28" s="126" t="s">
        <v>170</v>
      </c>
      <c r="E28" s="138">
        <v>5926.58</v>
      </c>
      <c r="F28" s="139">
        <v>5926.58</v>
      </c>
      <c r="G28" s="138">
        <v>5926.58</v>
      </c>
      <c r="H28" s="138">
        <v>4926.58</v>
      </c>
      <c r="I28" s="138">
        <v>1000</v>
      </c>
      <c r="J28" s="138">
        <v>0</v>
      </c>
      <c r="K28" s="138">
        <v>0</v>
      </c>
      <c r="L28" s="138">
        <v>0</v>
      </c>
      <c r="M28" s="138">
        <f>0</f>
        <v>0</v>
      </c>
      <c r="N28" s="141">
        <f>0</f>
        <v>0</v>
      </c>
      <c r="O28" s="141">
        <f>0</f>
        <v>0</v>
      </c>
      <c r="P28" s="141">
        <f>0</f>
        <v>0</v>
      </c>
      <c r="Q28" s="138">
        <f>0</f>
        <v>0</v>
      </c>
      <c r="R28" s="138">
        <f>0</f>
        <v>0</v>
      </c>
      <c r="S28" s="141">
        <f>0</f>
        <v>0</v>
      </c>
      <c r="T28" s="140">
        <f>0</f>
        <v>0</v>
      </c>
      <c r="U28" s="140">
        <f>0</f>
        <v>0</v>
      </c>
      <c r="V28" s="140">
        <f>0</f>
        <v>0</v>
      </c>
      <c r="W28" s="140">
        <f>0</f>
        <v>0</v>
      </c>
      <c r="X28" s="140">
        <f>0</f>
        <v>0</v>
      </c>
      <c r="Y28" s="140">
        <f>0</f>
        <v>0</v>
      </c>
      <c r="Z28" s="140">
        <f>0</f>
        <v>0</v>
      </c>
      <c r="AA28" s="140">
        <f>0</f>
        <v>0</v>
      </c>
      <c r="AB28" s="140">
        <f>0</f>
        <v>0</v>
      </c>
      <c r="AC28" s="140">
        <f>0</f>
        <v>0</v>
      </c>
      <c r="AD28" s="140">
        <f>0</f>
        <v>0</v>
      </c>
      <c r="AE28" s="140">
        <f>0</f>
        <v>0</v>
      </c>
      <c r="AF28" s="140">
        <f>0</f>
        <v>0</v>
      </c>
      <c r="AG28" s="140">
        <f>0</f>
        <v>0</v>
      </c>
      <c r="AH28" s="140">
        <f>0</f>
        <v>0</v>
      </c>
      <c r="AI28" s="140">
        <f>0</f>
        <v>0</v>
      </c>
      <c r="AJ28" s="140">
        <f>0</f>
        <v>0</v>
      </c>
      <c r="AK28" s="140">
        <f>0</f>
        <v>0</v>
      </c>
      <c r="AL28" s="140">
        <f>0</f>
        <v>0</v>
      </c>
      <c r="AM28" s="140">
        <f>0</f>
        <v>0</v>
      </c>
      <c r="AN28" s="140">
        <f>0</f>
        <v>0</v>
      </c>
      <c r="AO28" s="140">
        <f>0</f>
        <v>0</v>
      </c>
    </row>
    <row r="29" spans="1:41" ht="23.25" customHeight="1">
      <c r="A29" s="126" t="s">
        <v>627</v>
      </c>
      <c r="B29" s="126" t="s">
        <v>20</v>
      </c>
      <c r="C29" s="126" t="s">
        <v>551</v>
      </c>
      <c r="D29" s="126" t="s">
        <v>335</v>
      </c>
      <c r="E29" s="138">
        <v>1478.52</v>
      </c>
      <c r="F29" s="139">
        <v>1478.52</v>
      </c>
      <c r="G29" s="138">
        <v>1478.52</v>
      </c>
      <c r="H29" s="138">
        <v>1478.52</v>
      </c>
      <c r="I29" s="138">
        <v>0</v>
      </c>
      <c r="J29" s="138">
        <v>0</v>
      </c>
      <c r="K29" s="138">
        <v>0</v>
      </c>
      <c r="L29" s="138">
        <v>0</v>
      </c>
      <c r="M29" s="138">
        <f>0</f>
        <v>0</v>
      </c>
      <c r="N29" s="141">
        <f>0</f>
        <v>0</v>
      </c>
      <c r="O29" s="141">
        <f>0</f>
        <v>0</v>
      </c>
      <c r="P29" s="141">
        <f>0</f>
        <v>0</v>
      </c>
      <c r="Q29" s="138">
        <f>0</f>
        <v>0</v>
      </c>
      <c r="R29" s="138">
        <f>0</f>
        <v>0</v>
      </c>
      <c r="S29" s="141">
        <f>0</f>
        <v>0</v>
      </c>
      <c r="T29" s="140">
        <f>0</f>
        <v>0</v>
      </c>
      <c r="U29" s="140">
        <f>0</f>
        <v>0</v>
      </c>
      <c r="V29" s="140">
        <f>0</f>
        <v>0</v>
      </c>
      <c r="W29" s="140">
        <f>0</f>
        <v>0</v>
      </c>
      <c r="X29" s="140">
        <f>0</f>
        <v>0</v>
      </c>
      <c r="Y29" s="140">
        <f>0</f>
        <v>0</v>
      </c>
      <c r="Z29" s="140">
        <f>0</f>
        <v>0</v>
      </c>
      <c r="AA29" s="140">
        <f>0</f>
        <v>0</v>
      </c>
      <c r="AB29" s="140">
        <f>0</f>
        <v>0</v>
      </c>
      <c r="AC29" s="140">
        <f>0</f>
        <v>0</v>
      </c>
      <c r="AD29" s="140">
        <f>0</f>
        <v>0</v>
      </c>
      <c r="AE29" s="140">
        <f>0</f>
        <v>0</v>
      </c>
      <c r="AF29" s="140">
        <f>0</f>
        <v>0</v>
      </c>
      <c r="AG29" s="140">
        <f>0</f>
        <v>0</v>
      </c>
      <c r="AH29" s="140">
        <f>0</f>
        <v>0</v>
      </c>
      <c r="AI29" s="140">
        <f>0</f>
        <v>0</v>
      </c>
      <c r="AJ29" s="140">
        <f>0</f>
        <v>0</v>
      </c>
      <c r="AK29" s="140">
        <f>0</f>
        <v>0</v>
      </c>
      <c r="AL29" s="140">
        <f>0</f>
        <v>0</v>
      </c>
      <c r="AM29" s="140">
        <f>0</f>
        <v>0</v>
      </c>
      <c r="AN29" s="140">
        <f>0</f>
        <v>0</v>
      </c>
      <c r="AO29" s="140">
        <f>0</f>
        <v>0</v>
      </c>
    </row>
    <row r="30" spans="1:41" ht="23.25" customHeight="1">
      <c r="A30" s="126" t="s">
        <v>627</v>
      </c>
      <c r="B30" s="126" t="s">
        <v>554</v>
      </c>
      <c r="C30" s="126" t="s">
        <v>551</v>
      </c>
      <c r="D30" s="126" t="s">
        <v>389</v>
      </c>
      <c r="E30" s="138">
        <v>1223.2</v>
      </c>
      <c r="F30" s="139">
        <v>1223.2</v>
      </c>
      <c r="G30" s="138">
        <v>1223.2</v>
      </c>
      <c r="H30" s="138">
        <v>223.2</v>
      </c>
      <c r="I30" s="138">
        <v>1000</v>
      </c>
      <c r="J30" s="138">
        <v>0</v>
      </c>
      <c r="K30" s="138">
        <v>0</v>
      </c>
      <c r="L30" s="138">
        <v>0</v>
      </c>
      <c r="M30" s="138">
        <f>0</f>
        <v>0</v>
      </c>
      <c r="N30" s="141">
        <f>0</f>
        <v>0</v>
      </c>
      <c r="O30" s="141">
        <f>0</f>
        <v>0</v>
      </c>
      <c r="P30" s="141">
        <f>0</f>
        <v>0</v>
      </c>
      <c r="Q30" s="138">
        <f>0</f>
        <v>0</v>
      </c>
      <c r="R30" s="138">
        <f>0</f>
        <v>0</v>
      </c>
      <c r="S30" s="141">
        <f>0</f>
        <v>0</v>
      </c>
      <c r="T30" s="140">
        <f>0</f>
        <v>0</v>
      </c>
      <c r="U30" s="140">
        <f>0</f>
        <v>0</v>
      </c>
      <c r="V30" s="140">
        <f>0</f>
        <v>0</v>
      </c>
      <c r="W30" s="140">
        <f>0</f>
        <v>0</v>
      </c>
      <c r="X30" s="140">
        <f>0</f>
        <v>0</v>
      </c>
      <c r="Y30" s="140">
        <f>0</f>
        <v>0</v>
      </c>
      <c r="Z30" s="140">
        <f>0</f>
        <v>0</v>
      </c>
      <c r="AA30" s="140">
        <f>0</f>
        <v>0</v>
      </c>
      <c r="AB30" s="140">
        <f>0</f>
        <v>0</v>
      </c>
      <c r="AC30" s="140">
        <f>0</f>
        <v>0</v>
      </c>
      <c r="AD30" s="140">
        <f>0</f>
        <v>0</v>
      </c>
      <c r="AE30" s="140">
        <f>0</f>
        <v>0</v>
      </c>
      <c r="AF30" s="140">
        <f>0</f>
        <v>0</v>
      </c>
      <c r="AG30" s="140">
        <f>0</f>
        <v>0</v>
      </c>
      <c r="AH30" s="140">
        <f>0</f>
        <v>0</v>
      </c>
      <c r="AI30" s="140">
        <f>0</f>
        <v>0</v>
      </c>
      <c r="AJ30" s="140">
        <f>0</f>
        <v>0</v>
      </c>
      <c r="AK30" s="140">
        <f>0</f>
        <v>0</v>
      </c>
      <c r="AL30" s="140">
        <f>0</f>
        <v>0</v>
      </c>
      <c r="AM30" s="140">
        <f>0</f>
        <v>0</v>
      </c>
      <c r="AN30" s="140">
        <f>0</f>
        <v>0</v>
      </c>
      <c r="AO30" s="140">
        <f>0</f>
        <v>0</v>
      </c>
    </row>
    <row r="31" spans="1:41" ht="23.25" customHeight="1">
      <c r="A31" s="126" t="s">
        <v>627</v>
      </c>
      <c r="B31" s="126" t="s">
        <v>24</v>
      </c>
      <c r="C31" s="126" t="s">
        <v>551</v>
      </c>
      <c r="D31" s="126" t="s">
        <v>499</v>
      </c>
      <c r="E31" s="138">
        <v>3224.86</v>
      </c>
      <c r="F31" s="139">
        <v>3224.86</v>
      </c>
      <c r="G31" s="138">
        <v>3224.86</v>
      </c>
      <c r="H31" s="138">
        <v>3224.86</v>
      </c>
      <c r="I31" s="138">
        <v>0</v>
      </c>
      <c r="J31" s="138">
        <v>0</v>
      </c>
      <c r="K31" s="138">
        <v>0</v>
      </c>
      <c r="L31" s="138">
        <v>0</v>
      </c>
      <c r="M31" s="138">
        <f>0</f>
        <v>0</v>
      </c>
      <c r="N31" s="141">
        <f>0</f>
        <v>0</v>
      </c>
      <c r="O31" s="141">
        <f>0</f>
        <v>0</v>
      </c>
      <c r="P31" s="141">
        <f>0</f>
        <v>0</v>
      </c>
      <c r="Q31" s="138">
        <f>0</f>
        <v>0</v>
      </c>
      <c r="R31" s="138">
        <f>0</f>
        <v>0</v>
      </c>
      <c r="S31" s="141">
        <f>0</f>
        <v>0</v>
      </c>
      <c r="T31" s="140">
        <f>0</f>
        <v>0</v>
      </c>
      <c r="U31" s="140">
        <f>0</f>
        <v>0</v>
      </c>
      <c r="V31" s="140">
        <f>0</f>
        <v>0</v>
      </c>
      <c r="W31" s="140">
        <f>0</f>
        <v>0</v>
      </c>
      <c r="X31" s="140">
        <f>0</f>
        <v>0</v>
      </c>
      <c r="Y31" s="140">
        <f>0</f>
        <v>0</v>
      </c>
      <c r="Z31" s="140">
        <f>0</f>
        <v>0</v>
      </c>
      <c r="AA31" s="140">
        <f>0</f>
        <v>0</v>
      </c>
      <c r="AB31" s="140">
        <f>0</f>
        <v>0</v>
      </c>
      <c r="AC31" s="140">
        <f>0</f>
        <v>0</v>
      </c>
      <c r="AD31" s="140">
        <f>0</f>
        <v>0</v>
      </c>
      <c r="AE31" s="140">
        <f>0</f>
        <v>0</v>
      </c>
      <c r="AF31" s="140">
        <f>0</f>
        <v>0</v>
      </c>
      <c r="AG31" s="140">
        <f>0</f>
        <v>0</v>
      </c>
      <c r="AH31" s="140">
        <f>0</f>
        <v>0</v>
      </c>
      <c r="AI31" s="140">
        <f>0</f>
        <v>0</v>
      </c>
      <c r="AJ31" s="140">
        <f>0</f>
        <v>0</v>
      </c>
      <c r="AK31" s="140">
        <f>0</f>
        <v>0</v>
      </c>
      <c r="AL31" s="140">
        <f>0</f>
        <v>0</v>
      </c>
      <c r="AM31" s="140">
        <f>0</f>
        <v>0</v>
      </c>
      <c r="AN31" s="140">
        <f>0</f>
        <v>0</v>
      </c>
      <c r="AO31" s="140">
        <f>0</f>
        <v>0</v>
      </c>
    </row>
    <row r="32" spans="1:41" ht="23.25" customHeight="1">
      <c r="A32" s="126"/>
      <c r="B32" s="126"/>
      <c r="C32" s="126" t="s">
        <v>522</v>
      </c>
      <c r="D32" s="126" t="s">
        <v>193</v>
      </c>
      <c r="E32" s="138">
        <v>57977.25</v>
      </c>
      <c r="F32" s="139">
        <v>57977.25</v>
      </c>
      <c r="G32" s="138">
        <v>57977.25</v>
      </c>
      <c r="H32" s="138">
        <v>52377.25</v>
      </c>
      <c r="I32" s="138">
        <v>5600</v>
      </c>
      <c r="J32" s="138">
        <v>0</v>
      </c>
      <c r="K32" s="138">
        <v>0</v>
      </c>
      <c r="L32" s="138">
        <v>0</v>
      </c>
      <c r="M32" s="138">
        <f>0</f>
        <v>0</v>
      </c>
      <c r="N32" s="141">
        <f>0</f>
        <v>0</v>
      </c>
      <c r="O32" s="141">
        <f>0</f>
        <v>0</v>
      </c>
      <c r="P32" s="141">
        <f>0</f>
        <v>0</v>
      </c>
      <c r="Q32" s="138">
        <f>0</f>
        <v>0</v>
      </c>
      <c r="R32" s="138">
        <f>0</f>
        <v>0</v>
      </c>
      <c r="S32" s="141">
        <f>0</f>
        <v>0</v>
      </c>
      <c r="T32" s="140">
        <f>0</f>
        <v>0</v>
      </c>
      <c r="U32" s="140">
        <f>0</f>
        <v>0</v>
      </c>
      <c r="V32" s="140">
        <f>0</f>
        <v>0</v>
      </c>
      <c r="W32" s="140">
        <f>0</f>
        <v>0</v>
      </c>
      <c r="X32" s="140">
        <f>0</f>
        <v>0</v>
      </c>
      <c r="Y32" s="140">
        <f>0</f>
        <v>0</v>
      </c>
      <c r="Z32" s="140">
        <f>0</f>
        <v>0</v>
      </c>
      <c r="AA32" s="140">
        <f>0</f>
        <v>0</v>
      </c>
      <c r="AB32" s="140">
        <f>0</f>
        <v>0</v>
      </c>
      <c r="AC32" s="140">
        <f>0</f>
        <v>0</v>
      </c>
      <c r="AD32" s="140">
        <f>0</f>
        <v>0</v>
      </c>
      <c r="AE32" s="140">
        <f>0</f>
        <v>0</v>
      </c>
      <c r="AF32" s="140">
        <f>0</f>
        <v>0</v>
      </c>
      <c r="AG32" s="140">
        <f>0</f>
        <v>0</v>
      </c>
      <c r="AH32" s="140">
        <f>0</f>
        <v>0</v>
      </c>
      <c r="AI32" s="140">
        <f>0</f>
        <v>0</v>
      </c>
      <c r="AJ32" s="140">
        <f>0</f>
        <v>0</v>
      </c>
      <c r="AK32" s="140">
        <f>0</f>
        <v>0</v>
      </c>
      <c r="AL32" s="140">
        <f>0</f>
        <v>0</v>
      </c>
      <c r="AM32" s="140">
        <f>0</f>
        <v>0</v>
      </c>
      <c r="AN32" s="140">
        <f>0</f>
        <v>0</v>
      </c>
      <c r="AO32" s="140">
        <f>0</f>
        <v>0</v>
      </c>
    </row>
    <row r="33" spans="1:41" ht="23.25" customHeight="1">
      <c r="A33" s="126" t="s">
        <v>200</v>
      </c>
      <c r="B33" s="126"/>
      <c r="C33" s="126"/>
      <c r="D33" s="126" t="s">
        <v>629</v>
      </c>
      <c r="E33" s="138">
        <v>45723.37</v>
      </c>
      <c r="F33" s="139">
        <v>45723.37</v>
      </c>
      <c r="G33" s="138">
        <v>45723.37</v>
      </c>
      <c r="H33" s="138">
        <v>45723.37</v>
      </c>
      <c r="I33" s="138">
        <v>0</v>
      </c>
      <c r="J33" s="138">
        <v>0</v>
      </c>
      <c r="K33" s="138">
        <v>0</v>
      </c>
      <c r="L33" s="138">
        <v>0</v>
      </c>
      <c r="M33" s="138">
        <f>0</f>
        <v>0</v>
      </c>
      <c r="N33" s="141">
        <f>0</f>
        <v>0</v>
      </c>
      <c r="O33" s="141">
        <f>0</f>
        <v>0</v>
      </c>
      <c r="P33" s="141">
        <f>0</f>
        <v>0</v>
      </c>
      <c r="Q33" s="138">
        <f>0</f>
        <v>0</v>
      </c>
      <c r="R33" s="138">
        <f>0</f>
        <v>0</v>
      </c>
      <c r="S33" s="141">
        <f>0</f>
        <v>0</v>
      </c>
      <c r="T33" s="140">
        <f>0</f>
        <v>0</v>
      </c>
      <c r="U33" s="140">
        <f>0</f>
        <v>0</v>
      </c>
      <c r="V33" s="140">
        <f>0</f>
        <v>0</v>
      </c>
      <c r="W33" s="140">
        <f>0</f>
        <v>0</v>
      </c>
      <c r="X33" s="140">
        <f>0</f>
        <v>0</v>
      </c>
      <c r="Y33" s="140">
        <f>0</f>
        <v>0</v>
      </c>
      <c r="Z33" s="140">
        <f>0</f>
        <v>0</v>
      </c>
      <c r="AA33" s="140">
        <f>0</f>
        <v>0</v>
      </c>
      <c r="AB33" s="140">
        <f>0</f>
        <v>0</v>
      </c>
      <c r="AC33" s="140">
        <f>0</f>
        <v>0</v>
      </c>
      <c r="AD33" s="140">
        <f>0</f>
        <v>0</v>
      </c>
      <c r="AE33" s="140">
        <f>0</f>
        <v>0</v>
      </c>
      <c r="AF33" s="140">
        <f>0</f>
        <v>0</v>
      </c>
      <c r="AG33" s="140">
        <f>0</f>
        <v>0</v>
      </c>
      <c r="AH33" s="140">
        <f>0</f>
        <v>0</v>
      </c>
      <c r="AI33" s="140">
        <f>0</f>
        <v>0</v>
      </c>
      <c r="AJ33" s="140">
        <f>0</f>
        <v>0</v>
      </c>
      <c r="AK33" s="140">
        <f>0</f>
        <v>0</v>
      </c>
      <c r="AL33" s="140">
        <f>0</f>
        <v>0</v>
      </c>
      <c r="AM33" s="140">
        <f>0</f>
        <v>0</v>
      </c>
      <c r="AN33" s="140">
        <f>0</f>
        <v>0</v>
      </c>
      <c r="AO33" s="140">
        <f>0</f>
        <v>0</v>
      </c>
    </row>
    <row r="34" spans="1:41" ht="23.25" customHeight="1">
      <c r="A34" s="126" t="s">
        <v>633</v>
      </c>
      <c r="B34" s="126" t="s">
        <v>276</v>
      </c>
      <c r="C34" s="126" t="s">
        <v>395</v>
      </c>
      <c r="D34" s="126" t="s">
        <v>574</v>
      </c>
      <c r="E34" s="138">
        <v>2978.75</v>
      </c>
      <c r="F34" s="139">
        <v>2978.75</v>
      </c>
      <c r="G34" s="138">
        <v>2978.75</v>
      </c>
      <c r="H34" s="138">
        <v>2978.75</v>
      </c>
      <c r="I34" s="138">
        <v>0</v>
      </c>
      <c r="J34" s="138">
        <v>0</v>
      </c>
      <c r="K34" s="138">
        <v>0</v>
      </c>
      <c r="L34" s="138">
        <v>0</v>
      </c>
      <c r="M34" s="138">
        <f>0</f>
        <v>0</v>
      </c>
      <c r="N34" s="141">
        <f>0</f>
        <v>0</v>
      </c>
      <c r="O34" s="141">
        <f>0</f>
        <v>0</v>
      </c>
      <c r="P34" s="141">
        <f>0</f>
        <v>0</v>
      </c>
      <c r="Q34" s="138">
        <f>0</f>
        <v>0</v>
      </c>
      <c r="R34" s="138">
        <f>0</f>
        <v>0</v>
      </c>
      <c r="S34" s="141">
        <f>0</f>
        <v>0</v>
      </c>
      <c r="T34" s="140">
        <f>0</f>
        <v>0</v>
      </c>
      <c r="U34" s="140">
        <f>0</f>
        <v>0</v>
      </c>
      <c r="V34" s="140">
        <f>0</f>
        <v>0</v>
      </c>
      <c r="W34" s="140">
        <f>0</f>
        <v>0</v>
      </c>
      <c r="X34" s="140">
        <f>0</f>
        <v>0</v>
      </c>
      <c r="Y34" s="140">
        <f>0</f>
        <v>0</v>
      </c>
      <c r="Z34" s="140">
        <f>0</f>
        <v>0</v>
      </c>
      <c r="AA34" s="140">
        <f>0</f>
        <v>0</v>
      </c>
      <c r="AB34" s="140">
        <f>0</f>
        <v>0</v>
      </c>
      <c r="AC34" s="140">
        <f>0</f>
        <v>0</v>
      </c>
      <c r="AD34" s="140">
        <f>0</f>
        <v>0</v>
      </c>
      <c r="AE34" s="140">
        <f>0</f>
        <v>0</v>
      </c>
      <c r="AF34" s="140">
        <f>0</f>
        <v>0</v>
      </c>
      <c r="AG34" s="140">
        <f>0</f>
        <v>0</v>
      </c>
      <c r="AH34" s="140">
        <f>0</f>
        <v>0</v>
      </c>
      <c r="AI34" s="140">
        <f>0</f>
        <v>0</v>
      </c>
      <c r="AJ34" s="140">
        <f>0</f>
        <v>0</v>
      </c>
      <c r="AK34" s="140">
        <f>0</f>
        <v>0</v>
      </c>
      <c r="AL34" s="140">
        <f>0</f>
        <v>0</v>
      </c>
      <c r="AM34" s="140">
        <f>0</f>
        <v>0</v>
      </c>
      <c r="AN34" s="140">
        <f>0</f>
        <v>0</v>
      </c>
      <c r="AO34" s="140">
        <f>0</f>
        <v>0</v>
      </c>
    </row>
    <row r="35" spans="1:41" ht="23.25" customHeight="1">
      <c r="A35" s="126" t="s">
        <v>633</v>
      </c>
      <c r="B35" s="126" t="s">
        <v>596</v>
      </c>
      <c r="C35" s="126" t="s">
        <v>395</v>
      </c>
      <c r="D35" s="126" t="s">
        <v>146</v>
      </c>
      <c r="E35" s="138">
        <v>25394.05</v>
      </c>
      <c r="F35" s="139">
        <v>25394.05</v>
      </c>
      <c r="G35" s="138">
        <v>25394.05</v>
      </c>
      <c r="H35" s="138">
        <v>25394.05</v>
      </c>
      <c r="I35" s="138">
        <v>0</v>
      </c>
      <c r="J35" s="138">
        <v>0</v>
      </c>
      <c r="K35" s="138">
        <v>0</v>
      </c>
      <c r="L35" s="138">
        <v>0</v>
      </c>
      <c r="M35" s="138">
        <f>0</f>
        <v>0</v>
      </c>
      <c r="N35" s="141">
        <f>0</f>
        <v>0</v>
      </c>
      <c r="O35" s="141">
        <f>0</f>
        <v>0</v>
      </c>
      <c r="P35" s="141">
        <f>0</f>
        <v>0</v>
      </c>
      <c r="Q35" s="138">
        <f>0</f>
        <v>0</v>
      </c>
      <c r="R35" s="138">
        <f>0</f>
        <v>0</v>
      </c>
      <c r="S35" s="141">
        <f>0</f>
        <v>0</v>
      </c>
      <c r="T35" s="140">
        <f>0</f>
        <v>0</v>
      </c>
      <c r="U35" s="140">
        <f>0</f>
        <v>0</v>
      </c>
      <c r="V35" s="140">
        <f>0</f>
        <v>0</v>
      </c>
      <c r="W35" s="140">
        <f>0</f>
        <v>0</v>
      </c>
      <c r="X35" s="140">
        <f>0</f>
        <v>0</v>
      </c>
      <c r="Y35" s="140">
        <f>0</f>
        <v>0</v>
      </c>
      <c r="Z35" s="140">
        <f>0</f>
        <v>0</v>
      </c>
      <c r="AA35" s="140">
        <f>0</f>
        <v>0</v>
      </c>
      <c r="AB35" s="140">
        <f>0</f>
        <v>0</v>
      </c>
      <c r="AC35" s="140">
        <f>0</f>
        <v>0</v>
      </c>
      <c r="AD35" s="140">
        <f>0</f>
        <v>0</v>
      </c>
      <c r="AE35" s="140">
        <f>0</f>
        <v>0</v>
      </c>
      <c r="AF35" s="140">
        <f>0</f>
        <v>0</v>
      </c>
      <c r="AG35" s="140">
        <f>0</f>
        <v>0</v>
      </c>
      <c r="AH35" s="140">
        <f>0</f>
        <v>0</v>
      </c>
      <c r="AI35" s="140">
        <f>0</f>
        <v>0</v>
      </c>
      <c r="AJ35" s="140">
        <f>0</f>
        <v>0</v>
      </c>
      <c r="AK35" s="140">
        <f>0</f>
        <v>0</v>
      </c>
      <c r="AL35" s="140">
        <f>0</f>
        <v>0</v>
      </c>
      <c r="AM35" s="140">
        <f>0</f>
        <v>0</v>
      </c>
      <c r="AN35" s="140">
        <f>0</f>
        <v>0</v>
      </c>
      <c r="AO35" s="140">
        <f>0</f>
        <v>0</v>
      </c>
    </row>
    <row r="36" spans="1:41" ht="23.25" customHeight="1">
      <c r="A36" s="126" t="s">
        <v>633</v>
      </c>
      <c r="B36" s="126" t="s">
        <v>424</v>
      </c>
      <c r="C36" s="126" t="s">
        <v>395</v>
      </c>
      <c r="D36" s="126" t="s">
        <v>595</v>
      </c>
      <c r="E36" s="138">
        <v>8592.49</v>
      </c>
      <c r="F36" s="139">
        <v>8592.49</v>
      </c>
      <c r="G36" s="138">
        <v>8592.49</v>
      </c>
      <c r="H36" s="138">
        <v>8592.49</v>
      </c>
      <c r="I36" s="138">
        <v>0</v>
      </c>
      <c r="J36" s="138">
        <v>0</v>
      </c>
      <c r="K36" s="138">
        <v>0</v>
      </c>
      <c r="L36" s="138">
        <v>0</v>
      </c>
      <c r="M36" s="138">
        <f>0</f>
        <v>0</v>
      </c>
      <c r="N36" s="141">
        <f>0</f>
        <v>0</v>
      </c>
      <c r="O36" s="141">
        <f>0</f>
        <v>0</v>
      </c>
      <c r="P36" s="141">
        <f>0</f>
        <v>0</v>
      </c>
      <c r="Q36" s="138">
        <f>0</f>
        <v>0</v>
      </c>
      <c r="R36" s="138">
        <f>0</f>
        <v>0</v>
      </c>
      <c r="S36" s="141">
        <f>0</f>
        <v>0</v>
      </c>
      <c r="T36" s="140">
        <f>0</f>
        <v>0</v>
      </c>
      <c r="U36" s="140">
        <f>0</f>
        <v>0</v>
      </c>
      <c r="V36" s="140">
        <f>0</f>
        <v>0</v>
      </c>
      <c r="W36" s="140">
        <f>0</f>
        <v>0</v>
      </c>
      <c r="X36" s="140">
        <f>0</f>
        <v>0</v>
      </c>
      <c r="Y36" s="140">
        <f>0</f>
        <v>0</v>
      </c>
      <c r="Z36" s="140">
        <f>0</f>
        <v>0</v>
      </c>
      <c r="AA36" s="140">
        <f>0</f>
        <v>0</v>
      </c>
      <c r="AB36" s="140">
        <f>0</f>
        <v>0</v>
      </c>
      <c r="AC36" s="140">
        <f>0</f>
        <v>0</v>
      </c>
      <c r="AD36" s="140">
        <f>0</f>
        <v>0</v>
      </c>
      <c r="AE36" s="140">
        <f>0</f>
        <v>0</v>
      </c>
      <c r="AF36" s="140">
        <f>0</f>
        <v>0</v>
      </c>
      <c r="AG36" s="140">
        <f>0</f>
        <v>0</v>
      </c>
      <c r="AH36" s="140">
        <f>0</f>
        <v>0</v>
      </c>
      <c r="AI36" s="140">
        <f>0</f>
        <v>0</v>
      </c>
      <c r="AJ36" s="140">
        <f>0</f>
        <v>0</v>
      </c>
      <c r="AK36" s="140">
        <f>0</f>
        <v>0</v>
      </c>
      <c r="AL36" s="140">
        <f>0</f>
        <v>0</v>
      </c>
      <c r="AM36" s="140">
        <f>0</f>
        <v>0</v>
      </c>
      <c r="AN36" s="140">
        <f>0</f>
        <v>0</v>
      </c>
      <c r="AO36" s="140">
        <f>0</f>
        <v>0</v>
      </c>
    </row>
    <row r="37" spans="1:41" ht="23.25" customHeight="1">
      <c r="A37" s="126" t="s">
        <v>633</v>
      </c>
      <c r="B37" s="126" t="s">
        <v>137</v>
      </c>
      <c r="C37" s="126" t="s">
        <v>395</v>
      </c>
      <c r="D37" s="126" t="s">
        <v>186</v>
      </c>
      <c r="E37" s="138">
        <v>8758.08</v>
      </c>
      <c r="F37" s="139">
        <v>8758.08</v>
      </c>
      <c r="G37" s="138">
        <v>8758.08</v>
      </c>
      <c r="H37" s="138">
        <v>8758.08</v>
      </c>
      <c r="I37" s="138">
        <v>0</v>
      </c>
      <c r="J37" s="138">
        <v>0</v>
      </c>
      <c r="K37" s="138">
        <v>0</v>
      </c>
      <c r="L37" s="138">
        <v>0</v>
      </c>
      <c r="M37" s="138">
        <f>0</f>
        <v>0</v>
      </c>
      <c r="N37" s="141">
        <f>0</f>
        <v>0</v>
      </c>
      <c r="O37" s="141">
        <f>0</f>
        <v>0</v>
      </c>
      <c r="P37" s="141">
        <f>0</f>
        <v>0</v>
      </c>
      <c r="Q37" s="138">
        <f>0</f>
        <v>0</v>
      </c>
      <c r="R37" s="138">
        <f>0</f>
        <v>0</v>
      </c>
      <c r="S37" s="141">
        <f>0</f>
        <v>0</v>
      </c>
      <c r="T37" s="140">
        <f>0</f>
        <v>0</v>
      </c>
      <c r="U37" s="140">
        <f>0</f>
        <v>0</v>
      </c>
      <c r="V37" s="140">
        <f>0</f>
        <v>0</v>
      </c>
      <c r="W37" s="140">
        <f>0</f>
        <v>0</v>
      </c>
      <c r="X37" s="140">
        <f>0</f>
        <v>0</v>
      </c>
      <c r="Y37" s="140">
        <f>0</f>
        <v>0</v>
      </c>
      <c r="Z37" s="140">
        <f>0</f>
        <v>0</v>
      </c>
      <c r="AA37" s="140">
        <f>0</f>
        <v>0</v>
      </c>
      <c r="AB37" s="140">
        <f>0</f>
        <v>0</v>
      </c>
      <c r="AC37" s="140">
        <f>0</f>
        <v>0</v>
      </c>
      <c r="AD37" s="140">
        <f>0</f>
        <v>0</v>
      </c>
      <c r="AE37" s="140">
        <f>0</f>
        <v>0</v>
      </c>
      <c r="AF37" s="140">
        <f>0</f>
        <v>0</v>
      </c>
      <c r="AG37" s="140">
        <f>0</f>
        <v>0</v>
      </c>
      <c r="AH37" s="140">
        <f>0</f>
        <v>0</v>
      </c>
      <c r="AI37" s="140">
        <f>0</f>
        <v>0</v>
      </c>
      <c r="AJ37" s="140">
        <f>0</f>
        <v>0</v>
      </c>
      <c r="AK37" s="140">
        <f>0</f>
        <v>0</v>
      </c>
      <c r="AL37" s="140">
        <f>0</f>
        <v>0</v>
      </c>
      <c r="AM37" s="140">
        <f>0</f>
        <v>0</v>
      </c>
      <c r="AN37" s="140">
        <f>0</f>
        <v>0</v>
      </c>
      <c r="AO37" s="140">
        <f>0</f>
        <v>0</v>
      </c>
    </row>
    <row r="38" spans="1:41" ht="23.25" customHeight="1">
      <c r="A38" s="126" t="s">
        <v>40</v>
      </c>
      <c r="B38" s="126"/>
      <c r="C38" s="126"/>
      <c r="D38" s="126" t="s">
        <v>590</v>
      </c>
      <c r="E38" s="138">
        <v>12249.08</v>
      </c>
      <c r="F38" s="139">
        <v>12249.08</v>
      </c>
      <c r="G38" s="138">
        <v>12249.08</v>
      </c>
      <c r="H38" s="138">
        <v>6649.08</v>
      </c>
      <c r="I38" s="138">
        <v>5600</v>
      </c>
      <c r="J38" s="138">
        <v>0</v>
      </c>
      <c r="K38" s="138">
        <v>0</v>
      </c>
      <c r="L38" s="138">
        <v>0</v>
      </c>
      <c r="M38" s="138">
        <f>0</f>
        <v>0</v>
      </c>
      <c r="N38" s="141">
        <f>0</f>
        <v>0</v>
      </c>
      <c r="O38" s="141">
        <f>0</f>
        <v>0</v>
      </c>
      <c r="P38" s="141">
        <f>0</f>
        <v>0</v>
      </c>
      <c r="Q38" s="138">
        <f>0</f>
        <v>0</v>
      </c>
      <c r="R38" s="138">
        <f>0</f>
        <v>0</v>
      </c>
      <c r="S38" s="141">
        <f>0</f>
        <v>0</v>
      </c>
      <c r="T38" s="140">
        <f>0</f>
        <v>0</v>
      </c>
      <c r="U38" s="140">
        <f>0</f>
        <v>0</v>
      </c>
      <c r="V38" s="140">
        <f>0</f>
        <v>0</v>
      </c>
      <c r="W38" s="140">
        <f>0</f>
        <v>0</v>
      </c>
      <c r="X38" s="140">
        <f>0</f>
        <v>0</v>
      </c>
      <c r="Y38" s="140">
        <f>0</f>
        <v>0</v>
      </c>
      <c r="Z38" s="140">
        <f>0</f>
        <v>0</v>
      </c>
      <c r="AA38" s="140">
        <f>0</f>
        <v>0</v>
      </c>
      <c r="AB38" s="140">
        <f>0</f>
        <v>0</v>
      </c>
      <c r="AC38" s="140">
        <f>0</f>
        <v>0</v>
      </c>
      <c r="AD38" s="140">
        <f>0</f>
        <v>0</v>
      </c>
      <c r="AE38" s="140">
        <f>0</f>
        <v>0</v>
      </c>
      <c r="AF38" s="140">
        <f>0</f>
        <v>0</v>
      </c>
      <c r="AG38" s="140">
        <f>0</f>
        <v>0</v>
      </c>
      <c r="AH38" s="140">
        <f>0</f>
        <v>0</v>
      </c>
      <c r="AI38" s="140">
        <f>0</f>
        <v>0</v>
      </c>
      <c r="AJ38" s="140">
        <f>0</f>
        <v>0</v>
      </c>
      <c r="AK38" s="140">
        <f>0</f>
        <v>0</v>
      </c>
      <c r="AL38" s="140">
        <f>0</f>
        <v>0</v>
      </c>
      <c r="AM38" s="140">
        <f>0</f>
        <v>0</v>
      </c>
      <c r="AN38" s="140">
        <f>0</f>
        <v>0</v>
      </c>
      <c r="AO38" s="140">
        <f>0</f>
        <v>0</v>
      </c>
    </row>
    <row r="39" spans="1:41" ht="23.25" customHeight="1">
      <c r="A39" s="126" t="s">
        <v>466</v>
      </c>
      <c r="B39" s="126" t="s">
        <v>306</v>
      </c>
      <c r="C39" s="126" t="s">
        <v>395</v>
      </c>
      <c r="D39" s="126" t="s">
        <v>549</v>
      </c>
      <c r="E39" s="138">
        <v>6257.8</v>
      </c>
      <c r="F39" s="139">
        <v>6257.8</v>
      </c>
      <c r="G39" s="138">
        <v>6257.8</v>
      </c>
      <c r="H39" s="138">
        <v>657.8</v>
      </c>
      <c r="I39" s="138">
        <v>5600</v>
      </c>
      <c r="J39" s="138">
        <v>0</v>
      </c>
      <c r="K39" s="138">
        <v>0</v>
      </c>
      <c r="L39" s="138">
        <v>0</v>
      </c>
      <c r="M39" s="138">
        <f>0</f>
        <v>0</v>
      </c>
      <c r="N39" s="141">
        <f>0</f>
        <v>0</v>
      </c>
      <c r="O39" s="141">
        <f>0</f>
        <v>0</v>
      </c>
      <c r="P39" s="141">
        <f>0</f>
        <v>0</v>
      </c>
      <c r="Q39" s="138">
        <f>0</f>
        <v>0</v>
      </c>
      <c r="R39" s="138">
        <f>0</f>
        <v>0</v>
      </c>
      <c r="S39" s="141">
        <f>0</f>
        <v>0</v>
      </c>
      <c r="T39" s="140">
        <f>0</f>
        <v>0</v>
      </c>
      <c r="U39" s="140">
        <f>0</f>
        <v>0</v>
      </c>
      <c r="V39" s="140">
        <f>0</f>
        <v>0</v>
      </c>
      <c r="W39" s="140">
        <f>0</f>
        <v>0</v>
      </c>
      <c r="X39" s="140">
        <f>0</f>
        <v>0</v>
      </c>
      <c r="Y39" s="140">
        <f>0</f>
        <v>0</v>
      </c>
      <c r="Z39" s="140">
        <f>0</f>
        <v>0</v>
      </c>
      <c r="AA39" s="140">
        <f>0</f>
        <v>0</v>
      </c>
      <c r="AB39" s="140">
        <f>0</f>
        <v>0</v>
      </c>
      <c r="AC39" s="140">
        <f>0</f>
        <v>0</v>
      </c>
      <c r="AD39" s="140">
        <f>0</f>
        <v>0</v>
      </c>
      <c r="AE39" s="140">
        <f>0</f>
        <v>0</v>
      </c>
      <c r="AF39" s="140">
        <f>0</f>
        <v>0</v>
      </c>
      <c r="AG39" s="140">
        <f>0</f>
        <v>0</v>
      </c>
      <c r="AH39" s="140">
        <f>0</f>
        <v>0</v>
      </c>
      <c r="AI39" s="140">
        <f>0</f>
        <v>0</v>
      </c>
      <c r="AJ39" s="140">
        <f>0</f>
        <v>0</v>
      </c>
      <c r="AK39" s="140">
        <f>0</f>
        <v>0</v>
      </c>
      <c r="AL39" s="140">
        <f>0</f>
        <v>0</v>
      </c>
      <c r="AM39" s="140">
        <f>0</f>
        <v>0</v>
      </c>
      <c r="AN39" s="140">
        <f>0</f>
        <v>0</v>
      </c>
      <c r="AO39" s="140">
        <f>0</f>
        <v>0</v>
      </c>
    </row>
    <row r="40" spans="1:41" ht="23.25" customHeight="1">
      <c r="A40" s="126" t="s">
        <v>466</v>
      </c>
      <c r="B40" s="126" t="s">
        <v>582</v>
      </c>
      <c r="C40" s="126" t="s">
        <v>395</v>
      </c>
      <c r="D40" s="126" t="s">
        <v>204</v>
      </c>
      <c r="E40" s="138">
        <v>100</v>
      </c>
      <c r="F40" s="139">
        <v>100</v>
      </c>
      <c r="G40" s="138">
        <v>100</v>
      </c>
      <c r="H40" s="138">
        <v>100</v>
      </c>
      <c r="I40" s="138">
        <v>0</v>
      </c>
      <c r="J40" s="138">
        <v>0</v>
      </c>
      <c r="K40" s="138">
        <v>0</v>
      </c>
      <c r="L40" s="138">
        <v>0</v>
      </c>
      <c r="M40" s="138">
        <f>0</f>
        <v>0</v>
      </c>
      <c r="N40" s="141">
        <f>0</f>
        <v>0</v>
      </c>
      <c r="O40" s="141">
        <f>0</f>
        <v>0</v>
      </c>
      <c r="P40" s="141">
        <f>0</f>
        <v>0</v>
      </c>
      <c r="Q40" s="138">
        <f>0</f>
        <v>0</v>
      </c>
      <c r="R40" s="138">
        <f>0</f>
        <v>0</v>
      </c>
      <c r="S40" s="141">
        <f>0</f>
        <v>0</v>
      </c>
      <c r="T40" s="140">
        <f>0</f>
        <v>0</v>
      </c>
      <c r="U40" s="140">
        <f>0</f>
        <v>0</v>
      </c>
      <c r="V40" s="140">
        <f>0</f>
        <v>0</v>
      </c>
      <c r="W40" s="140">
        <f>0</f>
        <v>0</v>
      </c>
      <c r="X40" s="140">
        <f>0</f>
        <v>0</v>
      </c>
      <c r="Y40" s="140">
        <f>0</f>
        <v>0</v>
      </c>
      <c r="Z40" s="140">
        <f>0</f>
        <v>0</v>
      </c>
      <c r="AA40" s="140">
        <f>0</f>
        <v>0</v>
      </c>
      <c r="AB40" s="140">
        <f>0</f>
        <v>0</v>
      </c>
      <c r="AC40" s="140">
        <f>0</f>
        <v>0</v>
      </c>
      <c r="AD40" s="140">
        <f>0</f>
        <v>0</v>
      </c>
      <c r="AE40" s="140">
        <f>0</f>
        <v>0</v>
      </c>
      <c r="AF40" s="140">
        <f>0</f>
        <v>0</v>
      </c>
      <c r="AG40" s="140">
        <f>0</f>
        <v>0</v>
      </c>
      <c r="AH40" s="140">
        <f>0</f>
        <v>0</v>
      </c>
      <c r="AI40" s="140">
        <f>0</f>
        <v>0</v>
      </c>
      <c r="AJ40" s="140">
        <f>0</f>
        <v>0</v>
      </c>
      <c r="AK40" s="140">
        <f>0</f>
        <v>0</v>
      </c>
      <c r="AL40" s="140">
        <f>0</f>
        <v>0</v>
      </c>
      <c r="AM40" s="140">
        <f>0</f>
        <v>0</v>
      </c>
      <c r="AN40" s="140">
        <f>0</f>
        <v>0</v>
      </c>
      <c r="AO40" s="140">
        <f>0</f>
        <v>0</v>
      </c>
    </row>
    <row r="41" spans="1:41" ht="23.25" customHeight="1">
      <c r="A41" s="126" t="s">
        <v>466</v>
      </c>
      <c r="B41" s="126" t="s">
        <v>267</v>
      </c>
      <c r="C41" s="126" t="s">
        <v>395</v>
      </c>
      <c r="D41" s="126" t="s">
        <v>161</v>
      </c>
      <c r="E41" s="138">
        <v>1500</v>
      </c>
      <c r="F41" s="139">
        <v>1500</v>
      </c>
      <c r="G41" s="138">
        <v>1500</v>
      </c>
      <c r="H41" s="138">
        <v>1500</v>
      </c>
      <c r="I41" s="138">
        <v>0</v>
      </c>
      <c r="J41" s="138">
        <v>0</v>
      </c>
      <c r="K41" s="138">
        <v>0</v>
      </c>
      <c r="L41" s="138">
        <v>0</v>
      </c>
      <c r="M41" s="138">
        <f>0</f>
        <v>0</v>
      </c>
      <c r="N41" s="141">
        <f>0</f>
        <v>0</v>
      </c>
      <c r="O41" s="141">
        <f>0</f>
        <v>0</v>
      </c>
      <c r="P41" s="141">
        <f>0</f>
        <v>0</v>
      </c>
      <c r="Q41" s="138">
        <f>0</f>
        <v>0</v>
      </c>
      <c r="R41" s="138">
        <f>0</f>
        <v>0</v>
      </c>
      <c r="S41" s="141">
        <f>0</f>
        <v>0</v>
      </c>
      <c r="T41" s="140">
        <f>0</f>
        <v>0</v>
      </c>
      <c r="U41" s="140">
        <f>0</f>
        <v>0</v>
      </c>
      <c r="V41" s="140">
        <f>0</f>
        <v>0</v>
      </c>
      <c r="W41" s="140">
        <f>0</f>
        <v>0</v>
      </c>
      <c r="X41" s="140">
        <f>0</f>
        <v>0</v>
      </c>
      <c r="Y41" s="140">
        <f>0</f>
        <v>0</v>
      </c>
      <c r="Z41" s="140">
        <f>0</f>
        <v>0</v>
      </c>
      <c r="AA41" s="140">
        <f>0</f>
        <v>0</v>
      </c>
      <c r="AB41" s="140">
        <f>0</f>
        <v>0</v>
      </c>
      <c r="AC41" s="140">
        <f>0</f>
        <v>0</v>
      </c>
      <c r="AD41" s="140">
        <f>0</f>
        <v>0</v>
      </c>
      <c r="AE41" s="140">
        <f>0</f>
        <v>0</v>
      </c>
      <c r="AF41" s="140">
        <f>0</f>
        <v>0</v>
      </c>
      <c r="AG41" s="140">
        <f>0</f>
        <v>0</v>
      </c>
      <c r="AH41" s="140">
        <f>0</f>
        <v>0</v>
      </c>
      <c r="AI41" s="140">
        <f>0</f>
        <v>0</v>
      </c>
      <c r="AJ41" s="140">
        <f>0</f>
        <v>0</v>
      </c>
      <c r="AK41" s="140">
        <f>0</f>
        <v>0</v>
      </c>
      <c r="AL41" s="140">
        <f>0</f>
        <v>0</v>
      </c>
      <c r="AM41" s="140">
        <f>0</f>
        <v>0</v>
      </c>
      <c r="AN41" s="140">
        <f>0</f>
        <v>0</v>
      </c>
      <c r="AO41" s="140">
        <f>0</f>
        <v>0</v>
      </c>
    </row>
    <row r="42" spans="1:41" ht="23.25" customHeight="1">
      <c r="A42" s="126" t="s">
        <v>466</v>
      </c>
      <c r="B42" s="126" t="s">
        <v>419</v>
      </c>
      <c r="C42" s="126" t="s">
        <v>395</v>
      </c>
      <c r="D42" s="126" t="s">
        <v>30</v>
      </c>
      <c r="E42" s="138">
        <v>4391.28</v>
      </c>
      <c r="F42" s="139">
        <v>4391.28</v>
      </c>
      <c r="G42" s="138">
        <v>4391.28</v>
      </c>
      <c r="H42" s="138">
        <v>4391.28</v>
      </c>
      <c r="I42" s="138">
        <v>0</v>
      </c>
      <c r="J42" s="138">
        <v>0</v>
      </c>
      <c r="K42" s="138">
        <v>0</v>
      </c>
      <c r="L42" s="138">
        <v>0</v>
      </c>
      <c r="M42" s="138">
        <f>0</f>
        <v>0</v>
      </c>
      <c r="N42" s="141">
        <f>0</f>
        <v>0</v>
      </c>
      <c r="O42" s="141">
        <f>0</f>
        <v>0</v>
      </c>
      <c r="P42" s="141">
        <f>0</f>
        <v>0</v>
      </c>
      <c r="Q42" s="138">
        <f>0</f>
        <v>0</v>
      </c>
      <c r="R42" s="138">
        <f>0</f>
        <v>0</v>
      </c>
      <c r="S42" s="141">
        <f>0</f>
        <v>0</v>
      </c>
      <c r="T42" s="140">
        <f>0</f>
        <v>0</v>
      </c>
      <c r="U42" s="140">
        <f>0</f>
        <v>0</v>
      </c>
      <c r="V42" s="140">
        <f>0</f>
        <v>0</v>
      </c>
      <c r="W42" s="140">
        <f>0</f>
        <v>0</v>
      </c>
      <c r="X42" s="140">
        <f>0</f>
        <v>0</v>
      </c>
      <c r="Y42" s="140">
        <f>0</f>
        <v>0</v>
      </c>
      <c r="Z42" s="140">
        <f>0</f>
        <v>0</v>
      </c>
      <c r="AA42" s="140">
        <f>0</f>
        <v>0</v>
      </c>
      <c r="AB42" s="140">
        <f>0</f>
        <v>0</v>
      </c>
      <c r="AC42" s="140">
        <f>0</f>
        <v>0</v>
      </c>
      <c r="AD42" s="140">
        <f>0</f>
        <v>0</v>
      </c>
      <c r="AE42" s="140">
        <f>0</f>
        <v>0</v>
      </c>
      <c r="AF42" s="140">
        <f>0</f>
        <v>0</v>
      </c>
      <c r="AG42" s="140">
        <f>0</f>
        <v>0</v>
      </c>
      <c r="AH42" s="140">
        <f>0</f>
        <v>0</v>
      </c>
      <c r="AI42" s="140">
        <f>0</f>
        <v>0</v>
      </c>
      <c r="AJ42" s="140">
        <f>0</f>
        <v>0</v>
      </c>
      <c r="AK42" s="140">
        <f>0</f>
        <v>0</v>
      </c>
      <c r="AL42" s="140">
        <f>0</f>
        <v>0</v>
      </c>
      <c r="AM42" s="140">
        <f>0</f>
        <v>0</v>
      </c>
      <c r="AN42" s="140">
        <f>0</f>
        <v>0</v>
      </c>
      <c r="AO42" s="140">
        <f>0</f>
        <v>0</v>
      </c>
    </row>
    <row r="43" spans="1:41" ht="23.25" customHeight="1">
      <c r="A43" s="126" t="s">
        <v>196</v>
      </c>
      <c r="B43" s="126"/>
      <c r="C43" s="126"/>
      <c r="D43" s="126" t="s">
        <v>170</v>
      </c>
      <c r="E43" s="138">
        <v>4.8</v>
      </c>
      <c r="F43" s="139">
        <v>4.8</v>
      </c>
      <c r="G43" s="138">
        <v>4.8</v>
      </c>
      <c r="H43" s="138">
        <v>4.8</v>
      </c>
      <c r="I43" s="138">
        <v>0</v>
      </c>
      <c r="J43" s="138">
        <v>0</v>
      </c>
      <c r="K43" s="138">
        <v>0</v>
      </c>
      <c r="L43" s="138">
        <v>0</v>
      </c>
      <c r="M43" s="138">
        <f>0</f>
        <v>0</v>
      </c>
      <c r="N43" s="141">
        <f>0</f>
        <v>0</v>
      </c>
      <c r="O43" s="141">
        <f>0</f>
        <v>0</v>
      </c>
      <c r="P43" s="141">
        <f>0</f>
        <v>0</v>
      </c>
      <c r="Q43" s="138">
        <f>0</f>
        <v>0</v>
      </c>
      <c r="R43" s="138">
        <f>0</f>
        <v>0</v>
      </c>
      <c r="S43" s="141">
        <f>0</f>
        <v>0</v>
      </c>
      <c r="T43" s="140">
        <f>0</f>
        <v>0</v>
      </c>
      <c r="U43" s="140">
        <f>0</f>
        <v>0</v>
      </c>
      <c r="V43" s="140">
        <f>0</f>
        <v>0</v>
      </c>
      <c r="W43" s="140">
        <f>0</f>
        <v>0</v>
      </c>
      <c r="X43" s="140">
        <f>0</f>
        <v>0</v>
      </c>
      <c r="Y43" s="140">
        <f>0</f>
        <v>0</v>
      </c>
      <c r="Z43" s="140">
        <f>0</f>
        <v>0</v>
      </c>
      <c r="AA43" s="140">
        <f>0</f>
        <v>0</v>
      </c>
      <c r="AB43" s="140">
        <f>0</f>
        <v>0</v>
      </c>
      <c r="AC43" s="140">
        <f>0</f>
        <v>0</v>
      </c>
      <c r="AD43" s="140">
        <f>0</f>
        <v>0</v>
      </c>
      <c r="AE43" s="140">
        <f>0</f>
        <v>0</v>
      </c>
      <c r="AF43" s="140">
        <f>0</f>
        <v>0</v>
      </c>
      <c r="AG43" s="140">
        <f>0</f>
        <v>0</v>
      </c>
      <c r="AH43" s="140">
        <f>0</f>
        <v>0</v>
      </c>
      <c r="AI43" s="140">
        <f>0</f>
        <v>0</v>
      </c>
      <c r="AJ43" s="140">
        <f>0</f>
        <v>0</v>
      </c>
      <c r="AK43" s="140">
        <f>0</f>
        <v>0</v>
      </c>
      <c r="AL43" s="140">
        <f>0</f>
        <v>0</v>
      </c>
      <c r="AM43" s="140">
        <f>0</f>
        <v>0</v>
      </c>
      <c r="AN43" s="140">
        <f>0</f>
        <v>0</v>
      </c>
      <c r="AO43" s="140">
        <f>0</f>
        <v>0</v>
      </c>
    </row>
    <row r="44" spans="1:41" ht="23.25" customHeight="1">
      <c r="A44" s="126" t="s">
        <v>627</v>
      </c>
      <c r="B44" s="126" t="s">
        <v>20</v>
      </c>
      <c r="C44" s="126" t="s">
        <v>395</v>
      </c>
      <c r="D44" s="126" t="s">
        <v>335</v>
      </c>
      <c r="E44" s="138">
        <v>4.8</v>
      </c>
      <c r="F44" s="139">
        <v>4.8</v>
      </c>
      <c r="G44" s="138">
        <v>4.8</v>
      </c>
      <c r="H44" s="138">
        <v>4.8</v>
      </c>
      <c r="I44" s="138">
        <v>0</v>
      </c>
      <c r="J44" s="138">
        <v>0</v>
      </c>
      <c r="K44" s="138">
        <v>0</v>
      </c>
      <c r="L44" s="138">
        <v>0</v>
      </c>
      <c r="M44" s="138">
        <f>0</f>
        <v>0</v>
      </c>
      <c r="N44" s="141">
        <f>0</f>
        <v>0</v>
      </c>
      <c r="O44" s="141">
        <f>0</f>
        <v>0</v>
      </c>
      <c r="P44" s="141">
        <f>0</f>
        <v>0</v>
      </c>
      <c r="Q44" s="138">
        <f>0</f>
        <v>0</v>
      </c>
      <c r="R44" s="138">
        <f>0</f>
        <v>0</v>
      </c>
      <c r="S44" s="141">
        <f>0</f>
        <v>0</v>
      </c>
      <c r="T44" s="140">
        <f>0</f>
        <v>0</v>
      </c>
      <c r="U44" s="140">
        <f>0</f>
        <v>0</v>
      </c>
      <c r="V44" s="140">
        <f>0</f>
        <v>0</v>
      </c>
      <c r="W44" s="140">
        <f>0</f>
        <v>0</v>
      </c>
      <c r="X44" s="140">
        <f>0</f>
        <v>0</v>
      </c>
      <c r="Y44" s="140">
        <f>0</f>
        <v>0</v>
      </c>
      <c r="Z44" s="140">
        <f>0</f>
        <v>0</v>
      </c>
      <c r="AA44" s="140">
        <f>0</f>
        <v>0</v>
      </c>
      <c r="AB44" s="140">
        <f>0</f>
        <v>0</v>
      </c>
      <c r="AC44" s="140">
        <f>0</f>
        <v>0</v>
      </c>
      <c r="AD44" s="140">
        <f>0</f>
        <v>0</v>
      </c>
      <c r="AE44" s="140">
        <f>0</f>
        <v>0</v>
      </c>
      <c r="AF44" s="140">
        <f>0</f>
        <v>0</v>
      </c>
      <c r="AG44" s="140">
        <f>0</f>
        <v>0</v>
      </c>
      <c r="AH44" s="140">
        <f>0</f>
        <v>0</v>
      </c>
      <c r="AI44" s="140">
        <f>0</f>
        <v>0</v>
      </c>
      <c r="AJ44" s="140">
        <f>0</f>
        <v>0</v>
      </c>
      <c r="AK44" s="140">
        <f>0</f>
        <v>0</v>
      </c>
      <c r="AL44" s="140">
        <f>0</f>
        <v>0</v>
      </c>
      <c r="AM44" s="140">
        <f>0</f>
        <v>0</v>
      </c>
      <c r="AN44" s="140">
        <f>0</f>
        <v>0</v>
      </c>
      <c r="AO44" s="140">
        <f>0</f>
        <v>0</v>
      </c>
    </row>
    <row r="45" spans="1:41" ht="23.25" customHeight="1">
      <c r="A45" s="126"/>
      <c r="B45" s="126"/>
      <c r="C45" s="126" t="s">
        <v>363</v>
      </c>
      <c r="D45" s="126" t="s">
        <v>98</v>
      </c>
      <c r="E45" s="138">
        <v>406659.59</v>
      </c>
      <c r="F45" s="139">
        <v>406659.59</v>
      </c>
      <c r="G45" s="138">
        <v>406659.59</v>
      </c>
      <c r="H45" s="138">
        <v>276119.59</v>
      </c>
      <c r="I45" s="138">
        <v>130540</v>
      </c>
      <c r="J45" s="138">
        <v>0</v>
      </c>
      <c r="K45" s="138">
        <v>0</v>
      </c>
      <c r="L45" s="138">
        <v>0</v>
      </c>
      <c r="M45" s="138">
        <f>0</f>
        <v>0</v>
      </c>
      <c r="N45" s="141">
        <f>0</f>
        <v>0</v>
      </c>
      <c r="O45" s="141">
        <f>0</f>
        <v>0</v>
      </c>
      <c r="P45" s="141">
        <f>0</f>
        <v>0</v>
      </c>
      <c r="Q45" s="138">
        <f>0</f>
        <v>0</v>
      </c>
      <c r="R45" s="138">
        <f>0</f>
        <v>0</v>
      </c>
      <c r="S45" s="141">
        <f>0</f>
        <v>0</v>
      </c>
      <c r="T45" s="140">
        <f>0</f>
        <v>0</v>
      </c>
      <c r="U45" s="140">
        <f>0</f>
        <v>0</v>
      </c>
      <c r="V45" s="140">
        <f>0</f>
        <v>0</v>
      </c>
      <c r="W45" s="140">
        <f>0</f>
        <v>0</v>
      </c>
      <c r="X45" s="140">
        <f>0</f>
        <v>0</v>
      </c>
      <c r="Y45" s="140">
        <f>0</f>
        <v>0</v>
      </c>
      <c r="Z45" s="140">
        <f>0</f>
        <v>0</v>
      </c>
      <c r="AA45" s="140">
        <f>0</f>
        <v>0</v>
      </c>
      <c r="AB45" s="140">
        <f>0</f>
        <v>0</v>
      </c>
      <c r="AC45" s="140">
        <f>0</f>
        <v>0</v>
      </c>
      <c r="AD45" s="140">
        <f>0</f>
        <v>0</v>
      </c>
      <c r="AE45" s="140">
        <f>0</f>
        <v>0</v>
      </c>
      <c r="AF45" s="140">
        <f>0</f>
        <v>0</v>
      </c>
      <c r="AG45" s="140">
        <f>0</f>
        <v>0</v>
      </c>
      <c r="AH45" s="140">
        <f>0</f>
        <v>0</v>
      </c>
      <c r="AI45" s="140">
        <f>0</f>
        <v>0</v>
      </c>
      <c r="AJ45" s="140">
        <f>0</f>
        <v>0</v>
      </c>
      <c r="AK45" s="140">
        <f>0</f>
        <v>0</v>
      </c>
      <c r="AL45" s="140">
        <f>0</f>
        <v>0</v>
      </c>
      <c r="AM45" s="140">
        <f>0</f>
        <v>0</v>
      </c>
      <c r="AN45" s="140">
        <f>0</f>
        <v>0</v>
      </c>
      <c r="AO45" s="140">
        <f>0</f>
        <v>0</v>
      </c>
    </row>
    <row r="46" spans="1:41" ht="23.25" customHeight="1">
      <c r="A46" s="126" t="s">
        <v>200</v>
      </c>
      <c r="B46" s="126"/>
      <c r="C46" s="126"/>
      <c r="D46" s="126" t="s">
        <v>629</v>
      </c>
      <c r="E46" s="138">
        <v>244146.96</v>
      </c>
      <c r="F46" s="139">
        <v>244146.96</v>
      </c>
      <c r="G46" s="138">
        <v>244146.96</v>
      </c>
      <c r="H46" s="138">
        <v>244146.96</v>
      </c>
      <c r="I46" s="138">
        <v>0</v>
      </c>
      <c r="J46" s="138">
        <v>0</v>
      </c>
      <c r="K46" s="138">
        <v>0</v>
      </c>
      <c r="L46" s="138">
        <v>0</v>
      </c>
      <c r="M46" s="138">
        <f>0</f>
        <v>0</v>
      </c>
      <c r="N46" s="141">
        <f>0</f>
        <v>0</v>
      </c>
      <c r="O46" s="141">
        <f>0</f>
        <v>0</v>
      </c>
      <c r="P46" s="141">
        <f>0</f>
        <v>0</v>
      </c>
      <c r="Q46" s="138">
        <f>0</f>
        <v>0</v>
      </c>
      <c r="R46" s="138">
        <f>0</f>
        <v>0</v>
      </c>
      <c r="S46" s="141">
        <f>0</f>
        <v>0</v>
      </c>
      <c r="T46" s="140">
        <f>0</f>
        <v>0</v>
      </c>
      <c r="U46" s="140">
        <f>0</f>
        <v>0</v>
      </c>
      <c r="V46" s="140">
        <f>0</f>
        <v>0</v>
      </c>
      <c r="W46" s="140">
        <f>0</f>
        <v>0</v>
      </c>
      <c r="X46" s="140">
        <f>0</f>
        <v>0</v>
      </c>
      <c r="Y46" s="140">
        <f>0</f>
        <v>0</v>
      </c>
      <c r="Z46" s="140">
        <f>0</f>
        <v>0</v>
      </c>
      <c r="AA46" s="140">
        <f>0</f>
        <v>0</v>
      </c>
      <c r="AB46" s="140">
        <f>0</f>
        <v>0</v>
      </c>
      <c r="AC46" s="140">
        <f>0</f>
        <v>0</v>
      </c>
      <c r="AD46" s="140">
        <f>0</f>
        <v>0</v>
      </c>
      <c r="AE46" s="140">
        <f>0</f>
        <v>0</v>
      </c>
      <c r="AF46" s="140">
        <f>0</f>
        <v>0</v>
      </c>
      <c r="AG46" s="140">
        <f>0</f>
        <v>0</v>
      </c>
      <c r="AH46" s="140">
        <f>0</f>
        <v>0</v>
      </c>
      <c r="AI46" s="140">
        <f>0</f>
        <v>0</v>
      </c>
      <c r="AJ46" s="140">
        <f>0</f>
        <v>0</v>
      </c>
      <c r="AK46" s="140">
        <f>0</f>
        <v>0</v>
      </c>
      <c r="AL46" s="140">
        <f>0</f>
        <v>0</v>
      </c>
      <c r="AM46" s="140">
        <f>0</f>
        <v>0</v>
      </c>
      <c r="AN46" s="140">
        <f>0</f>
        <v>0</v>
      </c>
      <c r="AO46" s="140">
        <f>0</f>
        <v>0</v>
      </c>
    </row>
    <row r="47" spans="1:41" ht="23.25" customHeight="1">
      <c r="A47" s="126" t="s">
        <v>633</v>
      </c>
      <c r="B47" s="126" t="s">
        <v>424</v>
      </c>
      <c r="C47" s="126" t="s">
        <v>557</v>
      </c>
      <c r="D47" s="126" t="s">
        <v>595</v>
      </c>
      <c r="E47" s="138">
        <v>38946.18</v>
      </c>
      <c r="F47" s="139">
        <v>38946.18</v>
      </c>
      <c r="G47" s="138">
        <v>38946.18</v>
      </c>
      <c r="H47" s="138">
        <v>38946.18</v>
      </c>
      <c r="I47" s="138">
        <v>0</v>
      </c>
      <c r="J47" s="138">
        <v>0</v>
      </c>
      <c r="K47" s="138">
        <v>0</v>
      </c>
      <c r="L47" s="138">
        <v>0</v>
      </c>
      <c r="M47" s="138">
        <f>0</f>
        <v>0</v>
      </c>
      <c r="N47" s="141">
        <f>0</f>
        <v>0</v>
      </c>
      <c r="O47" s="141">
        <f>0</f>
        <v>0</v>
      </c>
      <c r="P47" s="141">
        <f>0</f>
        <v>0</v>
      </c>
      <c r="Q47" s="138">
        <f>0</f>
        <v>0</v>
      </c>
      <c r="R47" s="138">
        <f>0</f>
        <v>0</v>
      </c>
      <c r="S47" s="141">
        <f>0</f>
        <v>0</v>
      </c>
      <c r="T47" s="140">
        <f>0</f>
        <v>0</v>
      </c>
      <c r="U47" s="140">
        <f>0</f>
        <v>0</v>
      </c>
      <c r="V47" s="140">
        <f>0</f>
        <v>0</v>
      </c>
      <c r="W47" s="140">
        <f>0</f>
        <v>0</v>
      </c>
      <c r="X47" s="140">
        <f>0</f>
        <v>0</v>
      </c>
      <c r="Y47" s="140">
        <f>0</f>
        <v>0</v>
      </c>
      <c r="Z47" s="140">
        <f>0</f>
        <v>0</v>
      </c>
      <c r="AA47" s="140">
        <f>0</f>
        <v>0</v>
      </c>
      <c r="AB47" s="140">
        <f>0</f>
        <v>0</v>
      </c>
      <c r="AC47" s="140">
        <f>0</f>
        <v>0</v>
      </c>
      <c r="AD47" s="140">
        <f>0</f>
        <v>0</v>
      </c>
      <c r="AE47" s="140">
        <f>0</f>
        <v>0</v>
      </c>
      <c r="AF47" s="140">
        <f>0</f>
        <v>0</v>
      </c>
      <c r="AG47" s="140">
        <f>0</f>
        <v>0</v>
      </c>
      <c r="AH47" s="140">
        <f>0</f>
        <v>0</v>
      </c>
      <c r="AI47" s="140">
        <f>0</f>
        <v>0</v>
      </c>
      <c r="AJ47" s="140">
        <f>0</f>
        <v>0</v>
      </c>
      <c r="AK47" s="140">
        <f>0</f>
        <v>0</v>
      </c>
      <c r="AL47" s="140">
        <f>0</f>
        <v>0</v>
      </c>
      <c r="AM47" s="140">
        <f>0</f>
        <v>0</v>
      </c>
      <c r="AN47" s="140">
        <f>0</f>
        <v>0</v>
      </c>
      <c r="AO47" s="140">
        <f>0</f>
        <v>0</v>
      </c>
    </row>
    <row r="48" spans="1:41" ht="23.25" customHeight="1">
      <c r="A48" s="126" t="s">
        <v>633</v>
      </c>
      <c r="B48" s="126" t="s">
        <v>596</v>
      </c>
      <c r="C48" s="126" t="s">
        <v>557</v>
      </c>
      <c r="D48" s="126" t="s">
        <v>146</v>
      </c>
      <c r="E48" s="138">
        <v>115060.9</v>
      </c>
      <c r="F48" s="139">
        <v>115060.9</v>
      </c>
      <c r="G48" s="138">
        <v>115060.9</v>
      </c>
      <c r="H48" s="138">
        <v>115060.9</v>
      </c>
      <c r="I48" s="138">
        <v>0</v>
      </c>
      <c r="J48" s="138">
        <v>0</v>
      </c>
      <c r="K48" s="138">
        <v>0</v>
      </c>
      <c r="L48" s="138">
        <v>0</v>
      </c>
      <c r="M48" s="138">
        <f>0</f>
        <v>0</v>
      </c>
      <c r="N48" s="141">
        <f>0</f>
        <v>0</v>
      </c>
      <c r="O48" s="141">
        <f>0</f>
        <v>0</v>
      </c>
      <c r="P48" s="141">
        <f>0</f>
        <v>0</v>
      </c>
      <c r="Q48" s="138">
        <f>0</f>
        <v>0</v>
      </c>
      <c r="R48" s="138">
        <f>0</f>
        <v>0</v>
      </c>
      <c r="S48" s="141">
        <f>0</f>
        <v>0</v>
      </c>
      <c r="T48" s="140">
        <f>0</f>
        <v>0</v>
      </c>
      <c r="U48" s="140">
        <f>0</f>
        <v>0</v>
      </c>
      <c r="V48" s="140">
        <f>0</f>
        <v>0</v>
      </c>
      <c r="W48" s="140">
        <f>0</f>
        <v>0</v>
      </c>
      <c r="X48" s="140">
        <f>0</f>
        <v>0</v>
      </c>
      <c r="Y48" s="140">
        <f>0</f>
        <v>0</v>
      </c>
      <c r="Z48" s="140">
        <f>0</f>
        <v>0</v>
      </c>
      <c r="AA48" s="140">
        <f>0</f>
        <v>0</v>
      </c>
      <c r="AB48" s="140">
        <f>0</f>
        <v>0</v>
      </c>
      <c r="AC48" s="140">
        <f>0</f>
        <v>0</v>
      </c>
      <c r="AD48" s="140">
        <f>0</f>
        <v>0</v>
      </c>
      <c r="AE48" s="140">
        <f>0</f>
        <v>0</v>
      </c>
      <c r="AF48" s="140">
        <f>0</f>
        <v>0</v>
      </c>
      <c r="AG48" s="140">
        <f>0</f>
        <v>0</v>
      </c>
      <c r="AH48" s="140">
        <f>0</f>
        <v>0</v>
      </c>
      <c r="AI48" s="140">
        <f>0</f>
        <v>0</v>
      </c>
      <c r="AJ48" s="140">
        <f>0</f>
        <v>0</v>
      </c>
      <c r="AK48" s="140">
        <f>0</f>
        <v>0</v>
      </c>
      <c r="AL48" s="140">
        <f>0</f>
        <v>0</v>
      </c>
      <c r="AM48" s="140">
        <f>0</f>
        <v>0</v>
      </c>
      <c r="AN48" s="140">
        <f>0</f>
        <v>0</v>
      </c>
      <c r="AO48" s="140">
        <f>0</f>
        <v>0</v>
      </c>
    </row>
    <row r="49" spans="1:41" ht="23.25" customHeight="1">
      <c r="A49" s="126" t="s">
        <v>633</v>
      </c>
      <c r="B49" s="126" t="s">
        <v>137</v>
      </c>
      <c r="C49" s="126" t="s">
        <v>557</v>
      </c>
      <c r="D49" s="126" t="s">
        <v>186</v>
      </c>
      <c r="E49" s="138">
        <v>76645.92</v>
      </c>
      <c r="F49" s="139">
        <v>76645.92</v>
      </c>
      <c r="G49" s="138">
        <v>76645.92</v>
      </c>
      <c r="H49" s="138">
        <v>76645.92</v>
      </c>
      <c r="I49" s="138">
        <v>0</v>
      </c>
      <c r="J49" s="138">
        <v>0</v>
      </c>
      <c r="K49" s="138">
        <v>0</v>
      </c>
      <c r="L49" s="138">
        <v>0</v>
      </c>
      <c r="M49" s="138">
        <f>0</f>
        <v>0</v>
      </c>
      <c r="N49" s="141">
        <f>0</f>
        <v>0</v>
      </c>
      <c r="O49" s="141">
        <f>0</f>
        <v>0</v>
      </c>
      <c r="P49" s="141">
        <f>0</f>
        <v>0</v>
      </c>
      <c r="Q49" s="138">
        <f>0</f>
        <v>0</v>
      </c>
      <c r="R49" s="138">
        <f>0</f>
        <v>0</v>
      </c>
      <c r="S49" s="141">
        <f>0</f>
        <v>0</v>
      </c>
      <c r="T49" s="140">
        <f>0</f>
        <v>0</v>
      </c>
      <c r="U49" s="140">
        <f>0</f>
        <v>0</v>
      </c>
      <c r="V49" s="140">
        <f>0</f>
        <v>0</v>
      </c>
      <c r="W49" s="140">
        <f>0</f>
        <v>0</v>
      </c>
      <c r="X49" s="140">
        <f>0</f>
        <v>0</v>
      </c>
      <c r="Y49" s="140">
        <f>0</f>
        <v>0</v>
      </c>
      <c r="Z49" s="140">
        <f>0</f>
        <v>0</v>
      </c>
      <c r="AA49" s="140">
        <f>0</f>
        <v>0</v>
      </c>
      <c r="AB49" s="140">
        <f>0</f>
        <v>0</v>
      </c>
      <c r="AC49" s="140">
        <f>0</f>
        <v>0</v>
      </c>
      <c r="AD49" s="140">
        <f>0</f>
        <v>0</v>
      </c>
      <c r="AE49" s="140">
        <f>0</f>
        <v>0</v>
      </c>
      <c r="AF49" s="140">
        <f>0</f>
        <v>0</v>
      </c>
      <c r="AG49" s="140">
        <f>0</f>
        <v>0</v>
      </c>
      <c r="AH49" s="140">
        <f>0</f>
        <v>0</v>
      </c>
      <c r="AI49" s="140">
        <f>0</f>
        <v>0</v>
      </c>
      <c r="AJ49" s="140">
        <f>0</f>
        <v>0</v>
      </c>
      <c r="AK49" s="140">
        <f>0</f>
        <v>0</v>
      </c>
      <c r="AL49" s="140">
        <f>0</f>
        <v>0</v>
      </c>
      <c r="AM49" s="140">
        <f>0</f>
        <v>0</v>
      </c>
      <c r="AN49" s="140">
        <f>0</f>
        <v>0</v>
      </c>
      <c r="AO49" s="140">
        <f>0</f>
        <v>0</v>
      </c>
    </row>
    <row r="50" spans="1:41" ht="23.25" customHeight="1">
      <c r="A50" s="126" t="s">
        <v>633</v>
      </c>
      <c r="B50" s="126" t="s">
        <v>276</v>
      </c>
      <c r="C50" s="126" t="s">
        <v>557</v>
      </c>
      <c r="D50" s="126" t="s">
        <v>574</v>
      </c>
      <c r="E50" s="138">
        <v>13493.96</v>
      </c>
      <c r="F50" s="139">
        <v>13493.96</v>
      </c>
      <c r="G50" s="138">
        <v>13493.96</v>
      </c>
      <c r="H50" s="138">
        <v>13493.96</v>
      </c>
      <c r="I50" s="138">
        <v>0</v>
      </c>
      <c r="J50" s="138">
        <v>0</v>
      </c>
      <c r="K50" s="138">
        <v>0</v>
      </c>
      <c r="L50" s="138">
        <v>0</v>
      </c>
      <c r="M50" s="138">
        <f>0</f>
        <v>0</v>
      </c>
      <c r="N50" s="141">
        <f>0</f>
        <v>0</v>
      </c>
      <c r="O50" s="141">
        <f>0</f>
        <v>0</v>
      </c>
      <c r="P50" s="141">
        <f>0</f>
        <v>0</v>
      </c>
      <c r="Q50" s="138">
        <f>0</f>
        <v>0</v>
      </c>
      <c r="R50" s="138">
        <f>0</f>
        <v>0</v>
      </c>
      <c r="S50" s="141">
        <f>0</f>
        <v>0</v>
      </c>
      <c r="T50" s="140">
        <f>0</f>
        <v>0</v>
      </c>
      <c r="U50" s="140">
        <f>0</f>
        <v>0</v>
      </c>
      <c r="V50" s="140">
        <f>0</f>
        <v>0</v>
      </c>
      <c r="W50" s="140">
        <f>0</f>
        <v>0</v>
      </c>
      <c r="X50" s="140">
        <f>0</f>
        <v>0</v>
      </c>
      <c r="Y50" s="140">
        <f>0</f>
        <v>0</v>
      </c>
      <c r="Z50" s="140">
        <f>0</f>
        <v>0</v>
      </c>
      <c r="AA50" s="140">
        <f>0</f>
        <v>0</v>
      </c>
      <c r="AB50" s="140">
        <f>0</f>
        <v>0</v>
      </c>
      <c r="AC50" s="140">
        <f>0</f>
        <v>0</v>
      </c>
      <c r="AD50" s="140">
        <f>0</f>
        <v>0</v>
      </c>
      <c r="AE50" s="140">
        <f>0</f>
        <v>0</v>
      </c>
      <c r="AF50" s="140">
        <f>0</f>
        <v>0</v>
      </c>
      <c r="AG50" s="140">
        <f>0</f>
        <v>0</v>
      </c>
      <c r="AH50" s="140">
        <f>0</f>
        <v>0</v>
      </c>
      <c r="AI50" s="140">
        <f>0</f>
        <v>0</v>
      </c>
      <c r="AJ50" s="140">
        <f>0</f>
        <v>0</v>
      </c>
      <c r="AK50" s="140">
        <f>0</f>
        <v>0</v>
      </c>
      <c r="AL50" s="140">
        <f>0</f>
        <v>0</v>
      </c>
      <c r="AM50" s="140">
        <f>0</f>
        <v>0</v>
      </c>
      <c r="AN50" s="140">
        <f>0</f>
        <v>0</v>
      </c>
      <c r="AO50" s="140">
        <f>0</f>
        <v>0</v>
      </c>
    </row>
    <row r="51" spans="1:41" ht="23.25" customHeight="1">
      <c r="A51" s="126" t="s">
        <v>40</v>
      </c>
      <c r="B51" s="126"/>
      <c r="C51" s="126"/>
      <c r="D51" s="126" t="s">
        <v>590</v>
      </c>
      <c r="E51" s="138">
        <v>162486.23</v>
      </c>
      <c r="F51" s="139">
        <v>162486.23</v>
      </c>
      <c r="G51" s="138">
        <v>162486.23</v>
      </c>
      <c r="H51" s="138">
        <v>31946.23</v>
      </c>
      <c r="I51" s="138">
        <v>130540</v>
      </c>
      <c r="J51" s="138">
        <v>0</v>
      </c>
      <c r="K51" s="138">
        <v>0</v>
      </c>
      <c r="L51" s="138">
        <v>0</v>
      </c>
      <c r="M51" s="138">
        <f>0</f>
        <v>0</v>
      </c>
      <c r="N51" s="141">
        <f>0</f>
        <v>0</v>
      </c>
      <c r="O51" s="141">
        <f>0</f>
        <v>0</v>
      </c>
      <c r="P51" s="141">
        <f>0</f>
        <v>0</v>
      </c>
      <c r="Q51" s="138">
        <f>0</f>
        <v>0</v>
      </c>
      <c r="R51" s="138">
        <f>0</f>
        <v>0</v>
      </c>
      <c r="S51" s="141">
        <f>0</f>
        <v>0</v>
      </c>
      <c r="T51" s="140">
        <f>0</f>
        <v>0</v>
      </c>
      <c r="U51" s="140">
        <f>0</f>
        <v>0</v>
      </c>
      <c r="V51" s="140">
        <f>0</f>
        <v>0</v>
      </c>
      <c r="W51" s="140">
        <f>0</f>
        <v>0</v>
      </c>
      <c r="X51" s="140">
        <f>0</f>
        <v>0</v>
      </c>
      <c r="Y51" s="140">
        <f>0</f>
        <v>0</v>
      </c>
      <c r="Z51" s="140">
        <f>0</f>
        <v>0</v>
      </c>
      <c r="AA51" s="140">
        <f>0</f>
        <v>0</v>
      </c>
      <c r="AB51" s="140">
        <f>0</f>
        <v>0</v>
      </c>
      <c r="AC51" s="140">
        <f>0</f>
        <v>0</v>
      </c>
      <c r="AD51" s="140">
        <f>0</f>
        <v>0</v>
      </c>
      <c r="AE51" s="140">
        <f>0</f>
        <v>0</v>
      </c>
      <c r="AF51" s="140">
        <f>0</f>
        <v>0</v>
      </c>
      <c r="AG51" s="140">
        <f>0</f>
        <v>0</v>
      </c>
      <c r="AH51" s="140">
        <f>0</f>
        <v>0</v>
      </c>
      <c r="AI51" s="140">
        <f>0</f>
        <v>0</v>
      </c>
      <c r="AJ51" s="140">
        <f>0</f>
        <v>0</v>
      </c>
      <c r="AK51" s="140">
        <f>0</f>
        <v>0</v>
      </c>
      <c r="AL51" s="140">
        <f>0</f>
        <v>0</v>
      </c>
      <c r="AM51" s="140">
        <f>0</f>
        <v>0</v>
      </c>
      <c r="AN51" s="140">
        <f>0</f>
        <v>0</v>
      </c>
      <c r="AO51" s="140">
        <f>0</f>
        <v>0</v>
      </c>
    </row>
    <row r="52" spans="1:41" ht="23.25" customHeight="1">
      <c r="A52" s="126" t="s">
        <v>466</v>
      </c>
      <c r="B52" s="126" t="s">
        <v>582</v>
      </c>
      <c r="C52" s="126" t="s">
        <v>557</v>
      </c>
      <c r="D52" s="126" t="s">
        <v>204</v>
      </c>
      <c r="E52" s="138">
        <v>239</v>
      </c>
      <c r="F52" s="139">
        <v>239</v>
      </c>
      <c r="G52" s="138">
        <v>239</v>
      </c>
      <c r="H52" s="138">
        <v>239</v>
      </c>
      <c r="I52" s="138">
        <v>0</v>
      </c>
      <c r="J52" s="138">
        <v>0</v>
      </c>
      <c r="K52" s="138">
        <v>0</v>
      </c>
      <c r="L52" s="138">
        <v>0</v>
      </c>
      <c r="M52" s="138">
        <f>0</f>
        <v>0</v>
      </c>
      <c r="N52" s="141">
        <f>0</f>
        <v>0</v>
      </c>
      <c r="O52" s="141">
        <f>0</f>
        <v>0</v>
      </c>
      <c r="P52" s="141">
        <f>0</f>
        <v>0</v>
      </c>
      <c r="Q52" s="138">
        <f>0</f>
        <v>0</v>
      </c>
      <c r="R52" s="138">
        <f>0</f>
        <v>0</v>
      </c>
      <c r="S52" s="141">
        <f>0</f>
        <v>0</v>
      </c>
      <c r="T52" s="140">
        <f>0</f>
        <v>0</v>
      </c>
      <c r="U52" s="140">
        <f>0</f>
        <v>0</v>
      </c>
      <c r="V52" s="140">
        <f>0</f>
        <v>0</v>
      </c>
      <c r="W52" s="140">
        <f>0</f>
        <v>0</v>
      </c>
      <c r="X52" s="140">
        <f>0</f>
        <v>0</v>
      </c>
      <c r="Y52" s="140">
        <f>0</f>
        <v>0</v>
      </c>
      <c r="Z52" s="140">
        <f>0</f>
        <v>0</v>
      </c>
      <c r="AA52" s="140">
        <f>0</f>
        <v>0</v>
      </c>
      <c r="AB52" s="140">
        <f>0</f>
        <v>0</v>
      </c>
      <c r="AC52" s="140">
        <f>0</f>
        <v>0</v>
      </c>
      <c r="AD52" s="140">
        <f>0</f>
        <v>0</v>
      </c>
      <c r="AE52" s="140">
        <f>0</f>
        <v>0</v>
      </c>
      <c r="AF52" s="140">
        <f>0</f>
        <v>0</v>
      </c>
      <c r="AG52" s="140">
        <f>0</f>
        <v>0</v>
      </c>
      <c r="AH52" s="140">
        <f>0</f>
        <v>0</v>
      </c>
      <c r="AI52" s="140">
        <f>0</f>
        <v>0</v>
      </c>
      <c r="AJ52" s="140">
        <f>0</f>
        <v>0</v>
      </c>
      <c r="AK52" s="140">
        <f>0</f>
        <v>0</v>
      </c>
      <c r="AL52" s="140">
        <f>0</f>
        <v>0</v>
      </c>
      <c r="AM52" s="140">
        <f>0</f>
        <v>0</v>
      </c>
      <c r="AN52" s="140">
        <f>0</f>
        <v>0</v>
      </c>
      <c r="AO52" s="140">
        <f>0</f>
        <v>0</v>
      </c>
    </row>
    <row r="53" spans="1:41" ht="23.25" customHeight="1">
      <c r="A53" s="126" t="s">
        <v>466</v>
      </c>
      <c r="B53" s="126" t="s">
        <v>306</v>
      </c>
      <c r="C53" s="126" t="s">
        <v>557</v>
      </c>
      <c r="D53" s="126" t="s">
        <v>549</v>
      </c>
      <c r="E53" s="138">
        <v>128102.7</v>
      </c>
      <c r="F53" s="139">
        <v>128102.7</v>
      </c>
      <c r="G53" s="138">
        <v>128102.7</v>
      </c>
      <c r="H53" s="138">
        <v>3352.7</v>
      </c>
      <c r="I53" s="138">
        <v>124750</v>
      </c>
      <c r="J53" s="138">
        <v>0</v>
      </c>
      <c r="K53" s="138">
        <v>0</v>
      </c>
      <c r="L53" s="138">
        <v>0</v>
      </c>
      <c r="M53" s="138">
        <f>0</f>
        <v>0</v>
      </c>
      <c r="N53" s="141">
        <f>0</f>
        <v>0</v>
      </c>
      <c r="O53" s="141">
        <f>0</f>
        <v>0</v>
      </c>
      <c r="P53" s="141">
        <f>0</f>
        <v>0</v>
      </c>
      <c r="Q53" s="138">
        <f>0</f>
        <v>0</v>
      </c>
      <c r="R53" s="138">
        <f>0</f>
        <v>0</v>
      </c>
      <c r="S53" s="141">
        <f>0</f>
        <v>0</v>
      </c>
      <c r="T53" s="140">
        <f>0</f>
        <v>0</v>
      </c>
      <c r="U53" s="140">
        <f>0</f>
        <v>0</v>
      </c>
      <c r="V53" s="140">
        <f>0</f>
        <v>0</v>
      </c>
      <c r="W53" s="140">
        <f>0</f>
        <v>0</v>
      </c>
      <c r="X53" s="140">
        <f>0</f>
        <v>0</v>
      </c>
      <c r="Y53" s="140">
        <f>0</f>
        <v>0</v>
      </c>
      <c r="Z53" s="140">
        <f>0</f>
        <v>0</v>
      </c>
      <c r="AA53" s="140">
        <f>0</f>
        <v>0</v>
      </c>
      <c r="AB53" s="140">
        <f>0</f>
        <v>0</v>
      </c>
      <c r="AC53" s="140">
        <f>0</f>
        <v>0</v>
      </c>
      <c r="AD53" s="140">
        <f>0</f>
        <v>0</v>
      </c>
      <c r="AE53" s="140">
        <f>0</f>
        <v>0</v>
      </c>
      <c r="AF53" s="140">
        <f>0</f>
        <v>0</v>
      </c>
      <c r="AG53" s="140">
        <f>0</f>
        <v>0</v>
      </c>
      <c r="AH53" s="140">
        <f>0</f>
        <v>0</v>
      </c>
      <c r="AI53" s="140">
        <f>0</f>
        <v>0</v>
      </c>
      <c r="AJ53" s="140">
        <f>0</f>
        <v>0</v>
      </c>
      <c r="AK53" s="140">
        <f>0</f>
        <v>0</v>
      </c>
      <c r="AL53" s="140">
        <f>0</f>
        <v>0</v>
      </c>
      <c r="AM53" s="140">
        <f>0</f>
        <v>0</v>
      </c>
      <c r="AN53" s="140">
        <f>0</f>
        <v>0</v>
      </c>
      <c r="AO53" s="140">
        <f>0</f>
        <v>0</v>
      </c>
    </row>
    <row r="54" spans="1:41" ht="23.25" customHeight="1">
      <c r="A54" s="126" t="s">
        <v>466</v>
      </c>
      <c r="B54" s="126" t="s">
        <v>267</v>
      </c>
      <c r="C54" s="126" t="s">
        <v>557</v>
      </c>
      <c r="D54" s="126" t="s">
        <v>161</v>
      </c>
      <c r="E54" s="138">
        <v>2200</v>
      </c>
      <c r="F54" s="139">
        <v>2200</v>
      </c>
      <c r="G54" s="138">
        <v>2200</v>
      </c>
      <c r="H54" s="138">
        <v>2200</v>
      </c>
      <c r="I54" s="138">
        <v>0</v>
      </c>
      <c r="J54" s="138">
        <v>0</v>
      </c>
      <c r="K54" s="138">
        <v>0</v>
      </c>
      <c r="L54" s="138">
        <v>0</v>
      </c>
      <c r="M54" s="138">
        <f>0</f>
        <v>0</v>
      </c>
      <c r="N54" s="141">
        <f>0</f>
        <v>0</v>
      </c>
      <c r="O54" s="141">
        <f>0</f>
        <v>0</v>
      </c>
      <c r="P54" s="141">
        <f>0</f>
        <v>0</v>
      </c>
      <c r="Q54" s="138">
        <f>0</f>
        <v>0</v>
      </c>
      <c r="R54" s="138">
        <f>0</f>
        <v>0</v>
      </c>
      <c r="S54" s="141">
        <f>0</f>
        <v>0</v>
      </c>
      <c r="T54" s="140">
        <f>0</f>
        <v>0</v>
      </c>
      <c r="U54" s="140">
        <f>0</f>
        <v>0</v>
      </c>
      <c r="V54" s="140">
        <f>0</f>
        <v>0</v>
      </c>
      <c r="W54" s="140">
        <f>0</f>
        <v>0</v>
      </c>
      <c r="X54" s="140">
        <f>0</f>
        <v>0</v>
      </c>
      <c r="Y54" s="140">
        <f>0</f>
        <v>0</v>
      </c>
      <c r="Z54" s="140">
        <f>0</f>
        <v>0</v>
      </c>
      <c r="AA54" s="140">
        <f>0</f>
        <v>0</v>
      </c>
      <c r="AB54" s="140">
        <f>0</f>
        <v>0</v>
      </c>
      <c r="AC54" s="140">
        <f>0</f>
        <v>0</v>
      </c>
      <c r="AD54" s="140">
        <f>0</f>
        <v>0</v>
      </c>
      <c r="AE54" s="140">
        <f>0</f>
        <v>0</v>
      </c>
      <c r="AF54" s="140">
        <f>0</f>
        <v>0</v>
      </c>
      <c r="AG54" s="140">
        <f>0</f>
        <v>0</v>
      </c>
      <c r="AH54" s="140">
        <f>0</f>
        <v>0</v>
      </c>
      <c r="AI54" s="140">
        <f>0</f>
        <v>0</v>
      </c>
      <c r="AJ54" s="140">
        <f>0</f>
        <v>0</v>
      </c>
      <c r="AK54" s="140">
        <f>0</f>
        <v>0</v>
      </c>
      <c r="AL54" s="140">
        <f>0</f>
        <v>0</v>
      </c>
      <c r="AM54" s="140">
        <f>0</f>
        <v>0</v>
      </c>
      <c r="AN54" s="140">
        <f>0</f>
        <v>0</v>
      </c>
      <c r="AO54" s="140">
        <f>0</f>
        <v>0</v>
      </c>
    </row>
    <row r="55" spans="1:41" ht="23.25" customHeight="1">
      <c r="A55" s="126" t="s">
        <v>466</v>
      </c>
      <c r="B55" s="126" t="s">
        <v>419</v>
      </c>
      <c r="C55" s="126" t="s">
        <v>557</v>
      </c>
      <c r="D55" s="126" t="s">
        <v>30</v>
      </c>
      <c r="E55" s="138">
        <v>31944.53</v>
      </c>
      <c r="F55" s="139">
        <v>31944.53</v>
      </c>
      <c r="G55" s="138">
        <v>31944.53</v>
      </c>
      <c r="H55" s="138">
        <v>26154.53</v>
      </c>
      <c r="I55" s="138">
        <v>5790</v>
      </c>
      <c r="J55" s="138">
        <v>0</v>
      </c>
      <c r="K55" s="138">
        <v>0</v>
      </c>
      <c r="L55" s="138">
        <v>0</v>
      </c>
      <c r="M55" s="138">
        <f>0</f>
        <v>0</v>
      </c>
      <c r="N55" s="141">
        <f>0</f>
        <v>0</v>
      </c>
      <c r="O55" s="141">
        <f>0</f>
        <v>0</v>
      </c>
      <c r="P55" s="141">
        <f>0</f>
        <v>0</v>
      </c>
      <c r="Q55" s="138">
        <f>0</f>
        <v>0</v>
      </c>
      <c r="R55" s="138">
        <f>0</f>
        <v>0</v>
      </c>
      <c r="S55" s="141">
        <f>0</f>
        <v>0</v>
      </c>
      <c r="T55" s="140">
        <f>0</f>
        <v>0</v>
      </c>
      <c r="U55" s="140">
        <f>0</f>
        <v>0</v>
      </c>
      <c r="V55" s="140">
        <f>0</f>
        <v>0</v>
      </c>
      <c r="W55" s="140">
        <f>0</f>
        <v>0</v>
      </c>
      <c r="X55" s="140">
        <f>0</f>
        <v>0</v>
      </c>
      <c r="Y55" s="140">
        <f>0</f>
        <v>0</v>
      </c>
      <c r="Z55" s="140">
        <f>0</f>
        <v>0</v>
      </c>
      <c r="AA55" s="140">
        <f>0</f>
        <v>0</v>
      </c>
      <c r="AB55" s="140">
        <f>0</f>
        <v>0</v>
      </c>
      <c r="AC55" s="140">
        <f>0</f>
        <v>0</v>
      </c>
      <c r="AD55" s="140">
        <f>0</f>
        <v>0</v>
      </c>
      <c r="AE55" s="140">
        <f>0</f>
        <v>0</v>
      </c>
      <c r="AF55" s="140">
        <f>0</f>
        <v>0</v>
      </c>
      <c r="AG55" s="140">
        <f>0</f>
        <v>0</v>
      </c>
      <c r="AH55" s="140">
        <f>0</f>
        <v>0</v>
      </c>
      <c r="AI55" s="140">
        <f>0</f>
        <v>0</v>
      </c>
      <c r="AJ55" s="140">
        <f>0</f>
        <v>0</v>
      </c>
      <c r="AK55" s="140">
        <f>0</f>
        <v>0</v>
      </c>
      <c r="AL55" s="140">
        <f>0</f>
        <v>0</v>
      </c>
      <c r="AM55" s="140">
        <f>0</f>
        <v>0</v>
      </c>
      <c r="AN55" s="140">
        <f>0</f>
        <v>0</v>
      </c>
      <c r="AO55" s="140">
        <f>0</f>
        <v>0</v>
      </c>
    </row>
    <row r="56" spans="1:41" ht="23.25" customHeight="1">
      <c r="A56" s="126" t="s">
        <v>196</v>
      </c>
      <c r="B56" s="126"/>
      <c r="C56" s="126"/>
      <c r="D56" s="126" t="s">
        <v>170</v>
      </c>
      <c r="E56" s="138">
        <v>26.4</v>
      </c>
      <c r="F56" s="139">
        <v>26.4</v>
      </c>
      <c r="G56" s="138">
        <v>26.4</v>
      </c>
      <c r="H56" s="138">
        <v>26.4</v>
      </c>
      <c r="I56" s="138">
        <v>0</v>
      </c>
      <c r="J56" s="138">
        <v>0</v>
      </c>
      <c r="K56" s="138">
        <v>0</v>
      </c>
      <c r="L56" s="138">
        <v>0</v>
      </c>
      <c r="M56" s="138">
        <f>0</f>
        <v>0</v>
      </c>
      <c r="N56" s="141">
        <f>0</f>
        <v>0</v>
      </c>
      <c r="O56" s="141">
        <f>0</f>
        <v>0</v>
      </c>
      <c r="P56" s="141">
        <f>0</f>
        <v>0</v>
      </c>
      <c r="Q56" s="138">
        <f>0</f>
        <v>0</v>
      </c>
      <c r="R56" s="138">
        <f>0</f>
        <v>0</v>
      </c>
      <c r="S56" s="141">
        <f>0</f>
        <v>0</v>
      </c>
      <c r="T56" s="140">
        <f>0</f>
        <v>0</v>
      </c>
      <c r="U56" s="140">
        <f>0</f>
        <v>0</v>
      </c>
      <c r="V56" s="140">
        <f>0</f>
        <v>0</v>
      </c>
      <c r="W56" s="140">
        <f>0</f>
        <v>0</v>
      </c>
      <c r="X56" s="140">
        <f>0</f>
        <v>0</v>
      </c>
      <c r="Y56" s="140">
        <f>0</f>
        <v>0</v>
      </c>
      <c r="Z56" s="140">
        <f>0</f>
        <v>0</v>
      </c>
      <c r="AA56" s="140">
        <f>0</f>
        <v>0</v>
      </c>
      <c r="AB56" s="140">
        <f>0</f>
        <v>0</v>
      </c>
      <c r="AC56" s="140">
        <f>0</f>
        <v>0</v>
      </c>
      <c r="AD56" s="140">
        <f>0</f>
        <v>0</v>
      </c>
      <c r="AE56" s="140">
        <f>0</f>
        <v>0</v>
      </c>
      <c r="AF56" s="140">
        <f>0</f>
        <v>0</v>
      </c>
      <c r="AG56" s="140">
        <f>0</f>
        <v>0</v>
      </c>
      <c r="AH56" s="140">
        <f>0</f>
        <v>0</v>
      </c>
      <c r="AI56" s="140">
        <f>0</f>
        <v>0</v>
      </c>
      <c r="AJ56" s="140">
        <f>0</f>
        <v>0</v>
      </c>
      <c r="AK56" s="140">
        <f>0</f>
        <v>0</v>
      </c>
      <c r="AL56" s="140">
        <f>0</f>
        <v>0</v>
      </c>
      <c r="AM56" s="140">
        <f>0</f>
        <v>0</v>
      </c>
      <c r="AN56" s="140">
        <f>0</f>
        <v>0</v>
      </c>
      <c r="AO56" s="140">
        <f>0</f>
        <v>0</v>
      </c>
    </row>
    <row r="57" spans="1:41" ht="23.25" customHeight="1">
      <c r="A57" s="126" t="s">
        <v>627</v>
      </c>
      <c r="B57" s="126" t="s">
        <v>20</v>
      </c>
      <c r="C57" s="126" t="s">
        <v>557</v>
      </c>
      <c r="D57" s="126" t="s">
        <v>335</v>
      </c>
      <c r="E57" s="138">
        <v>26.4</v>
      </c>
      <c r="F57" s="139">
        <v>26.4</v>
      </c>
      <c r="G57" s="138">
        <v>26.4</v>
      </c>
      <c r="H57" s="138">
        <v>26.4</v>
      </c>
      <c r="I57" s="138">
        <v>0</v>
      </c>
      <c r="J57" s="138">
        <v>0</v>
      </c>
      <c r="K57" s="138">
        <v>0</v>
      </c>
      <c r="L57" s="138">
        <v>0</v>
      </c>
      <c r="M57" s="138">
        <f>0</f>
        <v>0</v>
      </c>
      <c r="N57" s="141">
        <f>0</f>
        <v>0</v>
      </c>
      <c r="O57" s="141">
        <f>0</f>
        <v>0</v>
      </c>
      <c r="P57" s="141">
        <f>0</f>
        <v>0</v>
      </c>
      <c r="Q57" s="138">
        <f>0</f>
        <v>0</v>
      </c>
      <c r="R57" s="138">
        <f>0</f>
        <v>0</v>
      </c>
      <c r="S57" s="141">
        <f>0</f>
        <v>0</v>
      </c>
      <c r="T57" s="140">
        <f>0</f>
        <v>0</v>
      </c>
      <c r="U57" s="140">
        <f>0</f>
        <v>0</v>
      </c>
      <c r="V57" s="140">
        <f>0</f>
        <v>0</v>
      </c>
      <c r="W57" s="140">
        <f>0</f>
        <v>0</v>
      </c>
      <c r="X57" s="140">
        <f>0</f>
        <v>0</v>
      </c>
      <c r="Y57" s="140">
        <f>0</f>
        <v>0</v>
      </c>
      <c r="Z57" s="140">
        <f>0</f>
        <v>0</v>
      </c>
      <c r="AA57" s="140">
        <f>0</f>
        <v>0</v>
      </c>
      <c r="AB57" s="140">
        <f>0</f>
        <v>0</v>
      </c>
      <c r="AC57" s="140">
        <f>0</f>
        <v>0</v>
      </c>
      <c r="AD57" s="140">
        <f>0</f>
        <v>0</v>
      </c>
      <c r="AE57" s="140">
        <f>0</f>
        <v>0</v>
      </c>
      <c r="AF57" s="140">
        <f>0</f>
        <v>0</v>
      </c>
      <c r="AG57" s="140">
        <f>0</f>
        <v>0</v>
      </c>
      <c r="AH57" s="140">
        <f>0</f>
        <v>0</v>
      </c>
      <c r="AI57" s="140">
        <f>0</f>
        <v>0</v>
      </c>
      <c r="AJ57" s="140">
        <f>0</f>
        <v>0</v>
      </c>
      <c r="AK57" s="140">
        <f>0</f>
        <v>0</v>
      </c>
      <c r="AL57" s="140">
        <f>0</f>
        <v>0</v>
      </c>
      <c r="AM57" s="140">
        <f>0</f>
        <v>0</v>
      </c>
      <c r="AN57" s="140">
        <f>0</f>
        <v>0</v>
      </c>
      <c r="AO57" s="140">
        <f>0</f>
        <v>0</v>
      </c>
    </row>
    <row r="58" spans="1:41" ht="23.25" customHeight="1">
      <c r="A58" s="126"/>
      <c r="B58" s="126"/>
      <c r="C58" s="126" t="s">
        <v>32</v>
      </c>
      <c r="D58" s="126" t="s">
        <v>477</v>
      </c>
      <c r="E58" s="138">
        <v>1164408.64</v>
      </c>
      <c r="F58" s="139">
        <v>1164408.64</v>
      </c>
      <c r="G58" s="138">
        <v>1164408.64</v>
      </c>
      <c r="H58" s="138">
        <v>837314.64</v>
      </c>
      <c r="I58" s="138">
        <v>327094</v>
      </c>
      <c r="J58" s="138">
        <v>0</v>
      </c>
      <c r="K58" s="138">
        <v>0</v>
      </c>
      <c r="L58" s="138">
        <v>0</v>
      </c>
      <c r="M58" s="138">
        <f>0</f>
        <v>0</v>
      </c>
      <c r="N58" s="141">
        <f>0</f>
        <v>0</v>
      </c>
      <c r="O58" s="141">
        <f>0</f>
        <v>0</v>
      </c>
      <c r="P58" s="141">
        <f>0</f>
        <v>0</v>
      </c>
      <c r="Q58" s="138">
        <f>0</f>
        <v>0</v>
      </c>
      <c r="R58" s="138">
        <f>0</f>
        <v>0</v>
      </c>
      <c r="S58" s="141">
        <f>0</f>
        <v>0</v>
      </c>
      <c r="T58" s="140">
        <f>0</f>
        <v>0</v>
      </c>
      <c r="U58" s="140">
        <f>0</f>
        <v>0</v>
      </c>
      <c r="V58" s="140">
        <f>0</f>
        <v>0</v>
      </c>
      <c r="W58" s="140">
        <f>0</f>
        <v>0</v>
      </c>
      <c r="X58" s="140">
        <f>0</f>
        <v>0</v>
      </c>
      <c r="Y58" s="140">
        <f>0</f>
        <v>0</v>
      </c>
      <c r="Z58" s="140">
        <f>0</f>
        <v>0</v>
      </c>
      <c r="AA58" s="140">
        <f>0</f>
        <v>0</v>
      </c>
      <c r="AB58" s="140">
        <f>0</f>
        <v>0</v>
      </c>
      <c r="AC58" s="140">
        <f>0</f>
        <v>0</v>
      </c>
      <c r="AD58" s="140">
        <f>0</f>
        <v>0</v>
      </c>
      <c r="AE58" s="140">
        <f>0</f>
        <v>0</v>
      </c>
      <c r="AF58" s="140">
        <f>0</f>
        <v>0</v>
      </c>
      <c r="AG58" s="140">
        <f>0</f>
        <v>0</v>
      </c>
      <c r="AH58" s="140">
        <f>0</f>
        <v>0</v>
      </c>
      <c r="AI58" s="140">
        <f>0</f>
        <v>0</v>
      </c>
      <c r="AJ58" s="140">
        <f>0</f>
        <v>0</v>
      </c>
      <c r="AK58" s="140">
        <f>0</f>
        <v>0</v>
      </c>
      <c r="AL58" s="140">
        <f>0</f>
        <v>0</v>
      </c>
      <c r="AM58" s="140">
        <f>0</f>
        <v>0</v>
      </c>
      <c r="AN58" s="140">
        <f>0</f>
        <v>0</v>
      </c>
      <c r="AO58" s="140">
        <f>0</f>
        <v>0</v>
      </c>
    </row>
    <row r="59" spans="1:41" ht="23.25" customHeight="1">
      <c r="A59" s="126" t="s">
        <v>200</v>
      </c>
      <c r="B59" s="126"/>
      <c r="C59" s="126"/>
      <c r="D59" s="126" t="s">
        <v>629</v>
      </c>
      <c r="E59" s="138">
        <v>755237.61</v>
      </c>
      <c r="F59" s="139">
        <v>755237.61</v>
      </c>
      <c r="G59" s="138">
        <v>755237.61</v>
      </c>
      <c r="H59" s="138">
        <v>755237.61</v>
      </c>
      <c r="I59" s="138">
        <v>0</v>
      </c>
      <c r="J59" s="138">
        <v>0</v>
      </c>
      <c r="K59" s="138">
        <v>0</v>
      </c>
      <c r="L59" s="138">
        <v>0</v>
      </c>
      <c r="M59" s="138">
        <f>0</f>
        <v>0</v>
      </c>
      <c r="N59" s="141">
        <f>0</f>
        <v>0</v>
      </c>
      <c r="O59" s="141">
        <f>0</f>
        <v>0</v>
      </c>
      <c r="P59" s="141">
        <f>0</f>
        <v>0</v>
      </c>
      <c r="Q59" s="138">
        <f>0</f>
        <v>0</v>
      </c>
      <c r="R59" s="138">
        <f>0</f>
        <v>0</v>
      </c>
      <c r="S59" s="141">
        <f>0</f>
        <v>0</v>
      </c>
      <c r="T59" s="140">
        <f>0</f>
        <v>0</v>
      </c>
      <c r="U59" s="140">
        <f>0</f>
        <v>0</v>
      </c>
      <c r="V59" s="140">
        <f>0</f>
        <v>0</v>
      </c>
      <c r="W59" s="140">
        <f>0</f>
        <v>0</v>
      </c>
      <c r="X59" s="140">
        <f>0</f>
        <v>0</v>
      </c>
      <c r="Y59" s="140">
        <f>0</f>
        <v>0</v>
      </c>
      <c r="Z59" s="140">
        <f>0</f>
        <v>0</v>
      </c>
      <c r="AA59" s="140">
        <f>0</f>
        <v>0</v>
      </c>
      <c r="AB59" s="140">
        <f>0</f>
        <v>0</v>
      </c>
      <c r="AC59" s="140">
        <f>0</f>
        <v>0</v>
      </c>
      <c r="AD59" s="140">
        <f>0</f>
        <v>0</v>
      </c>
      <c r="AE59" s="140">
        <f>0</f>
        <v>0</v>
      </c>
      <c r="AF59" s="140">
        <f>0</f>
        <v>0</v>
      </c>
      <c r="AG59" s="140">
        <f>0</f>
        <v>0</v>
      </c>
      <c r="AH59" s="140">
        <f>0</f>
        <v>0</v>
      </c>
      <c r="AI59" s="140">
        <f>0</f>
        <v>0</v>
      </c>
      <c r="AJ59" s="140">
        <f>0</f>
        <v>0</v>
      </c>
      <c r="AK59" s="140">
        <f>0</f>
        <v>0</v>
      </c>
      <c r="AL59" s="140">
        <f>0</f>
        <v>0</v>
      </c>
      <c r="AM59" s="140">
        <f>0</f>
        <v>0</v>
      </c>
      <c r="AN59" s="140">
        <f>0</f>
        <v>0</v>
      </c>
      <c r="AO59" s="140">
        <f>0</f>
        <v>0</v>
      </c>
    </row>
    <row r="60" spans="1:41" ht="23.25" customHeight="1">
      <c r="A60" s="126" t="s">
        <v>633</v>
      </c>
      <c r="B60" s="126" t="s">
        <v>424</v>
      </c>
      <c r="C60" s="126" t="s">
        <v>229</v>
      </c>
      <c r="D60" s="126" t="s">
        <v>595</v>
      </c>
      <c r="E60" s="138">
        <v>104277.57</v>
      </c>
      <c r="F60" s="139">
        <v>104277.57</v>
      </c>
      <c r="G60" s="138">
        <v>104277.57</v>
      </c>
      <c r="H60" s="138">
        <v>104277.57</v>
      </c>
      <c r="I60" s="138">
        <v>0</v>
      </c>
      <c r="J60" s="138">
        <v>0</v>
      </c>
      <c r="K60" s="138">
        <v>0</v>
      </c>
      <c r="L60" s="138">
        <v>0</v>
      </c>
      <c r="M60" s="138">
        <f>0</f>
        <v>0</v>
      </c>
      <c r="N60" s="141">
        <f>0</f>
        <v>0</v>
      </c>
      <c r="O60" s="141">
        <f>0</f>
        <v>0</v>
      </c>
      <c r="P60" s="141">
        <f>0</f>
        <v>0</v>
      </c>
      <c r="Q60" s="138">
        <f>0</f>
        <v>0</v>
      </c>
      <c r="R60" s="138">
        <f>0</f>
        <v>0</v>
      </c>
      <c r="S60" s="141">
        <f>0</f>
        <v>0</v>
      </c>
      <c r="T60" s="140">
        <f>0</f>
        <v>0</v>
      </c>
      <c r="U60" s="140">
        <f>0</f>
        <v>0</v>
      </c>
      <c r="V60" s="140">
        <f>0</f>
        <v>0</v>
      </c>
      <c r="W60" s="140">
        <f>0</f>
        <v>0</v>
      </c>
      <c r="X60" s="140">
        <f>0</f>
        <v>0</v>
      </c>
      <c r="Y60" s="140">
        <f>0</f>
        <v>0</v>
      </c>
      <c r="Z60" s="140">
        <f>0</f>
        <v>0</v>
      </c>
      <c r="AA60" s="140">
        <f>0</f>
        <v>0</v>
      </c>
      <c r="AB60" s="140">
        <f>0</f>
        <v>0</v>
      </c>
      <c r="AC60" s="140">
        <f>0</f>
        <v>0</v>
      </c>
      <c r="AD60" s="140">
        <f>0</f>
        <v>0</v>
      </c>
      <c r="AE60" s="140">
        <f>0</f>
        <v>0</v>
      </c>
      <c r="AF60" s="140">
        <f>0</f>
        <v>0</v>
      </c>
      <c r="AG60" s="140">
        <f>0</f>
        <v>0</v>
      </c>
      <c r="AH60" s="140">
        <f>0</f>
        <v>0</v>
      </c>
      <c r="AI60" s="140">
        <f>0</f>
        <v>0</v>
      </c>
      <c r="AJ60" s="140">
        <f>0</f>
        <v>0</v>
      </c>
      <c r="AK60" s="140">
        <f>0</f>
        <v>0</v>
      </c>
      <c r="AL60" s="140">
        <f>0</f>
        <v>0</v>
      </c>
      <c r="AM60" s="140">
        <f>0</f>
        <v>0</v>
      </c>
      <c r="AN60" s="140">
        <f>0</f>
        <v>0</v>
      </c>
      <c r="AO60" s="140">
        <f>0</f>
        <v>0</v>
      </c>
    </row>
    <row r="61" spans="1:41" ht="23.25" customHeight="1">
      <c r="A61" s="126" t="s">
        <v>633</v>
      </c>
      <c r="B61" s="126" t="s">
        <v>276</v>
      </c>
      <c r="C61" s="126" t="s">
        <v>229</v>
      </c>
      <c r="D61" s="126" t="s">
        <v>574</v>
      </c>
      <c r="E61" s="138">
        <v>36118.51</v>
      </c>
      <c r="F61" s="139">
        <v>36118.51</v>
      </c>
      <c r="G61" s="138">
        <v>36118.51</v>
      </c>
      <c r="H61" s="138">
        <v>36118.51</v>
      </c>
      <c r="I61" s="138">
        <v>0</v>
      </c>
      <c r="J61" s="138">
        <v>0</v>
      </c>
      <c r="K61" s="138">
        <v>0</v>
      </c>
      <c r="L61" s="138">
        <v>0</v>
      </c>
      <c r="M61" s="138">
        <f>0</f>
        <v>0</v>
      </c>
      <c r="N61" s="141">
        <f>0</f>
        <v>0</v>
      </c>
      <c r="O61" s="141">
        <f>0</f>
        <v>0</v>
      </c>
      <c r="P61" s="141">
        <f>0</f>
        <v>0</v>
      </c>
      <c r="Q61" s="138">
        <f>0</f>
        <v>0</v>
      </c>
      <c r="R61" s="138">
        <f>0</f>
        <v>0</v>
      </c>
      <c r="S61" s="141">
        <f>0</f>
        <v>0</v>
      </c>
      <c r="T61" s="140">
        <f>0</f>
        <v>0</v>
      </c>
      <c r="U61" s="140">
        <f>0</f>
        <v>0</v>
      </c>
      <c r="V61" s="140">
        <f>0</f>
        <v>0</v>
      </c>
      <c r="W61" s="140">
        <f>0</f>
        <v>0</v>
      </c>
      <c r="X61" s="140">
        <f>0</f>
        <v>0</v>
      </c>
      <c r="Y61" s="140">
        <f>0</f>
        <v>0</v>
      </c>
      <c r="Z61" s="140">
        <f>0</f>
        <v>0</v>
      </c>
      <c r="AA61" s="140">
        <f>0</f>
        <v>0</v>
      </c>
      <c r="AB61" s="140">
        <f>0</f>
        <v>0</v>
      </c>
      <c r="AC61" s="140">
        <f>0</f>
        <v>0</v>
      </c>
      <c r="AD61" s="140">
        <f>0</f>
        <v>0</v>
      </c>
      <c r="AE61" s="140">
        <f>0</f>
        <v>0</v>
      </c>
      <c r="AF61" s="140">
        <f>0</f>
        <v>0</v>
      </c>
      <c r="AG61" s="140">
        <f>0</f>
        <v>0</v>
      </c>
      <c r="AH61" s="140">
        <f>0</f>
        <v>0</v>
      </c>
      <c r="AI61" s="140">
        <f>0</f>
        <v>0</v>
      </c>
      <c r="AJ61" s="140">
        <f>0</f>
        <v>0</v>
      </c>
      <c r="AK61" s="140">
        <f>0</f>
        <v>0</v>
      </c>
      <c r="AL61" s="140">
        <f>0</f>
        <v>0</v>
      </c>
      <c r="AM61" s="140">
        <f>0</f>
        <v>0</v>
      </c>
      <c r="AN61" s="140">
        <f>0</f>
        <v>0</v>
      </c>
      <c r="AO61" s="140">
        <f>0</f>
        <v>0</v>
      </c>
    </row>
    <row r="62" spans="1:41" ht="23.25" customHeight="1">
      <c r="A62" s="126" t="s">
        <v>633</v>
      </c>
      <c r="B62" s="126" t="s">
        <v>137</v>
      </c>
      <c r="C62" s="126" t="s">
        <v>229</v>
      </c>
      <c r="D62" s="126" t="s">
        <v>186</v>
      </c>
      <c r="E62" s="138">
        <v>306448.8</v>
      </c>
      <c r="F62" s="139">
        <v>306448.8</v>
      </c>
      <c r="G62" s="138">
        <v>306448.8</v>
      </c>
      <c r="H62" s="138">
        <v>306448.8</v>
      </c>
      <c r="I62" s="138">
        <v>0</v>
      </c>
      <c r="J62" s="138">
        <v>0</v>
      </c>
      <c r="K62" s="138">
        <v>0</v>
      </c>
      <c r="L62" s="138">
        <v>0</v>
      </c>
      <c r="M62" s="138">
        <f>0</f>
        <v>0</v>
      </c>
      <c r="N62" s="141">
        <f>0</f>
        <v>0</v>
      </c>
      <c r="O62" s="141">
        <f>0</f>
        <v>0</v>
      </c>
      <c r="P62" s="141">
        <f>0</f>
        <v>0</v>
      </c>
      <c r="Q62" s="138">
        <f>0</f>
        <v>0</v>
      </c>
      <c r="R62" s="138">
        <f>0</f>
        <v>0</v>
      </c>
      <c r="S62" s="141">
        <f>0</f>
        <v>0</v>
      </c>
      <c r="T62" s="140">
        <f>0</f>
        <v>0</v>
      </c>
      <c r="U62" s="140">
        <f>0</f>
        <v>0</v>
      </c>
      <c r="V62" s="140">
        <f>0</f>
        <v>0</v>
      </c>
      <c r="W62" s="140">
        <f>0</f>
        <v>0</v>
      </c>
      <c r="X62" s="140">
        <f>0</f>
        <v>0</v>
      </c>
      <c r="Y62" s="140">
        <f>0</f>
        <v>0</v>
      </c>
      <c r="Z62" s="140">
        <f>0</f>
        <v>0</v>
      </c>
      <c r="AA62" s="140">
        <f>0</f>
        <v>0</v>
      </c>
      <c r="AB62" s="140">
        <f>0</f>
        <v>0</v>
      </c>
      <c r="AC62" s="140">
        <f>0</f>
        <v>0</v>
      </c>
      <c r="AD62" s="140">
        <f>0</f>
        <v>0</v>
      </c>
      <c r="AE62" s="140">
        <f>0</f>
        <v>0</v>
      </c>
      <c r="AF62" s="140">
        <f>0</f>
        <v>0</v>
      </c>
      <c r="AG62" s="140">
        <f>0</f>
        <v>0</v>
      </c>
      <c r="AH62" s="140">
        <f>0</f>
        <v>0</v>
      </c>
      <c r="AI62" s="140">
        <f>0</f>
        <v>0</v>
      </c>
      <c r="AJ62" s="140">
        <f>0</f>
        <v>0</v>
      </c>
      <c r="AK62" s="140">
        <f>0</f>
        <v>0</v>
      </c>
      <c r="AL62" s="140">
        <f>0</f>
        <v>0</v>
      </c>
      <c r="AM62" s="140">
        <f>0</f>
        <v>0</v>
      </c>
      <c r="AN62" s="140">
        <f>0</f>
        <v>0</v>
      </c>
      <c r="AO62" s="140">
        <f>0</f>
        <v>0</v>
      </c>
    </row>
    <row r="63" spans="1:41" ht="23.25" customHeight="1">
      <c r="A63" s="126" t="s">
        <v>633</v>
      </c>
      <c r="B63" s="126" t="s">
        <v>596</v>
      </c>
      <c r="C63" s="126" t="s">
        <v>229</v>
      </c>
      <c r="D63" s="126" t="s">
        <v>146</v>
      </c>
      <c r="E63" s="138">
        <v>308392.73</v>
      </c>
      <c r="F63" s="139">
        <v>308392.73</v>
      </c>
      <c r="G63" s="138">
        <v>308392.73</v>
      </c>
      <c r="H63" s="138">
        <v>308392.73</v>
      </c>
      <c r="I63" s="138">
        <v>0</v>
      </c>
      <c r="J63" s="138">
        <v>0</v>
      </c>
      <c r="K63" s="138">
        <v>0</v>
      </c>
      <c r="L63" s="138">
        <v>0</v>
      </c>
      <c r="M63" s="138">
        <f>0</f>
        <v>0</v>
      </c>
      <c r="N63" s="141">
        <f>0</f>
        <v>0</v>
      </c>
      <c r="O63" s="141">
        <f>0</f>
        <v>0</v>
      </c>
      <c r="P63" s="141">
        <f>0</f>
        <v>0</v>
      </c>
      <c r="Q63" s="138">
        <f>0</f>
        <v>0</v>
      </c>
      <c r="R63" s="138">
        <f>0</f>
        <v>0</v>
      </c>
      <c r="S63" s="141">
        <f>0</f>
        <v>0</v>
      </c>
      <c r="T63" s="140">
        <f>0</f>
        <v>0</v>
      </c>
      <c r="U63" s="140">
        <f>0</f>
        <v>0</v>
      </c>
      <c r="V63" s="140">
        <f>0</f>
        <v>0</v>
      </c>
      <c r="W63" s="140">
        <f>0</f>
        <v>0</v>
      </c>
      <c r="X63" s="140">
        <f>0</f>
        <v>0</v>
      </c>
      <c r="Y63" s="140">
        <f>0</f>
        <v>0</v>
      </c>
      <c r="Z63" s="140">
        <f>0</f>
        <v>0</v>
      </c>
      <c r="AA63" s="140">
        <f>0</f>
        <v>0</v>
      </c>
      <c r="AB63" s="140">
        <f>0</f>
        <v>0</v>
      </c>
      <c r="AC63" s="140">
        <f>0</f>
        <v>0</v>
      </c>
      <c r="AD63" s="140">
        <f>0</f>
        <v>0</v>
      </c>
      <c r="AE63" s="140">
        <f>0</f>
        <v>0</v>
      </c>
      <c r="AF63" s="140">
        <f>0</f>
        <v>0</v>
      </c>
      <c r="AG63" s="140">
        <f>0</f>
        <v>0</v>
      </c>
      <c r="AH63" s="140">
        <f>0</f>
        <v>0</v>
      </c>
      <c r="AI63" s="140">
        <f>0</f>
        <v>0</v>
      </c>
      <c r="AJ63" s="140">
        <f>0</f>
        <v>0</v>
      </c>
      <c r="AK63" s="140">
        <f>0</f>
        <v>0</v>
      </c>
      <c r="AL63" s="140">
        <f>0</f>
        <v>0</v>
      </c>
      <c r="AM63" s="140">
        <f>0</f>
        <v>0</v>
      </c>
      <c r="AN63" s="140">
        <f>0</f>
        <v>0</v>
      </c>
      <c r="AO63" s="140">
        <f>0</f>
        <v>0</v>
      </c>
    </row>
    <row r="64" spans="1:41" ht="23.25" customHeight="1">
      <c r="A64" s="126" t="s">
        <v>40</v>
      </c>
      <c r="B64" s="126"/>
      <c r="C64" s="126"/>
      <c r="D64" s="126" t="s">
        <v>590</v>
      </c>
      <c r="E64" s="138">
        <v>408293.35</v>
      </c>
      <c r="F64" s="139">
        <v>408293.35</v>
      </c>
      <c r="G64" s="138">
        <v>408293.35</v>
      </c>
      <c r="H64" s="138">
        <v>81199.35</v>
      </c>
      <c r="I64" s="138">
        <v>327094</v>
      </c>
      <c r="J64" s="138">
        <v>0</v>
      </c>
      <c r="K64" s="138">
        <v>0</v>
      </c>
      <c r="L64" s="138">
        <v>0</v>
      </c>
      <c r="M64" s="138">
        <f>0</f>
        <v>0</v>
      </c>
      <c r="N64" s="141">
        <f>0</f>
        <v>0</v>
      </c>
      <c r="O64" s="141">
        <f>0</f>
        <v>0</v>
      </c>
      <c r="P64" s="141">
        <f>0</f>
        <v>0</v>
      </c>
      <c r="Q64" s="138">
        <f>0</f>
        <v>0</v>
      </c>
      <c r="R64" s="138">
        <f>0</f>
        <v>0</v>
      </c>
      <c r="S64" s="141">
        <f>0</f>
        <v>0</v>
      </c>
      <c r="T64" s="140">
        <f>0</f>
        <v>0</v>
      </c>
      <c r="U64" s="140">
        <f>0</f>
        <v>0</v>
      </c>
      <c r="V64" s="140">
        <f>0</f>
        <v>0</v>
      </c>
      <c r="W64" s="140">
        <f>0</f>
        <v>0</v>
      </c>
      <c r="X64" s="140">
        <f>0</f>
        <v>0</v>
      </c>
      <c r="Y64" s="140">
        <f>0</f>
        <v>0</v>
      </c>
      <c r="Z64" s="140">
        <f>0</f>
        <v>0</v>
      </c>
      <c r="AA64" s="140">
        <f>0</f>
        <v>0</v>
      </c>
      <c r="AB64" s="140">
        <f>0</f>
        <v>0</v>
      </c>
      <c r="AC64" s="140">
        <f>0</f>
        <v>0</v>
      </c>
      <c r="AD64" s="140">
        <f>0</f>
        <v>0</v>
      </c>
      <c r="AE64" s="140">
        <f>0</f>
        <v>0</v>
      </c>
      <c r="AF64" s="140">
        <f>0</f>
        <v>0</v>
      </c>
      <c r="AG64" s="140">
        <f>0</f>
        <v>0</v>
      </c>
      <c r="AH64" s="140">
        <f>0</f>
        <v>0</v>
      </c>
      <c r="AI64" s="140">
        <f>0</f>
        <v>0</v>
      </c>
      <c r="AJ64" s="140">
        <f>0</f>
        <v>0</v>
      </c>
      <c r="AK64" s="140">
        <f>0</f>
        <v>0</v>
      </c>
      <c r="AL64" s="140">
        <f>0</f>
        <v>0</v>
      </c>
      <c r="AM64" s="140">
        <f>0</f>
        <v>0</v>
      </c>
      <c r="AN64" s="140">
        <f>0</f>
        <v>0</v>
      </c>
      <c r="AO64" s="140">
        <f>0</f>
        <v>0</v>
      </c>
    </row>
    <row r="65" spans="1:41" ht="23.25" customHeight="1">
      <c r="A65" s="126" t="s">
        <v>466</v>
      </c>
      <c r="B65" s="126" t="s">
        <v>93</v>
      </c>
      <c r="C65" s="126" t="s">
        <v>229</v>
      </c>
      <c r="D65" s="126" t="s">
        <v>264</v>
      </c>
      <c r="E65" s="138">
        <v>5000</v>
      </c>
      <c r="F65" s="139">
        <v>5000</v>
      </c>
      <c r="G65" s="138">
        <v>5000</v>
      </c>
      <c r="H65" s="138">
        <v>5000</v>
      </c>
      <c r="I65" s="138">
        <v>0</v>
      </c>
      <c r="J65" s="138">
        <v>0</v>
      </c>
      <c r="K65" s="138">
        <v>0</v>
      </c>
      <c r="L65" s="138">
        <v>0</v>
      </c>
      <c r="M65" s="138">
        <f>0</f>
        <v>0</v>
      </c>
      <c r="N65" s="141">
        <f>0</f>
        <v>0</v>
      </c>
      <c r="O65" s="141">
        <f>0</f>
        <v>0</v>
      </c>
      <c r="P65" s="141">
        <f>0</f>
        <v>0</v>
      </c>
      <c r="Q65" s="138">
        <f>0</f>
        <v>0</v>
      </c>
      <c r="R65" s="138">
        <f>0</f>
        <v>0</v>
      </c>
      <c r="S65" s="141">
        <f>0</f>
        <v>0</v>
      </c>
      <c r="T65" s="140">
        <f>0</f>
        <v>0</v>
      </c>
      <c r="U65" s="140">
        <f>0</f>
        <v>0</v>
      </c>
      <c r="V65" s="140">
        <f>0</f>
        <v>0</v>
      </c>
      <c r="W65" s="140">
        <f>0</f>
        <v>0</v>
      </c>
      <c r="X65" s="140">
        <f>0</f>
        <v>0</v>
      </c>
      <c r="Y65" s="140">
        <f>0</f>
        <v>0</v>
      </c>
      <c r="Z65" s="140">
        <f>0</f>
        <v>0</v>
      </c>
      <c r="AA65" s="140">
        <f>0</f>
        <v>0</v>
      </c>
      <c r="AB65" s="140">
        <f>0</f>
        <v>0</v>
      </c>
      <c r="AC65" s="140">
        <f>0</f>
        <v>0</v>
      </c>
      <c r="AD65" s="140">
        <f>0</f>
        <v>0</v>
      </c>
      <c r="AE65" s="140">
        <f>0</f>
        <v>0</v>
      </c>
      <c r="AF65" s="140">
        <f>0</f>
        <v>0</v>
      </c>
      <c r="AG65" s="140">
        <f>0</f>
        <v>0</v>
      </c>
      <c r="AH65" s="140">
        <f>0</f>
        <v>0</v>
      </c>
      <c r="AI65" s="140">
        <f>0</f>
        <v>0</v>
      </c>
      <c r="AJ65" s="140">
        <f>0</f>
        <v>0</v>
      </c>
      <c r="AK65" s="140">
        <f>0</f>
        <v>0</v>
      </c>
      <c r="AL65" s="140">
        <f>0</f>
        <v>0</v>
      </c>
      <c r="AM65" s="140">
        <f>0</f>
        <v>0</v>
      </c>
      <c r="AN65" s="140">
        <f>0</f>
        <v>0</v>
      </c>
      <c r="AO65" s="140">
        <f>0</f>
        <v>0</v>
      </c>
    </row>
    <row r="66" spans="1:41" ht="23.25" customHeight="1">
      <c r="A66" s="126" t="s">
        <v>466</v>
      </c>
      <c r="B66" s="126" t="s">
        <v>268</v>
      </c>
      <c r="C66" s="126" t="s">
        <v>229</v>
      </c>
      <c r="D66" s="126" t="s">
        <v>219</v>
      </c>
      <c r="E66" s="138">
        <v>12000</v>
      </c>
      <c r="F66" s="139">
        <v>12000</v>
      </c>
      <c r="G66" s="138">
        <v>12000</v>
      </c>
      <c r="H66" s="138">
        <v>0</v>
      </c>
      <c r="I66" s="138">
        <v>12000</v>
      </c>
      <c r="J66" s="138">
        <v>0</v>
      </c>
      <c r="K66" s="138">
        <v>0</v>
      </c>
      <c r="L66" s="138">
        <v>0</v>
      </c>
      <c r="M66" s="138">
        <f>0</f>
        <v>0</v>
      </c>
      <c r="N66" s="141">
        <f>0</f>
        <v>0</v>
      </c>
      <c r="O66" s="141">
        <f>0</f>
        <v>0</v>
      </c>
      <c r="P66" s="141">
        <f>0</f>
        <v>0</v>
      </c>
      <c r="Q66" s="138">
        <f>0</f>
        <v>0</v>
      </c>
      <c r="R66" s="138">
        <f>0</f>
        <v>0</v>
      </c>
      <c r="S66" s="141">
        <f>0</f>
        <v>0</v>
      </c>
      <c r="T66" s="140">
        <f>0</f>
        <v>0</v>
      </c>
      <c r="U66" s="140">
        <f>0</f>
        <v>0</v>
      </c>
      <c r="V66" s="140">
        <f>0</f>
        <v>0</v>
      </c>
      <c r="W66" s="140">
        <f>0</f>
        <v>0</v>
      </c>
      <c r="X66" s="140">
        <f>0</f>
        <v>0</v>
      </c>
      <c r="Y66" s="140">
        <f>0</f>
        <v>0</v>
      </c>
      <c r="Z66" s="140">
        <f>0</f>
        <v>0</v>
      </c>
      <c r="AA66" s="140">
        <f>0</f>
        <v>0</v>
      </c>
      <c r="AB66" s="140">
        <f>0</f>
        <v>0</v>
      </c>
      <c r="AC66" s="140">
        <f>0</f>
        <v>0</v>
      </c>
      <c r="AD66" s="140">
        <f>0</f>
        <v>0</v>
      </c>
      <c r="AE66" s="140">
        <f>0</f>
        <v>0</v>
      </c>
      <c r="AF66" s="140">
        <f>0</f>
        <v>0</v>
      </c>
      <c r="AG66" s="140">
        <f>0</f>
        <v>0</v>
      </c>
      <c r="AH66" s="140">
        <f>0</f>
        <v>0</v>
      </c>
      <c r="AI66" s="140">
        <f>0</f>
        <v>0</v>
      </c>
      <c r="AJ66" s="140">
        <f>0</f>
        <v>0</v>
      </c>
      <c r="AK66" s="140">
        <f>0</f>
        <v>0</v>
      </c>
      <c r="AL66" s="140">
        <f>0</f>
        <v>0</v>
      </c>
      <c r="AM66" s="140">
        <f>0</f>
        <v>0</v>
      </c>
      <c r="AN66" s="140">
        <f>0</f>
        <v>0</v>
      </c>
      <c r="AO66" s="140">
        <f>0</f>
        <v>0</v>
      </c>
    </row>
    <row r="67" spans="1:41" ht="23.25" customHeight="1">
      <c r="A67" s="126" t="s">
        <v>466</v>
      </c>
      <c r="B67" s="126" t="s">
        <v>306</v>
      </c>
      <c r="C67" s="126" t="s">
        <v>229</v>
      </c>
      <c r="D67" s="126" t="s">
        <v>549</v>
      </c>
      <c r="E67" s="138">
        <v>243016.5</v>
      </c>
      <c r="F67" s="139">
        <v>243016.5</v>
      </c>
      <c r="G67" s="138">
        <v>243016.5</v>
      </c>
      <c r="H67" s="138">
        <v>10526.5</v>
      </c>
      <c r="I67" s="138">
        <v>232490</v>
      </c>
      <c r="J67" s="138">
        <v>0</v>
      </c>
      <c r="K67" s="138">
        <v>0</v>
      </c>
      <c r="L67" s="138">
        <v>0</v>
      </c>
      <c r="M67" s="138">
        <f>0</f>
        <v>0</v>
      </c>
      <c r="N67" s="141">
        <f>0</f>
        <v>0</v>
      </c>
      <c r="O67" s="141">
        <f>0</f>
        <v>0</v>
      </c>
      <c r="P67" s="141">
        <f>0</f>
        <v>0</v>
      </c>
      <c r="Q67" s="138">
        <f>0</f>
        <v>0</v>
      </c>
      <c r="R67" s="138">
        <f>0</f>
        <v>0</v>
      </c>
      <c r="S67" s="141">
        <f>0</f>
        <v>0</v>
      </c>
      <c r="T67" s="140">
        <f>0</f>
        <v>0</v>
      </c>
      <c r="U67" s="140">
        <f>0</f>
        <v>0</v>
      </c>
      <c r="V67" s="140">
        <f>0</f>
        <v>0</v>
      </c>
      <c r="W67" s="140">
        <f>0</f>
        <v>0</v>
      </c>
      <c r="X67" s="140">
        <f>0</f>
        <v>0</v>
      </c>
      <c r="Y67" s="140">
        <f>0</f>
        <v>0</v>
      </c>
      <c r="Z67" s="140">
        <f>0</f>
        <v>0</v>
      </c>
      <c r="AA67" s="140">
        <f>0</f>
        <v>0</v>
      </c>
      <c r="AB67" s="140">
        <f>0</f>
        <v>0</v>
      </c>
      <c r="AC67" s="140">
        <f>0</f>
        <v>0</v>
      </c>
      <c r="AD67" s="140">
        <f>0</f>
        <v>0</v>
      </c>
      <c r="AE67" s="140">
        <f>0</f>
        <v>0</v>
      </c>
      <c r="AF67" s="140">
        <f>0</f>
        <v>0</v>
      </c>
      <c r="AG67" s="140">
        <f>0</f>
        <v>0</v>
      </c>
      <c r="AH67" s="140">
        <f>0</f>
        <v>0</v>
      </c>
      <c r="AI67" s="140">
        <f>0</f>
        <v>0</v>
      </c>
      <c r="AJ67" s="140">
        <f>0</f>
        <v>0</v>
      </c>
      <c r="AK67" s="140">
        <f>0</f>
        <v>0</v>
      </c>
      <c r="AL67" s="140">
        <f>0</f>
        <v>0</v>
      </c>
      <c r="AM67" s="140">
        <f>0</f>
        <v>0</v>
      </c>
      <c r="AN67" s="140">
        <f>0</f>
        <v>0</v>
      </c>
      <c r="AO67" s="140">
        <f>0</f>
        <v>0</v>
      </c>
    </row>
    <row r="68" spans="1:41" ht="23.25" customHeight="1">
      <c r="A68" s="126" t="s">
        <v>466</v>
      </c>
      <c r="B68" s="126" t="s">
        <v>582</v>
      </c>
      <c r="C68" s="126" t="s">
        <v>229</v>
      </c>
      <c r="D68" s="126" t="s">
        <v>204</v>
      </c>
      <c r="E68" s="138">
        <v>1000</v>
      </c>
      <c r="F68" s="139">
        <v>1000</v>
      </c>
      <c r="G68" s="138">
        <v>1000</v>
      </c>
      <c r="H68" s="138">
        <v>1000</v>
      </c>
      <c r="I68" s="138">
        <v>0</v>
      </c>
      <c r="J68" s="138">
        <v>0</v>
      </c>
      <c r="K68" s="138">
        <v>0</v>
      </c>
      <c r="L68" s="138">
        <v>0</v>
      </c>
      <c r="M68" s="138">
        <f>0</f>
        <v>0</v>
      </c>
      <c r="N68" s="141">
        <f>0</f>
        <v>0</v>
      </c>
      <c r="O68" s="141">
        <f>0</f>
        <v>0</v>
      </c>
      <c r="P68" s="141">
        <f>0</f>
        <v>0</v>
      </c>
      <c r="Q68" s="138">
        <f>0</f>
        <v>0</v>
      </c>
      <c r="R68" s="138">
        <f>0</f>
        <v>0</v>
      </c>
      <c r="S68" s="141">
        <f>0</f>
        <v>0</v>
      </c>
      <c r="T68" s="140">
        <f>0</f>
        <v>0</v>
      </c>
      <c r="U68" s="140">
        <f>0</f>
        <v>0</v>
      </c>
      <c r="V68" s="140">
        <f>0</f>
        <v>0</v>
      </c>
      <c r="W68" s="140">
        <f>0</f>
        <v>0</v>
      </c>
      <c r="X68" s="140">
        <f>0</f>
        <v>0</v>
      </c>
      <c r="Y68" s="140">
        <f>0</f>
        <v>0</v>
      </c>
      <c r="Z68" s="140">
        <f>0</f>
        <v>0</v>
      </c>
      <c r="AA68" s="140">
        <f>0</f>
        <v>0</v>
      </c>
      <c r="AB68" s="140">
        <f>0</f>
        <v>0</v>
      </c>
      <c r="AC68" s="140">
        <f>0</f>
        <v>0</v>
      </c>
      <c r="AD68" s="140">
        <f>0</f>
        <v>0</v>
      </c>
      <c r="AE68" s="140">
        <f>0</f>
        <v>0</v>
      </c>
      <c r="AF68" s="140">
        <f>0</f>
        <v>0</v>
      </c>
      <c r="AG68" s="140">
        <f>0</f>
        <v>0</v>
      </c>
      <c r="AH68" s="140">
        <f>0</f>
        <v>0</v>
      </c>
      <c r="AI68" s="140">
        <f>0</f>
        <v>0</v>
      </c>
      <c r="AJ68" s="140">
        <f>0</f>
        <v>0</v>
      </c>
      <c r="AK68" s="140">
        <f>0</f>
        <v>0</v>
      </c>
      <c r="AL68" s="140">
        <f>0</f>
        <v>0</v>
      </c>
      <c r="AM68" s="140">
        <f>0</f>
        <v>0</v>
      </c>
      <c r="AN68" s="140">
        <f>0</f>
        <v>0</v>
      </c>
      <c r="AO68" s="140">
        <f>0</f>
        <v>0</v>
      </c>
    </row>
    <row r="69" spans="1:41" ht="23.25" customHeight="1">
      <c r="A69" s="126" t="s">
        <v>466</v>
      </c>
      <c r="B69" s="126" t="s">
        <v>267</v>
      </c>
      <c r="C69" s="126" t="s">
        <v>229</v>
      </c>
      <c r="D69" s="126" t="s">
        <v>161</v>
      </c>
      <c r="E69" s="138">
        <v>11000</v>
      </c>
      <c r="F69" s="139">
        <v>11000</v>
      </c>
      <c r="G69" s="138">
        <v>11000</v>
      </c>
      <c r="H69" s="138">
        <v>11000</v>
      </c>
      <c r="I69" s="138">
        <v>0</v>
      </c>
      <c r="J69" s="138">
        <v>0</v>
      </c>
      <c r="K69" s="138">
        <v>0</v>
      </c>
      <c r="L69" s="138">
        <v>0</v>
      </c>
      <c r="M69" s="138">
        <f>0</f>
        <v>0</v>
      </c>
      <c r="N69" s="141">
        <f>0</f>
        <v>0</v>
      </c>
      <c r="O69" s="141">
        <f>0</f>
        <v>0</v>
      </c>
      <c r="P69" s="141">
        <f>0</f>
        <v>0</v>
      </c>
      <c r="Q69" s="138">
        <f>0</f>
        <v>0</v>
      </c>
      <c r="R69" s="138">
        <f>0</f>
        <v>0</v>
      </c>
      <c r="S69" s="141">
        <f>0</f>
        <v>0</v>
      </c>
      <c r="T69" s="140">
        <f>0</f>
        <v>0</v>
      </c>
      <c r="U69" s="140">
        <f>0</f>
        <v>0</v>
      </c>
      <c r="V69" s="140">
        <f>0</f>
        <v>0</v>
      </c>
      <c r="W69" s="140">
        <f>0</f>
        <v>0</v>
      </c>
      <c r="X69" s="140">
        <f>0</f>
        <v>0</v>
      </c>
      <c r="Y69" s="140">
        <f>0</f>
        <v>0</v>
      </c>
      <c r="Z69" s="140">
        <f>0</f>
        <v>0</v>
      </c>
      <c r="AA69" s="140">
        <f>0</f>
        <v>0</v>
      </c>
      <c r="AB69" s="140">
        <f>0</f>
        <v>0</v>
      </c>
      <c r="AC69" s="140">
        <f>0</f>
        <v>0</v>
      </c>
      <c r="AD69" s="140">
        <f>0</f>
        <v>0</v>
      </c>
      <c r="AE69" s="140">
        <f>0</f>
        <v>0</v>
      </c>
      <c r="AF69" s="140">
        <f>0</f>
        <v>0</v>
      </c>
      <c r="AG69" s="140">
        <f>0</f>
        <v>0</v>
      </c>
      <c r="AH69" s="140">
        <f>0</f>
        <v>0</v>
      </c>
      <c r="AI69" s="140">
        <f>0</f>
        <v>0</v>
      </c>
      <c r="AJ69" s="140">
        <f>0</f>
        <v>0</v>
      </c>
      <c r="AK69" s="140">
        <f>0</f>
        <v>0</v>
      </c>
      <c r="AL69" s="140">
        <f>0</f>
        <v>0</v>
      </c>
      <c r="AM69" s="140">
        <f>0</f>
        <v>0</v>
      </c>
      <c r="AN69" s="140">
        <f>0</f>
        <v>0</v>
      </c>
      <c r="AO69" s="140">
        <f>0</f>
        <v>0</v>
      </c>
    </row>
    <row r="70" spans="1:41" ht="23.25" customHeight="1">
      <c r="A70" s="126" t="s">
        <v>466</v>
      </c>
      <c r="B70" s="126" t="s">
        <v>419</v>
      </c>
      <c r="C70" s="126" t="s">
        <v>229</v>
      </c>
      <c r="D70" s="126" t="s">
        <v>30</v>
      </c>
      <c r="E70" s="138">
        <v>132276.85</v>
      </c>
      <c r="F70" s="139">
        <v>132276.85</v>
      </c>
      <c r="G70" s="138">
        <v>132276.85</v>
      </c>
      <c r="H70" s="138">
        <v>53672.85</v>
      </c>
      <c r="I70" s="138">
        <v>78604</v>
      </c>
      <c r="J70" s="138">
        <v>0</v>
      </c>
      <c r="K70" s="138">
        <v>0</v>
      </c>
      <c r="L70" s="138">
        <v>0</v>
      </c>
      <c r="M70" s="138">
        <f>0</f>
        <v>0</v>
      </c>
      <c r="N70" s="141">
        <f>0</f>
        <v>0</v>
      </c>
      <c r="O70" s="141">
        <f>0</f>
        <v>0</v>
      </c>
      <c r="P70" s="141">
        <f>0</f>
        <v>0</v>
      </c>
      <c r="Q70" s="138">
        <f>0</f>
        <v>0</v>
      </c>
      <c r="R70" s="138">
        <f>0</f>
        <v>0</v>
      </c>
      <c r="S70" s="141">
        <f>0</f>
        <v>0</v>
      </c>
      <c r="T70" s="140">
        <f>0</f>
        <v>0</v>
      </c>
      <c r="U70" s="140">
        <f>0</f>
        <v>0</v>
      </c>
      <c r="V70" s="140">
        <f>0</f>
        <v>0</v>
      </c>
      <c r="W70" s="140">
        <f>0</f>
        <v>0</v>
      </c>
      <c r="X70" s="140">
        <f>0</f>
        <v>0</v>
      </c>
      <c r="Y70" s="140">
        <f>0</f>
        <v>0</v>
      </c>
      <c r="Z70" s="140">
        <f>0</f>
        <v>0</v>
      </c>
      <c r="AA70" s="140">
        <f>0</f>
        <v>0</v>
      </c>
      <c r="AB70" s="140">
        <f>0</f>
        <v>0</v>
      </c>
      <c r="AC70" s="140">
        <f>0</f>
        <v>0</v>
      </c>
      <c r="AD70" s="140">
        <f>0</f>
        <v>0</v>
      </c>
      <c r="AE70" s="140">
        <f>0</f>
        <v>0</v>
      </c>
      <c r="AF70" s="140">
        <f>0</f>
        <v>0</v>
      </c>
      <c r="AG70" s="140">
        <f>0</f>
        <v>0</v>
      </c>
      <c r="AH70" s="140">
        <f>0</f>
        <v>0</v>
      </c>
      <c r="AI70" s="140">
        <f>0</f>
        <v>0</v>
      </c>
      <c r="AJ70" s="140">
        <f>0</f>
        <v>0</v>
      </c>
      <c r="AK70" s="140">
        <f>0</f>
        <v>0</v>
      </c>
      <c r="AL70" s="140">
        <f>0</f>
        <v>0</v>
      </c>
      <c r="AM70" s="140">
        <f>0</f>
        <v>0</v>
      </c>
      <c r="AN70" s="140">
        <f>0</f>
        <v>0</v>
      </c>
      <c r="AO70" s="140">
        <f>0</f>
        <v>0</v>
      </c>
    </row>
    <row r="71" spans="1:41" ht="23.25" customHeight="1">
      <c r="A71" s="126" t="s">
        <v>466</v>
      </c>
      <c r="B71" s="126" t="s">
        <v>418</v>
      </c>
      <c r="C71" s="126" t="s">
        <v>229</v>
      </c>
      <c r="D71" s="126" t="s">
        <v>650</v>
      </c>
      <c r="E71" s="138">
        <v>4000</v>
      </c>
      <c r="F71" s="139">
        <v>4000</v>
      </c>
      <c r="G71" s="138">
        <v>4000</v>
      </c>
      <c r="H71" s="138">
        <v>0</v>
      </c>
      <c r="I71" s="138">
        <v>4000</v>
      </c>
      <c r="J71" s="138">
        <v>0</v>
      </c>
      <c r="K71" s="138">
        <v>0</v>
      </c>
      <c r="L71" s="138">
        <v>0</v>
      </c>
      <c r="M71" s="138">
        <f>0</f>
        <v>0</v>
      </c>
      <c r="N71" s="141">
        <f>0</f>
        <v>0</v>
      </c>
      <c r="O71" s="141">
        <f>0</f>
        <v>0</v>
      </c>
      <c r="P71" s="141">
        <f>0</f>
        <v>0</v>
      </c>
      <c r="Q71" s="138">
        <f>0</f>
        <v>0</v>
      </c>
      <c r="R71" s="138">
        <f>0</f>
        <v>0</v>
      </c>
      <c r="S71" s="141">
        <f>0</f>
        <v>0</v>
      </c>
      <c r="T71" s="140">
        <f>0</f>
        <v>0</v>
      </c>
      <c r="U71" s="140">
        <f>0</f>
        <v>0</v>
      </c>
      <c r="V71" s="140">
        <f>0</f>
        <v>0</v>
      </c>
      <c r="W71" s="140">
        <f>0</f>
        <v>0</v>
      </c>
      <c r="X71" s="140">
        <f>0</f>
        <v>0</v>
      </c>
      <c r="Y71" s="140">
        <f>0</f>
        <v>0</v>
      </c>
      <c r="Z71" s="140">
        <f>0</f>
        <v>0</v>
      </c>
      <c r="AA71" s="140">
        <f>0</f>
        <v>0</v>
      </c>
      <c r="AB71" s="140">
        <f>0</f>
        <v>0</v>
      </c>
      <c r="AC71" s="140">
        <f>0</f>
        <v>0</v>
      </c>
      <c r="AD71" s="140">
        <f>0</f>
        <v>0</v>
      </c>
      <c r="AE71" s="140">
        <f>0</f>
        <v>0</v>
      </c>
      <c r="AF71" s="140">
        <f>0</f>
        <v>0</v>
      </c>
      <c r="AG71" s="140">
        <f>0</f>
        <v>0</v>
      </c>
      <c r="AH71" s="140">
        <f>0</f>
        <v>0</v>
      </c>
      <c r="AI71" s="140">
        <f>0</f>
        <v>0</v>
      </c>
      <c r="AJ71" s="140">
        <f>0</f>
        <v>0</v>
      </c>
      <c r="AK71" s="140">
        <f>0</f>
        <v>0</v>
      </c>
      <c r="AL71" s="140">
        <f>0</f>
        <v>0</v>
      </c>
      <c r="AM71" s="140">
        <f>0</f>
        <v>0</v>
      </c>
      <c r="AN71" s="140">
        <f>0</f>
        <v>0</v>
      </c>
      <c r="AO71" s="140">
        <f>0</f>
        <v>0</v>
      </c>
    </row>
    <row r="72" spans="1:41" ht="23.25" customHeight="1">
      <c r="A72" s="126" t="s">
        <v>196</v>
      </c>
      <c r="B72" s="126"/>
      <c r="C72" s="126"/>
      <c r="D72" s="126" t="s">
        <v>170</v>
      </c>
      <c r="E72" s="138">
        <v>877.68</v>
      </c>
      <c r="F72" s="139">
        <v>877.68</v>
      </c>
      <c r="G72" s="138">
        <v>877.68</v>
      </c>
      <c r="H72" s="138">
        <v>877.68</v>
      </c>
      <c r="I72" s="138">
        <v>0</v>
      </c>
      <c r="J72" s="138">
        <v>0</v>
      </c>
      <c r="K72" s="138">
        <v>0</v>
      </c>
      <c r="L72" s="138">
        <v>0</v>
      </c>
      <c r="M72" s="138">
        <f>0</f>
        <v>0</v>
      </c>
      <c r="N72" s="141">
        <f>0</f>
        <v>0</v>
      </c>
      <c r="O72" s="141">
        <f>0</f>
        <v>0</v>
      </c>
      <c r="P72" s="141">
        <f>0</f>
        <v>0</v>
      </c>
      <c r="Q72" s="138">
        <f>0</f>
        <v>0</v>
      </c>
      <c r="R72" s="138">
        <f>0</f>
        <v>0</v>
      </c>
      <c r="S72" s="141">
        <f>0</f>
        <v>0</v>
      </c>
      <c r="T72" s="140">
        <f>0</f>
        <v>0</v>
      </c>
      <c r="U72" s="140">
        <f>0</f>
        <v>0</v>
      </c>
      <c r="V72" s="140">
        <f>0</f>
        <v>0</v>
      </c>
      <c r="W72" s="140">
        <f>0</f>
        <v>0</v>
      </c>
      <c r="X72" s="140">
        <f>0</f>
        <v>0</v>
      </c>
      <c r="Y72" s="140">
        <f>0</f>
        <v>0</v>
      </c>
      <c r="Z72" s="140">
        <f>0</f>
        <v>0</v>
      </c>
      <c r="AA72" s="140">
        <f>0</f>
        <v>0</v>
      </c>
      <c r="AB72" s="140">
        <f>0</f>
        <v>0</v>
      </c>
      <c r="AC72" s="140">
        <f>0</f>
        <v>0</v>
      </c>
      <c r="AD72" s="140">
        <f>0</f>
        <v>0</v>
      </c>
      <c r="AE72" s="140">
        <f>0</f>
        <v>0</v>
      </c>
      <c r="AF72" s="140">
        <f>0</f>
        <v>0</v>
      </c>
      <c r="AG72" s="140">
        <f>0</f>
        <v>0</v>
      </c>
      <c r="AH72" s="140">
        <f>0</f>
        <v>0</v>
      </c>
      <c r="AI72" s="140">
        <f>0</f>
        <v>0</v>
      </c>
      <c r="AJ72" s="140">
        <f>0</f>
        <v>0</v>
      </c>
      <c r="AK72" s="140">
        <f>0</f>
        <v>0</v>
      </c>
      <c r="AL72" s="140">
        <f>0</f>
        <v>0</v>
      </c>
      <c r="AM72" s="140">
        <f>0</f>
        <v>0</v>
      </c>
      <c r="AN72" s="140">
        <f>0</f>
        <v>0</v>
      </c>
      <c r="AO72" s="140">
        <f>0</f>
        <v>0</v>
      </c>
    </row>
    <row r="73" spans="1:41" ht="23.25" customHeight="1">
      <c r="A73" s="126" t="s">
        <v>627</v>
      </c>
      <c r="B73" s="126" t="s">
        <v>20</v>
      </c>
      <c r="C73" s="126" t="s">
        <v>229</v>
      </c>
      <c r="D73" s="126" t="s">
        <v>335</v>
      </c>
      <c r="E73" s="138">
        <v>877.68</v>
      </c>
      <c r="F73" s="139">
        <v>877.68</v>
      </c>
      <c r="G73" s="138">
        <v>877.68</v>
      </c>
      <c r="H73" s="138">
        <v>877.68</v>
      </c>
      <c r="I73" s="138">
        <v>0</v>
      </c>
      <c r="J73" s="138">
        <v>0</v>
      </c>
      <c r="K73" s="138">
        <v>0</v>
      </c>
      <c r="L73" s="138">
        <v>0</v>
      </c>
      <c r="M73" s="138">
        <f>0</f>
        <v>0</v>
      </c>
      <c r="N73" s="141">
        <f>0</f>
        <v>0</v>
      </c>
      <c r="O73" s="141">
        <f>0</f>
        <v>0</v>
      </c>
      <c r="P73" s="141">
        <f>0</f>
        <v>0</v>
      </c>
      <c r="Q73" s="138">
        <f>0</f>
        <v>0</v>
      </c>
      <c r="R73" s="138">
        <f>0</f>
        <v>0</v>
      </c>
      <c r="S73" s="141">
        <f>0</f>
        <v>0</v>
      </c>
      <c r="T73" s="140">
        <f>0</f>
        <v>0</v>
      </c>
      <c r="U73" s="140">
        <f>0</f>
        <v>0</v>
      </c>
      <c r="V73" s="140">
        <f>0</f>
        <v>0</v>
      </c>
      <c r="W73" s="140">
        <f>0</f>
        <v>0</v>
      </c>
      <c r="X73" s="140">
        <f>0</f>
        <v>0</v>
      </c>
      <c r="Y73" s="140">
        <f>0</f>
        <v>0</v>
      </c>
      <c r="Z73" s="140">
        <f>0</f>
        <v>0</v>
      </c>
      <c r="AA73" s="140">
        <f>0</f>
        <v>0</v>
      </c>
      <c r="AB73" s="140">
        <f>0</f>
        <v>0</v>
      </c>
      <c r="AC73" s="140">
        <f>0</f>
        <v>0</v>
      </c>
      <c r="AD73" s="140">
        <f>0</f>
        <v>0</v>
      </c>
      <c r="AE73" s="140">
        <f>0</f>
        <v>0</v>
      </c>
      <c r="AF73" s="140">
        <f>0</f>
        <v>0</v>
      </c>
      <c r="AG73" s="140">
        <f>0</f>
        <v>0</v>
      </c>
      <c r="AH73" s="140">
        <f>0</f>
        <v>0</v>
      </c>
      <c r="AI73" s="140">
        <f>0</f>
        <v>0</v>
      </c>
      <c r="AJ73" s="140">
        <f>0</f>
        <v>0</v>
      </c>
      <c r="AK73" s="140">
        <f>0</f>
        <v>0</v>
      </c>
      <c r="AL73" s="140">
        <f>0</f>
        <v>0</v>
      </c>
      <c r="AM73" s="140">
        <f>0</f>
        <v>0</v>
      </c>
      <c r="AN73" s="140">
        <f>0</f>
        <v>0</v>
      </c>
      <c r="AO73" s="140">
        <f>0</f>
        <v>0</v>
      </c>
    </row>
    <row r="74" spans="1:41" ht="23.25" customHeight="1">
      <c r="A74" s="126"/>
      <c r="B74" s="126"/>
      <c r="C74" s="126" t="s">
        <v>362</v>
      </c>
      <c r="D74" s="126" t="s">
        <v>25</v>
      </c>
      <c r="E74" s="138">
        <v>867343.05</v>
      </c>
      <c r="F74" s="139">
        <v>867343.05</v>
      </c>
      <c r="G74" s="138">
        <v>867343.05</v>
      </c>
      <c r="H74" s="138">
        <v>791172.05</v>
      </c>
      <c r="I74" s="138">
        <v>76171</v>
      </c>
      <c r="J74" s="138">
        <v>0</v>
      </c>
      <c r="K74" s="138">
        <v>0</v>
      </c>
      <c r="L74" s="138">
        <v>0</v>
      </c>
      <c r="M74" s="138">
        <f>0</f>
        <v>0</v>
      </c>
      <c r="N74" s="141">
        <f>0</f>
        <v>0</v>
      </c>
      <c r="O74" s="141">
        <f>0</f>
        <v>0</v>
      </c>
      <c r="P74" s="141">
        <f>0</f>
        <v>0</v>
      </c>
      <c r="Q74" s="138">
        <f>0</f>
        <v>0</v>
      </c>
      <c r="R74" s="138">
        <f>0</f>
        <v>0</v>
      </c>
      <c r="S74" s="141">
        <f>0</f>
        <v>0</v>
      </c>
      <c r="T74" s="140">
        <f>0</f>
        <v>0</v>
      </c>
      <c r="U74" s="140">
        <f>0</f>
        <v>0</v>
      </c>
      <c r="V74" s="140">
        <f>0</f>
        <v>0</v>
      </c>
      <c r="W74" s="140">
        <f>0</f>
        <v>0</v>
      </c>
      <c r="X74" s="140">
        <f>0</f>
        <v>0</v>
      </c>
      <c r="Y74" s="140">
        <f>0</f>
        <v>0</v>
      </c>
      <c r="Z74" s="140">
        <f>0</f>
        <v>0</v>
      </c>
      <c r="AA74" s="140">
        <f>0</f>
        <v>0</v>
      </c>
      <c r="AB74" s="140">
        <f>0</f>
        <v>0</v>
      </c>
      <c r="AC74" s="140">
        <f>0</f>
        <v>0</v>
      </c>
      <c r="AD74" s="140">
        <f>0</f>
        <v>0</v>
      </c>
      <c r="AE74" s="140">
        <f>0</f>
        <v>0</v>
      </c>
      <c r="AF74" s="140">
        <f>0</f>
        <v>0</v>
      </c>
      <c r="AG74" s="140">
        <f>0</f>
        <v>0</v>
      </c>
      <c r="AH74" s="140">
        <f>0</f>
        <v>0</v>
      </c>
      <c r="AI74" s="140">
        <f>0</f>
        <v>0</v>
      </c>
      <c r="AJ74" s="140">
        <f>0</f>
        <v>0</v>
      </c>
      <c r="AK74" s="140">
        <f>0</f>
        <v>0</v>
      </c>
      <c r="AL74" s="140">
        <f>0</f>
        <v>0</v>
      </c>
      <c r="AM74" s="140">
        <f>0</f>
        <v>0</v>
      </c>
      <c r="AN74" s="140">
        <f>0</f>
        <v>0</v>
      </c>
      <c r="AO74" s="140">
        <f>0</f>
        <v>0</v>
      </c>
    </row>
    <row r="75" spans="1:41" ht="23.25" customHeight="1">
      <c r="A75" s="126" t="s">
        <v>200</v>
      </c>
      <c r="B75" s="126"/>
      <c r="C75" s="126"/>
      <c r="D75" s="126" t="s">
        <v>629</v>
      </c>
      <c r="E75" s="138">
        <v>701273.25</v>
      </c>
      <c r="F75" s="139">
        <v>701273.25</v>
      </c>
      <c r="G75" s="138">
        <v>701273.25</v>
      </c>
      <c r="H75" s="138">
        <v>701273.25</v>
      </c>
      <c r="I75" s="138">
        <v>0</v>
      </c>
      <c r="J75" s="138">
        <v>0</v>
      </c>
      <c r="K75" s="138">
        <v>0</v>
      </c>
      <c r="L75" s="138">
        <v>0</v>
      </c>
      <c r="M75" s="138">
        <f>0</f>
        <v>0</v>
      </c>
      <c r="N75" s="141">
        <f>0</f>
        <v>0</v>
      </c>
      <c r="O75" s="141">
        <f>0</f>
        <v>0</v>
      </c>
      <c r="P75" s="141">
        <f>0</f>
        <v>0</v>
      </c>
      <c r="Q75" s="138">
        <f>0</f>
        <v>0</v>
      </c>
      <c r="R75" s="138">
        <f>0</f>
        <v>0</v>
      </c>
      <c r="S75" s="141">
        <f>0</f>
        <v>0</v>
      </c>
      <c r="T75" s="140">
        <f>0</f>
        <v>0</v>
      </c>
      <c r="U75" s="140">
        <f>0</f>
        <v>0</v>
      </c>
      <c r="V75" s="140">
        <f>0</f>
        <v>0</v>
      </c>
      <c r="W75" s="140">
        <f>0</f>
        <v>0</v>
      </c>
      <c r="X75" s="140">
        <f>0</f>
        <v>0</v>
      </c>
      <c r="Y75" s="140">
        <f>0</f>
        <v>0</v>
      </c>
      <c r="Z75" s="140">
        <f>0</f>
        <v>0</v>
      </c>
      <c r="AA75" s="140">
        <f>0</f>
        <v>0</v>
      </c>
      <c r="AB75" s="140">
        <f>0</f>
        <v>0</v>
      </c>
      <c r="AC75" s="140">
        <f>0</f>
        <v>0</v>
      </c>
      <c r="AD75" s="140">
        <f>0</f>
        <v>0</v>
      </c>
      <c r="AE75" s="140">
        <f>0</f>
        <v>0</v>
      </c>
      <c r="AF75" s="140">
        <f>0</f>
        <v>0</v>
      </c>
      <c r="AG75" s="140">
        <f>0</f>
        <v>0</v>
      </c>
      <c r="AH75" s="140">
        <f>0</f>
        <v>0</v>
      </c>
      <c r="AI75" s="140">
        <f>0</f>
        <v>0</v>
      </c>
      <c r="AJ75" s="140">
        <f>0</f>
        <v>0</v>
      </c>
      <c r="AK75" s="140">
        <f>0</f>
        <v>0</v>
      </c>
      <c r="AL75" s="140">
        <f>0</f>
        <v>0</v>
      </c>
      <c r="AM75" s="140">
        <f>0</f>
        <v>0</v>
      </c>
      <c r="AN75" s="140">
        <f>0</f>
        <v>0</v>
      </c>
      <c r="AO75" s="140">
        <f>0</f>
        <v>0</v>
      </c>
    </row>
    <row r="76" spans="1:41" ht="23.25" customHeight="1">
      <c r="A76" s="126" t="s">
        <v>633</v>
      </c>
      <c r="B76" s="126" t="s">
        <v>596</v>
      </c>
      <c r="C76" s="126" t="s">
        <v>556</v>
      </c>
      <c r="D76" s="126" t="s">
        <v>146</v>
      </c>
      <c r="E76" s="138">
        <v>295940.2</v>
      </c>
      <c r="F76" s="139">
        <v>295940.2</v>
      </c>
      <c r="G76" s="138">
        <v>295940.2</v>
      </c>
      <c r="H76" s="138">
        <v>295940.2</v>
      </c>
      <c r="I76" s="138">
        <v>0</v>
      </c>
      <c r="J76" s="138">
        <v>0</v>
      </c>
      <c r="K76" s="138">
        <v>0</v>
      </c>
      <c r="L76" s="138">
        <v>0</v>
      </c>
      <c r="M76" s="138">
        <f>0</f>
        <v>0</v>
      </c>
      <c r="N76" s="141">
        <f>0</f>
        <v>0</v>
      </c>
      <c r="O76" s="141">
        <f>0</f>
        <v>0</v>
      </c>
      <c r="P76" s="141">
        <f>0</f>
        <v>0</v>
      </c>
      <c r="Q76" s="138">
        <f>0</f>
        <v>0</v>
      </c>
      <c r="R76" s="138">
        <f>0</f>
        <v>0</v>
      </c>
      <c r="S76" s="141">
        <f>0</f>
        <v>0</v>
      </c>
      <c r="T76" s="140">
        <f>0</f>
        <v>0</v>
      </c>
      <c r="U76" s="140">
        <f>0</f>
        <v>0</v>
      </c>
      <c r="V76" s="140">
        <f>0</f>
        <v>0</v>
      </c>
      <c r="W76" s="140">
        <f>0</f>
        <v>0</v>
      </c>
      <c r="X76" s="140">
        <f>0</f>
        <v>0</v>
      </c>
      <c r="Y76" s="140">
        <f>0</f>
        <v>0</v>
      </c>
      <c r="Z76" s="140">
        <f>0</f>
        <v>0</v>
      </c>
      <c r="AA76" s="140">
        <f>0</f>
        <v>0</v>
      </c>
      <c r="AB76" s="140">
        <f>0</f>
        <v>0</v>
      </c>
      <c r="AC76" s="140">
        <f>0</f>
        <v>0</v>
      </c>
      <c r="AD76" s="140">
        <f>0</f>
        <v>0</v>
      </c>
      <c r="AE76" s="140">
        <f>0</f>
        <v>0</v>
      </c>
      <c r="AF76" s="140">
        <f>0</f>
        <v>0</v>
      </c>
      <c r="AG76" s="140">
        <f>0</f>
        <v>0</v>
      </c>
      <c r="AH76" s="140">
        <f>0</f>
        <v>0</v>
      </c>
      <c r="AI76" s="140">
        <f>0</f>
        <v>0</v>
      </c>
      <c r="AJ76" s="140">
        <f>0</f>
        <v>0</v>
      </c>
      <c r="AK76" s="140">
        <f>0</f>
        <v>0</v>
      </c>
      <c r="AL76" s="140">
        <f>0</f>
        <v>0</v>
      </c>
      <c r="AM76" s="140">
        <f>0</f>
        <v>0</v>
      </c>
      <c r="AN76" s="140">
        <f>0</f>
        <v>0</v>
      </c>
      <c r="AO76" s="140">
        <f>0</f>
        <v>0</v>
      </c>
    </row>
    <row r="77" spans="1:41" ht="23.25" customHeight="1">
      <c r="A77" s="126" t="s">
        <v>633</v>
      </c>
      <c r="B77" s="126" t="s">
        <v>424</v>
      </c>
      <c r="C77" s="126" t="s">
        <v>556</v>
      </c>
      <c r="D77" s="126" t="s">
        <v>595</v>
      </c>
      <c r="E77" s="138">
        <v>99828.99</v>
      </c>
      <c r="F77" s="139">
        <v>99828.99</v>
      </c>
      <c r="G77" s="138">
        <v>99828.99</v>
      </c>
      <c r="H77" s="138">
        <v>99828.99</v>
      </c>
      <c r="I77" s="138">
        <v>0</v>
      </c>
      <c r="J77" s="138">
        <v>0</v>
      </c>
      <c r="K77" s="138">
        <v>0</v>
      </c>
      <c r="L77" s="138">
        <v>0</v>
      </c>
      <c r="M77" s="138">
        <f>0</f>
        <v>0</v>
      </c>
      <c r="N77" s="141">
        <f>0</f>
        <v>0</v>
      </c>
      <c r="O77" s="141">
        <f>0</f>
        <v>0</v>
      </c>
      <c r="P77" s="141">
        <f>0</f>
        <v>0</v>
      </c>
      <c r="Q77" s="138">
        <f>0</f>
        <v>0</v>
      </c>
      <c r="R77" s="138">
        <f>0</f>
        <v>0</v>
      </c>
      <c r="S77" s="141">
        <f>0</f>
        <v>0</v>
      </c>
      <c r="T77" s="140">
        <f>0</f>
        <v>0</v>
      </c>
      <c r="U77" s="140">
        <f>0</f>
        <v>0</v>
      </c>
      <c r="V77" s="140">
        <f>0</f>
        <v>0</v>
      </c>
      <c r="W77" s="140">
        <f>0</f>
        <v>0</v>
      </c>
      <c r="X77" s="140">
        <f>0</f>
        <v>0</v>
      </c>
      <c r="Y77" s="140">
        <f>0</f>
        <v>0</v>
      </c>
      <c r="Z77" s="140">
        <f>0</f>
        <v>0</v>
      </c>
      <c r="AA77" s="140">
        <f>0</f>
        <v>0</v>
      </c>
      <c r="AB77" s="140">
        <f>0</f>
        <v>0</v>
      </c>
      <c r="AC77" s="140">
        <f>0</f>
        <v>0</v>
      </c>
      <c r="AD77" s="140">
        <f>0</f>
        <v>0</v>
      </c>
      <c r="AE77" s="140">
        <f>0</f>
        <v>0</v>
      </c>
      <c r="AF77" s="140">
        <f>0</f>
        <v>0</v>
      </c>
      <c r="AG77" s="140">
        <f>0</f>
        <v>0</v>
      </c>
      <c r="AH77" s="140">
        <f>0</f>
        <v>0</v>
      </c>
      <c r="AI77" s="140">
        <f>0</f>
        <v>0</v>
      </c>
      <c r="AJ77" s="140">
        <f>0</f>
        <v>0</v>
      </c>
      <c r="AK77" s="140">
        <f>0</f>
        <v>0</v>
      </c>
      <c r="AL77" s="140">
        <f>0</f>
        <v>0</v>
      </c>
      <c r="AM77" s="140">
        <f>0</f>
        <v>0</v>
      </c>
      <c r="AN77" s="140">
        <f>0</f>
        <v>0</v>
      </c>
      <c r="AO77" s="140">
        <f>0</f>
        <v>0</v>
      </c>
    </row>
    <row r="78" spans="1:41" ht="23.25" customHeight="1">
      <c r="A78" s="126" t="s">
        <v>633</v>
      </c>
      <c r="B78" s="126" t="s">
        <v>276</v>
      </c>
      <c r="C78" s="126" t="s">
        <v>556</v>
      </c>
      <c r="D78" s="126" t="s">
        <v>574</v>
      </c>
      <c r="E78" s="138">
        <v>34607.06</v>
      </c>
      <c r="F78" s="139">
        <v>34607.06</v>
      </c>
      <c r="G78" s="138">
        <v>34607.06</v>
      </c>
      <c r="H78" s="138">
        <v>34607.06</v>
      </c>
      <c r="I78" s="138">
        <v>0</v>
      </c>
      <c r="J78" s="138">
        <v>0</v>
      </c>
      <c r="K78" s="138">
        <v>0</v>
      </c>
      <c r="L78" s="138">
        <v>0</v>
      </c>
      <c r="M78" s="138">
        <f>0</f>
        <v>0</v>
      </c>
      <c r="N78" s="141">
        <f>0</f>
        <v>0</v>
      </c>
      <c r="O78" s="141">
        <f>0</f>
        <v>0</v>
      </c>
      <c r="P78" s="141">
        <f>0</f>
        <v>0</v>
      </c>
      <c r="Q78" s="138">
        <f>0</f>
        <v>0</v>
      </c>
      <c r="R78" s="138">
        <f>0</f>
        <v>0</v>
      </c>
      <c r="S78" s="141">
        <f>0</f>
        <v>0</v>
      </c>
      <c r="T78" s="140">
        <f>0</f>
        <v>0</v>
      </c>
      <c r="U78" s="140">
        <f>0</f>
        <v>0</v>
      </c>
      <c r="V78" s="140">
        <f>0</f>
        <v>0</v>
      </c>
      <c r="W78" s="140">
        <f>0</f>
        <v>0</v>
      </c>
      <c r="X78" s="140">
        <f>0</f>
        <v>0</v>
      </c>
      <c r="Y78" s="140">
        <f>0</f>
        <v>0</v>
      </c>
      <c r="Z78" s="140">
        <f>0</f>
        <v>0</v>
      </c>
      <c r="AA78" s="140">
        <f>0</f>
        <v>0</v>
      </c>
      <c r="AB78" s="140">
        <f>0</f>
        <v>0</v>
      </c>
      <c r="AC78" s="140">
        <f>0</f>
        <v>0</v>
      </c>
      <c r="AD78" s="140">
        <f>0</f>
        <v>0</v>
      </c>
      <c r="AE78" s="140">
        <f>0</f>
        <v>0</v>
      </c>
      <c r="AF78" s="140">
        <f>0</f>
        <v>0</v>
      </c>
      <c r="AG78" s="140">
        <f>0</f>
        <v>0</v>
      </c>
      <c r="AH78" s="140">
        <f>0</f>
        <v>0</v>
      </c>
      <c r="AI78" s="140">
        <f>0</f>
        <v>0</v>
      </c>
      <c r="AJ78" s="140">
        <f>0</f>
        <v>0</v>
      </c>
      <c r="AK78" s="140">
        <f>0</f>
        <v>0</v>
      </c>
      <c r="AL78" s="140">
        <f>0</f>
        <v>0</v>
      </c>
      <c r="AM78" s="140">
        <f>0</f>
        <v>0</v>
      </c>
      <c r="AN78" s="140">
        <f>0</f>
        <v>0</v>
      </c>
      <c r="AO78" s="140">
        <f>0</f>
        <v>0</v>
      </c>
    </row>
    <row r="79" spans="1:41" ht="23.25" customHeight="1">
      <c r="A79" s="126" t="s">
        <v>633</v>
      </c>
      <c r="B79" s="126" t="s">
        <v>137</v>
      </c>
      <c r="C79" s="126" t="s">
        <v>556</v>
      </c>
      <c r="D79" s="126" t="s">
        <v>186</v>
      </c>
      <c r="E79" s="138">
        <v>270897</v>
      </c>
      <c r="F79" s="139">
        <v>270897</v>
      </c>
      <c r="G79" s="138">
        <v>270897</v>
      </c>
      <c r="H79" s="138">
        <v>270897</v>
      </c>
      <c r="I79" s="138">
        <v>0</v>
      </c>
      <c r="J79" s="138">
        <v>0</v>
      </c>
      <c r="K79" s="138">
        <v>0</v>
      </c>
      <c r="L79" s="138">
        <v>0</v>
      </c>
      <c r="M79" s="138">
        <f>0</f>
        <v>0</v>
      </c>
      <c r="N79" s="141">
        <f>0</f>
        <v>0</v>
      </c>
      <c r="O79" s="141">
        <f>0</f>
        <v>0</v>
      </c>
      <c r="P79" s="141">
        <f>0</f>
        <v>0</v>
      </c>
      <c r="Q79" s="138">
        <f>0</f>
        <v>0</v>
      </c>
      <c r="R79" s="138">
        <f>0</f>
        <v>0</v>
      </c>
      <c r="S79" s="141">
        <f>0</f>
        <v>0</v>
      </c>
      <c r="T79" s="140">
        <f>0</f>
        <v>0</v>
      </c>
      <c r="U79" s="140">
        <f>0</f>
        <v>0</v>
      </c>
      <c r="V79" s="140">
        <f>0</f>
        <v>0</v>
      </c>
      <c r="W79" s="140">
        <f>0</f>
        <v>0</v>
      </c>
      <c r="X79" s="140">
        <f>0</f>
        <v>0</v>
      </c>
      <c r="Y79" s="140">
        <f>0</f>
        <v>0</v>
      </c>
      <c r="Z79" s="140">
        <f>0</f>
        <v>0</v>
      </c>
      <c r="AA79" s="140">
        <f>0</f>
        <v>0</v>
      </c>
      <c r="AB79" s="140">
        <f>0</f>
        <v>0</v>
      </c>
      <c r="AC79" s="140">
        <f>0</f>
        <v>0</v>
      </c>
      <c r="AD79" s="140">
        <f>0</f>
        <v>0</v>
      </c>
      <c r="AE79" s="140">
        <f>0</f>
        <v>0</v>
      </c>
      <c r="AF79" s="140">
        <f>0</f>
        <v>0</v>
      </c>
      <c r="AG79" s="140">
        <f>0</f>
        <v>0</v>
      </c>
      <c r="AH79" s="140">
        <f>0</f>
        <v>0</v>
      </c>
      <c r="AI79" s="140">
        <f>0</f>
        <v>0</v>
      </c>
      <c r="AJ79" s="140">
        <f>0</f>
        <v>0</v>
      </c>
      <c r="AK79" s="140">
        <f>0</f>
        <v>0</v>
      </c>
      <c r="AL79" s="140">
        <f>0</f>
        <v>0</v>
      </c>
      <c r="AM79" s="140">
        <f>0</f>
        <v>0</v>
      </c>
      <c r="AN79" s="140">
        <f>0</f>
        <v>0</v>
      </c>
      <c r="AO79" s="140">
        <f>0</f>
        <v>0</v>
      </c>
    </row>
    <row r="80" spans="1:41" ht="23.25" customHeight="1">
      <c r="A80" s="126" t="s">
        <v>40</v>
      </c>
      <c r="B80" s="126"/>
      <c r="C80" s="126"/>
      <c r="D80" s="126" t="s">
        <v>590</v>
      </c>
      <c r="E80" s="138">
        <v>165849.6</v>
      </c>
      <c r="F80" s="139">
        <v>165849.6</v>
      </c>
      <c r="G80" s="138">
        <v>165849.6</v>
      </c>
      <c r="H80" s="138">
        <v>89678.6</v>
      </c>
      <c r="I80" s="138">
        <v>76171</v>
      </c>
      <c r="J80" s="138">
        <v>0</v>
      </c>
      <c r="K80" s="138">
        <v>0</v>
      </c>
      <c r="L80" s="138">
        <v>0</v>
      </c>
      <c r="M80" s="138">
        <f>0</f>
        <v>0</v>
      </c>
      <c r="N80" s="141">
        <f>0</f>
        <v>0</v>
      </c>
      <c r="O80" s="141">
        <f>0</f>
        <v>0</v>
      </c>
      <c r="P80" s="141">
        <f>0</f>
        <v>0</v>
      </c>
      <c r="Q80" s="138">
        <f>0</f>
        <v>0</v>
      </c>
      <c r="R80" s="138">
        <f>0</f>
        <v>0</v>
      </c>
      <c r="S80" s="141">
        <f>0</f>
        <v>0</v>
      </c>
      <c r="T80" s="140">
        <f>0</f>
        <v>0</v>
      </c>
      <c r="U80" s="140">
        <f>0</f>
        <v>0</v>
      </c>
      <c r="V80" s="140">
        <f>0</f>
        <v>0</v>
      </c>
      <c r="W80" s="140">
        <f>0</f>
        <v>0</v>
      </c>
      <c r="X80" s="140">
        <f>0</f>
        <v>0</v>
      </c>
      <c r="Y80" s="140">
        <f>0</f>
        <v>0</v>
      </c>
      <c r="Z80" s="140">
        <f>0</f>
        <v>0</v>
      </c>
      <c r="AA80" s="140">
        <f>0</f>
        <v>0</v>
      </c>
      <c r="AB80" s="140">
        <f>0</f>
        <v>0</v>
      </c>
      <c r="AC80" s="140">
        <f>0</f>
        <v>0</v>
      </c>
      <c r="AD80" s="140">
        <f>0</f>
        <v>0</v>
      </c>
      <c r="AE80" s="140">
        <f>0</f>
        <v>0</v>
      </c>
      <c r="AF80" s="140">
        <f>0</f>
        <v>0</v>
      </c>
      <c r="AG80" s="140">
        <f>0</f>
        <v>0</v>
      </c>
      <c r="AH80" s="140">
        <f>0</f>
        <v>0</v>
      </c>
      <c r="AI80" s="140">
        <f>0</f>
        <v>0</v>
      </c>
      <c r="AJ80" s="140">
        <f>0</f>
        <v>0</v>
      </c>
      <c r="AK80" s="140">
        <f>0</f>
        <v>0</v>
      </c>
      <c r="AL80" s="140">
        <f>0</f>
        <v>0</v>
      </c>
      <c r="AM80" s="140">
        <f>0</f>
        <v>0</v>
      </c>
      <c r="AN80" s="140">
        <f>0</f>
        <v>0</v>
      </c>
      <c r="AO80" s="140">
        <f>0</f>
        <v>0</v>
      </c>
    </row>
    <row r="81" spans="1:41" ht="23.25" customHeight="1">
      <c r="A81" s="126" t="s">
        <v>466</v>
      </c>
      <c r="B81" s="126" t="s">
        <v>582</v>
      </c>
      <c r="C81" s="126" t="s">
        <v>556</v>
      </c>
      <c r="D81" s="126" t="s">
        <v>204</v>
      </c>
      <c r="E81" s="138">
        <v>1000</v>
      </c>
      <c r="F81" s="139">
        <v>1000</v>
      </c>
      <c r="G81" s="138">
        <v>1000</v>
      </c>
      <c r="H81" s="138">
        <v>1000</v>
      </c>
      <c r="I81" s="138">
        <v>0</v>
      </c>
      <c r="J81" s="138">
        <v>0</v>
      </c>
      <c r="K81" s="138">
        <v>0</v>
      </c>
      <c r="L81" s="138">
        <v>0</v>
      </c>
      <c r="M81" s="138">
        <f>0</f>
        <v>0</v>
      </c>
      <c r="N81" s="141">
        <f>0</f>
        <v>0</v>
      </c>
      <c r="O81" s="141">
        <f>0</f>
        <v>0</v>
      </c>
      <c r="P81" s="141">
        <f>0</f>
        <v>0</v>
      </c>
      <c r="Q81" s="138">
        <f>0</f>
        <v>0</v>
      </c>
      <c r="R81" s="138">
        <f>0</f>
        <v>0</v>
      </c>
      <c r="S81" s="141">
        <f>0</f>
        <v>0</v>
      </c>
      <c r="T81" s="140">
        <f>0</f>
        <v>0</v>
      </c>
      <c r="U81" s="140">
        <f>0</f>
        <v>0</v>
      </c>
      <c r="V81" s="140">
        <f>0</f>
        <v>0</v>
      </c>
      <c r="W81" s="140">
        <f>0</f>
        <v>0</v>
      </c>
      <c r="X81" s="140">
        <f>0</f>
        <v>0</v>
      </c>
      <c r="Y81" s="140">
        <f>0</f>
        <v>0</v>
      </c>
      <c r="Z81" s="140">
        <f>0</f>
        <v>0</v>
      </c>
      <c r="AA81" s="140">
        <f>0</f>
        <v>0</v>
      </c>
      <c r="AB81" s="140">
        <f>0</f>
        <v>0</v>
      </c>
      <c r="AC81" s="140">
        <f>0</f>
        <v>0</v>
      </c>
      <c r="AD81" s="140">
        <f>0</f>
        <v>0</v>
      </c>
      <c r="AE81" s="140">
        <f>0</f>
        <v>0</v>
      </c>
      <c r="AF81" s="140">
        <f>0</f>
        <v>0</v>
      </c>
      <c r="AG81" s="140">
        <f>0</f>
        <v>0</v>
      </c>
      <c r="AH81" s="140">
        <f>0</f>
        <v>0</v>
      </c>
      <c r="AI81" s="140">
        <f>0</f>
        <v>0</v>
      </c>
      <c r="AJ81" s="140">
        <f>0</f>
        <v>0</v>
      </c>
      <c r="AK81" s="140">
        <f>0</f>
        <v>0</v>
      </c>
      <c r="AL81" s="140">
        <f>0</f>
        <v>0</v>
      </c>
      <c r="AM81" s="140">
        <f>0</f>
        <v>0</v>
      </c>
      <c r="AN81" s="140">
        <f>0</f>
        <v>0</v>
      </c>
      <c r="AO81" s="140">
        <f>0</f>
        <v>0</v>
      </c>
    </row>
    <row r="82" spans="1:41" ht="23.25" customHeight="1">
      <c r="A82" s="126" t="s">
        <v>466</v>
      </c>
      <c r="B82" s="126" t="s">
        <v>306</v>
      </c>
      <c r="C82" s="126" t="s">
        <v>556</v>
      </c>
      <c r="D82" s="126" t="s">
        <v>549</v>
      </c>
      <c r="E82" s="138">
        <v>89669</v>
      </c>
      <c r="F82" s="139">
        <v>89669</v>
      </c>
      <c r="G82" s="138">
        <v>89669</v>
      </c>
      <c r="H82" s="138">
        <v>15169</v>
      </c>
      <c r="I82" s="138">
        <v>74500</v>
      </c>
      <c r="J82" s="138">
        <v>0</v>
      </c>
      <c r="K82" s="138">
        <v>0</v>
      </c>
      <c r="L82" s="138">
        <v>0</v>
      </c>
      <c r="M82" s="138">
        <f>0</f>
        <v>0</v>
      </c>
      <c r="N82" s="141">
        <f>0</f>
        <v>0</v>
      </c>
      <c r="O82" s="141">
        <f>0</f>
        <v>0</v>
      </c>
      <c r="P82" s="141">
        <f>0</f>
        <v>0</v>
      </c>
      <c r="Q82" s="138">
        <f>0</f>
        <v>0</v>
      </c>
      <c r="R82" s="138">
        <f>0</f>
        <v>0</v>
      </c>
      <c r="S82" s="141">
        <f>0</f>
        <v>0</v>
      </c>
      <c r="T82" s="140">
        <f>0</f>
        <v>0</v>
      </c>
      <c r="U82" s="140">
        <f>0</f>
        <v>0</v>
      </c>
      <c r="V82" s="140">
        <f>0</f>
        <v>0</v>
      </c>
      <c r="W82" s="140">
        <f>0</f>
        <v>0</v>
      </c>
      <c r="X82" s="140">
        <f>0</f>
        <v>0</v>
      </c>
      <c r="Y82" s="140">
        <f>0</f>
        <v>0</v>
      </c>
      <c r="Z82" s="140">
        <f>0</f>
        <v>0</v>
      </c>
      <c r="AA82" s="140">
        <f>0</f>
        <v>0</v>
      </c>
      <c r="AB82" s="140">
        <f>0</f>
        <v>0</v>
      </c>
      <c r="AC82" s="140">
        <f>0</f>
        <v>0</v>
      </c>
      <c r="AD82" s="140">
        <f>0</f>
        <v>0</v>
      </c>
      <c r="AE82" s="140">
        <f>0</f>
        <v>0</v>
      </c>
      <c r="AF82" s="140">
        <f>0</f>
        <v>0</v>
      </c>
      <c r="AG82" s="140">
        <f>0</f>
        <v>0</v>
      </c>
      <c r="AH82" s="140">
        <f>0</f>
        <v>0</v>
      </c>
      <c r="AI82" s="140">
        <f>0</f>
        <v>0</v>
      </c>
      <c r="AJ82" s="140">
        <f>0</f>
        <v>0</v>
      </c>
      <c r="AK82" s="140">
        <f>0</f>
        <v>0</v>
      </c>
      <c r="AL82" s="140">
        <f>0</f>
        <v>0</v>
      </c>
      <c r="AM82" s="140">
        <f>0</f>
        <v>0</v>
      </c>
      <c r="AN82" s="140">
        <f>0</f>
        <v>0</v>
      </c>
      <c r="AO82" s="140">
        <f>0</f>
        <v>0</v>
      </c>
    </row>
    <row r="83" spans="1:41" ht="23.25" customHeight="1">
      <c r="A83" s="126" t="s">
        <v>466</v>
      </c>
      <c r="B83" s="126" t="s">
        <v>419</v>
      </c>
      <c r="C83" s="126" t="s">
        <v>556</v>
      </c>
      <c r="D83" s="126" t="s">
        <v>30</v>
      </c>
      <c r="E83" s="138">
        <v>50180.6</v>
      </c>
      <c r="F83" s="139">
        <v>50180.6</v>
      </c>
      <c r="G83" s="138">
        <v>50180.6</v>
      </c>
      <c r="H83" s="138">
        <v>48509.6</v>
      </c>
      <c r="I83" s="138">
        <v>1671</v>
      </c>
      <c r="J83" s="138">
        <v>0</v>
      </c>
      <c r="K83" s="138">
        <v>0</v>
      </c>
      <c r="L83" s="138">
        <v>0</v>
      </c>
      <c r="M83" s="138">
        <f>0</f>
        <v>0</v>
      </c>
      <c r="N83" s="141">
        <f>0</f>
        <v>0</v>
      </c>
      <c r="O83" s="141">
        <f>0</f>
        <v>0</v>
      </c>
      <c r="P83" s="141">
        <f>0</f>
        <v>0</v>
      </c>
      <c r="Q83" s="138">
        <f>0</f>
        <v>0</v>
      </c>
      <c r="R83" s="138">
        <f>0</f>
        <v>0</v>
      </c>
      <c r="S83" s="141">
        <f>0</f>
        <v>0</v>
      </c>
      <c r="T83" s="140">
        <f>0</f>
        <v>0</v>
      </c>
      <c r="U83" s="140">
        <f>0</f>
        <v>0</v>
      </c>
      <c r="V83" s="140">
        <f>0</f>
        <v>0</v>
      </c>
      <c r="W83" s="140">
        <f>0</f>
        <v>0</v>
      </c>
      <c r="X83" s="140">
        <f>0</f>
        <v>0</v>
      </c>
      <c r="Y83" s="140">
        <f>0</f>
        <v>0</v>
      </c>
      <c r="Z83" s="140">
        <f>0</f>
        <v>0</v>
      </c>
      <c r="AA83" s="140">
        <f>0</f>
        <v>0</v>
      </c>
      <c r="AB83" s="140">
        <f>0</f>
        <v>0</v>
      </c>
      <c r="AC83" s="140">
        <f>0</f>
        <v>0</v>
      </c>
      <c r="AD83" s="140">
        <f>0</f>
        <v>0</v>
      </c>
      <c r="AE83" s="140">
        <f>0</f>
        <v>0</v>
      </c>
      <c r="AF83" s="140">
        <f>0</f>
        <v>0</v>
      </c>
      <c r="AG83" s="140">
        <f>0</f>
        <v>0</v>
      </c>
      <c r="AH83" s="140">
        <f>0</f>
        <v>0</v>
      </c>
      <c r="AI83" s="140">
        <f>0</f>
        <v>0</v>
      </c>
      <c r="AJ83" s="140">
        <f>0</f>
        <v>0</v>
      </c>
      <c r="AK83" s="140">
        <f>0</f>
        <v>0</v>
      </c>
      <c r="AL83" s="140">
        <f>0</f>
        <v>0</v>
      </c>
      <c r="AM83" s="140">
        <f>0</f>
        <v>0</v>
      </c>
      <c r="AN83" s="140">
        <f>0</f>
        <v>0</v>
      </c>
      <c r="AO83" s="140">
        <f>0</f>
        <v>0</v>
      </c>
    </row>
    <row r="84" spans="1:41" ht="23.25" customHeight="1">
      <c r="A84" s="126" t="s">
        <v>466</v>
      </c>
      <c r="B84" s="126" t="s">
        <v>267</v>
      </c>
      <c r="C84" s="126" t="s">
        <v>556</v>
      </c>
      <c r="D84" s="126" t="s">
        <v>161</v>
      </c>
      <c r="E84" s="138">
        <v>25000</v>
      </c>
      <c r="F84" s="139">
        <v>25000</v>
      </c>
      <c r="G84" s="138">
        <v>25000</v>
      </c>
      <c r="H84" s="138">
        <v>25000</v>
      </c>
      <c r="I84" s="138">
        <v>0</v>
      </c>
      <c r="J84" s="138">
        <v>0</v>
      </c>
      <c r="K84" s="138">
        <v>0</v>
      </c>
      <c r="L84" s="138">
        <v>0</v>
      </c>
      <c r="M84" s="138">
        <f>0</f>
        <v>0</v>
      </c>
      <c r="N84" s="141">
        <f>0</f>
        <v>0</v>
      </c>
      <c r="O84" s="141">
        <f>0</f>
        <v>0</v>
      </c>
      <c r="P84" s="141">
        <f>0</f>
        <v>0</v>
      </c>
      <c r="Q84" s="138">
        <f>0</f>
        <v>0</v>
      </c>
      <c r="R84" s="138">
        <f>0</f>
        <v>0</v>
      </c>
      <c r="S84" s="141">
        <f>0</f>
        <v>0</v>
      </c>
      <c r="T84" s="140">
        <f>0</f>
        <v>0</v>
      </c>
      <c r="U84" s="140">
        <f>0</f>
        <v>0</v>
      </c>
      <c r="V84" s="140">
        <f>0</f>
        <v>0</v>
      </c>
      <c r="W84" s="140">
        <f>0</f>
        <v>0</v>
      </c>
      <c r="X84" s="140">
        <f>0</f>
        <v>0</v>
      </c>
      <c r="Y84" s="140">
        <f>0</f>
        <v>0</v>
      </c>
      <c r="Z84" s="140">
        <f>0</f>
        <v>0</v>
      </c>
      <c r="AA84" s="140">
        <f>0</f>
        <v>0</v>
      </c>
      <c r="AB84" s="140">
        <f>0</f>
        <v>0</v>
      </c>
      <c r="AC84" s="140">
        <f>0</f>
        <v>0</v>
      </c>
      <c r="AD84" s="140">
        <f>0</f>
        <v>0</v>
      </c>
      <c r="AE84" s="140">
        <f>0</f>
        <v>0</v>
      </c>
      <c r="AF84" s="140">
        <f>0</f>
        <v>0</v>
      </c>
      <c r="AG84" s="140">
        <f>0</f>
        <v>0</v>
      </c>
      <c r="AH84" s="140">
        <f>0</f>
        <v>0</v>
      </c>
      <c r="AI84" s="140">
        <f>0</f>
        <v>0</v>
      </c>
      <c r="AJ84" s="140">
        <f>0</f>
        <v>0</v>
      </c>
      <c r="AK84" s="140">
        <f>0</f>
        <v>0</v>
      </c>
      <c r="AL84" s="140">
        <f>0</f>
        <v>0</v>
      </c>
      <c r="AM84" s="140">
        <f>0</f>
        <v>0</v>
      </c>
      <c r="AN84" s="140">
        <f>0</f>
        <v>0</v>
      </c>
      <c r="AO84" s="140">
        <f>0</f>
        <v>0</v>
      </c>
    </row>
    <row r="85" spans="1:41" ht="23.25" customHeight="1">
      <c r="A85" s="126" t="s">
        <v>196</v>
      </c>
      <c r="B85" s="126"/>
      <c r="C85" s="126"/>
      <c r="D85" s="126" t="s">
        <v>170</v>
      </c>
      <c r="E85" s="138">
        <v>220.2</v>
      </c>
      <c r="F85" s="139">
        <v>220.2</v>
      </c>
      <c r="G85" s="138">
        <v>220.2</v>
      </c>
      <c r="H85" s="138">
        <v>220.2</v>
      </c>
      <c r="I85" s="138">
        <v>0</v>
      </c>
      <c r="J85" s="138">
        <v>0</v>
      </c>
      <c r="K85" s="138">
        <v>0</v>
      </c>
      <c r="L85" s="138">
        <v>0</v>
      </c>
      <c r="M85" s="138">
        <f>0</f>
        <v>0</v>
      </c>
      <c r="N85" s="141">
        <f>0</f>
        <v>0</v>
      </c>
      <c r="O85" s="141">
        <f>0</f>
        <v>0</v>
      </c>
      <c r="P85" s="141">
        <f>0</f>
        <v>0</v>
      </c>
      <c r="Q85" s="138">
        <f>0</f>
        <v>0</v>
      </c>
      <c r="R85" s="138">
        <f>0</f>
        <v>0</v>
      </c>
      <c r="S85" s="141">
        <f>0</f>
        <v>0</v>
      </c>
      <c r="T85" s="140">
        <f>0</f>
        <v>0</v>
      </c>
      <c r="U85" s="140">
        <f>0</f>
        <v>0</v>
      </c>
      <c r="V85" s="140">
        <f>0</f>
        <v>0</v>
      </c>
      <c r="W85" s="140">
        <f>0</f>
        <v>0</v>
      </c>
      <c r="X85" s="140">
        <f>0</f>
        <v>0</v>
      </c>
      <c r="Y85" s="140">
        <f>0</f>
        <v>0</v>
      </c>
      <c r="Z85" s="140">
        <f>0</f>
        <v>0</v>
      </c>
      <c r="AA85" s="140">
        <f>0</f>
        <v>0</v>
      </c>
      <c r="AB85" s="140">
        <f>0</f>
        <v>0</v>
      </c>
      <c r="AC85" s="140">
        <f>0</f>
        <v>0</v>
      </c>
      <c r="AD85" s="140">
        <f>0</f>
        <v>0</v>
      </c>
      <c r="AE85" s="140">
        <f>0</f>
        <v>0</v>
      </c>
      <c r="AF85" s="140">
        <f>0</f>
        <v>0</v>
      </c>
      <c r="AG85" s="140">
        <f>0</f>
        <v>0</v>
      </c>
      <c r="AH85" s="140">
        <f>0</f>
        <v>0</v>
      </c>
      <c r="AI85" s="140">
        <f>0</f>
        <v>0</v>
      </c>
      <c r="AJ85" s="140">
        <f>0</f>
        <v>0</v>
      </c>
      <c r="AK85" s="140">
        <f>0</f>
        <v>0</v>
      </c>
      <c r="AL85" s="140">
        <f>0</f>
        <v>0</v>
      </c>
      <c r="AM85" s="140">
        <f>0</f>
        <v>0</v>
      </c>
      <c r="AN85" s="140">
        <f>0</f>
        <v>0</v>
      </c>
      <c r="AO85" s="140">
        <f>0</f>
        <v>0</v>
      </c>
    </row>
    <row r="86" spans="1:41" ht="23.25" customHeight="1">
      <c r="A86" s="126" t="s">
        <v>627</v>
      </c>
      <c r="B86" s="126" t="s">
        <v>20</v>
      </c>
      <c r="C86" s="126" t="s">
        <v>556</v>
      </c>
      <c r="D86" s="126" t="s">
        <v>335</v>
      </c>
      <c r="E86" s="138">
        <v>220.2</v>
      </c>
      <c r="F86" s="139">
        <v>220.2</v>
      </c>
      <c r="G86" s="138">
        <v>220.2</v>
      </c>
      <c r="H86" s="138">
        <v>220.2</v>
      </c>
      <c r="I86" s="138">
        <v>0</v>
      </c>
      <c r="J86" s="138">
        <v>0</v>
      </c>
      <c r="K86" s="138">
        <v>0</v>
      </c>
      <c r="L86" s="138">
        <v>0</v>
      </c>
      <c r="M86" s="138">
        <f>0</f>
        <v>0</v>
      </c>
      <c r="N86" s="141">
        <f>0</f>
        <v>0</v>
      </c>
      <c r="O86" s="141">
        <f>0</f>
        <v>0</v>
      </c>
      <c r="P86" s="141">
        <f>0</f>
        <v>0</v>
      </c>
      <c r="Q86" s="138">
        <f>0</f>
        <v>0</v>
      </c>
      <c r="R86" s="138">
        <f>0</f>
        <v>0</v>
      </c>
      <c r="S86" s="141">
        <f>0</f>
        <v>0</v>
      </c>
      <c r="T86" s="140">
        <f>0</f>
        <v>0</v>
      </c>
      <c r="U86" s="140">
        <f>0</f>
        <v>0</v>
      </c>
      <c r="V86" s="140">
        <f>0</f>
        <v>0</v>
      </c>
      <c r="W86" s="140">
        <f>0</f>
        <v>0</v>
      </c>
      <c r="X86" s="140">
        <f>0</f>
        <v>0</v>
      </c>
      <c r="Y86" s="140">
        <f>0</f>
        <v>0</v>
      </c>
      <c r="Z86" s="140">
        <f>0</f>
        <v>0</v>
      </c>
      <c r="AA86" s="140">
        <f>0</f>
        <v>0</v>
      </c>
      <c r="AB86" s="140">
        <f>0</f>
        <v>0</v>
      </c>
      <c r="AC86" s="140">
        <f>0</f>
        <v>0</v>
      </c>
      <c r="AD86" s="140">
        <f>0</f>
        <v>0</v>
      </c>
      <c r="AE86" s="140">
        <f>0</f>
        <v>0</v>
      </c>
      <c r="AF86" s="140">
        <f>0</f>
        <v>0</v>
      </c>
      <c r="AG86" s="140">
        <f>0</f>
        <v>0</v>
      </c>
      <c r="AH86" s="140">
        <f>0</f>
        <v>0</v>
      </c>
      <c r="AI86" s="140">
        <f>0</f>
        <v>0</v>
      </c>
      <c r="AJ86" s="140">
        <f>0</f>
        <v>0</v>
      </c>
      <c r="AK86" s="140">
        <f>0</f>
        <v>0</v>
      </c>
      <c r="AL86" s="140">
        <f>0</f>
        <v>0</v>
      </c>
      <c r="AM86" s="140">
        <f>0</f>
        <v>0</v>
      </c>
      <c r="AN86" s="140">
        <f>0</f>
        <v>0</v>
      </c>
      <c r="AO86" s="140">
        <f>0</f>
        <v>0</v>
      </c>
    </row>
  </sheetData>
  <sheetProtection/>
  <mergeCells count="7">
    <mergeCell ref="A3:AO3"/>
    <mergeCell ref="C6:C7"/>
    <mergeCell ref="D6:D7"/>
    <mergeCell ref="E5:E7"/>
    <mergeCell ref="F6:F7"/>
    <mergeCell ref="P6:P7"/>
    <mergeCell ref="Z6:Z7"/>
  </mergeCells>
  <printOptions horizontalCentered="1"/>
  <pageMargins left="0.74999998873613" right="0.74999998873613" top="0.9999999849815068" bottom="0.9999999849815068" header="0" footer="0"/>
  <pageSetup fitToHeight="1" fitToWidth="1" orientation="landscape"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A1:DH103"/>
  <sheetViews>
    <sheetView showGridLines="0" showZeros="0" zoomScalePageLayoutView="0" workbookViewId="0" topLeftCell="AE1">
      <selection activeCell="AF6" sqref="AF6:AF7"/>
    </sheetView>
  </sheetViews>
  <sheetFormatPr defaultColWidth="12.5" defaultRowHeight="12.75" customHeight="1"/>
  <cols>
    <col min="1" max="3" width="6.5" style="0" customWidth="1"/>
    <col min="4" max="4" width="12.5" style="0" customWidth="1"/>
    <col min="5" max="5" width="38.66015625" style="0" customWidth="1"/>
    <col min="6" max="6" width="13.5" style="0" customWidth="1"/>
    <col min="7" max="14" width="11.83203125" style="0" customWidth="1"/>
    <col min="15" max="19" width="12.5" style="0" customWidth="1"/>
    <col min="20" max="48" width="11.83203125" style="0" customWidth="1"/>
    <col min="49" max="60" width="12.5" style="0" customWidth="1"/>
    <col min="61" max="78" width="8.33203125" style="0" customWidth="1"/>
    <col min="79" max="95" width="12.5" style="0" customWidth="1"/>
    <col min="96" max="107" width="10.5" style="0" customWidth="1"/>
  </cols>
  <sheetData>
    <row r="1" spans="1:8" ht="24" customHeight="1">
      <c r="A1" s="193"/>
      <c r="B1" s="193"/>
      <c r="C1" s="193"/>
      <c r="D1" s="2"/>
      <c r="E1" s="2"/>
      <c r="F1" s="2"/>
      <c r="G1" s="2"/>
      <c r="H1" s="2"/>
    </row>
    <row r="2" spans="1:112" ht="19.5" customHeight="1">
      <c r="A2" s="8"/>
      <c r="B2" s="8"/>
      <c r="C2" s="8"/>
      <c r="D2" s="45"/>
      <c r="E2" s="8"/>
      <c r="F2" s="8"/>
      <c r="H2" s="46"/>
      <c r="DH2" s="5" t="s">
        <v>605</v>
      </c>
    </row>
    <row r="3" spans="1:112" ht="25.5" customHeight="1">
      <c r="A3" s="47" t="s">
        <v>281</v>
      </c>
      <c r="B3" s="48"/>
      <c r="C3" s="48"/>
      <c r="D3" s="48"/>
      <c r="E3" s="48"/>
      <c r="F3" s="48"/>
      <c r="G3" s="104"/>
      <c r="H3" s="105"/>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48"/>
    </row>
    <row r="4" spans="1:112" ht="19.5" customHeight="1">
      <c r="A4" s="20"/>
      <c r="B4" s="20"/>
      <c r="C4" s="20"/>
      <c r="D4" s="20"/>
      <c r="E4" s="21"/>
      <c r="F4" s="21"/>
      <c r="H4" s="46"/>
      <c r="DH4" s="9" t="s">
        <v>537</v>
      </c>
    </row>
    <row r="5" spans="1:112" ht="19.5" customHeight="1">
      <c r="A5" s="10" t="s">
        <v>145</v>
      </c>
      <c r="B5" s="10"/>
      <c r="C5" s="10"/>
      <c r="D5" s="10"/>
      <c r="E5" s="10"/>
      <c r="F5" s="179" t="s">
        <v>139</v>
      </c>
      <c r="G5" s="97" t="s">
        <v>352</v>
      </c>
      <c r="H5" s="97"/>
      <c r="I5" s="97"/>
      <c r="J5" s="97"/>
      <c r="K5" s="98"/>
      <c r="L5" s="98"/>
      <c r="M5" s="98"/>
      <c r="N5" s="98"/>
      <c r="O5" s="100"/>
      <c r="P5" s="100"/>
      <c r="Q5" s="100"/>
      <c r="R5" s="100"/>
      <c r="S5" s="100"/>
      <c r="T5" s="100"/>
      <c r="U5" s="101" t="s">
        <v>421</v>
      </c>
      <c r="V5" s="102"/>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t="s">
        <v>28</v>
      </c>
      <c r="AX5" s="98"/>
      <c r="AY5" s="98"/>
      <c r="AZ5" s="98"/>
      <c r="BA5" s="98"/>
      <c r="BB5" s="98"/>
      <c r="BC5" s="98"/>
      <c r="BD5" s="98"/>
      <c r="BE5" s="98"/>
      <c r="BF5" s="98"/>
      <c r="BG5" s="98"/>
      <c r="BH5" s="98"/>
      <c r="BI5" s="102" t="s">
        <v>504</v>
      </c>
      <c r="BJ5" s="102"/>
      <c r="BK5" s="102"/>
      <c r="BL5" s="98"/>
      <c r="BM5" s="98"/>
      <c r="BN5" s="98" t="s">
        <v>13</v>
      </c>
      <c r="BO5" s="98"/>
      <c r="BP5" s="98"/>
      <c r="BQ5" s="98"/>
      <c r="BR5" s="98"/>
      <c r="BS5" s="98"/>
      <c r="BT5" s="98"/>
      <c r="BU5" s="98"/>
      <c r="BV5" s="98"/>
      <c r="BW5" s="98"/>
      <c r="BX5" s="98"/>
      <c r="BY5" s="98"/>
      <c r="BZ5" s="98"/>
      <c r="CA5" s="98" t="s">
        <v>380</v>
      </c>
      <c r="CB5" s="98"/>
      <c r="CC5" s="98"/>
      <c r="CD5" s="98"/>
      <c r="CE5" s="98"/>
      <c r="CF5" s="98"/>
      <c r="CG5" s="98"/>
      <c r="CH5" s="98"/>
      <c r="CI5" s="98"/>
      <c r="CJ5" s="98"/>
      <c r="CK5" s="98"/>
      <c r="CL5" s="98"/>
      <c r="CM5" s="98"/>
      <c r="CN5" s="98"/>
      <c r="CO5" s="98"/>
      <c r="CP5" s="98"/>
      <c r="CQ5" s="98"/>
      <c r="CR5" s="98" t="s">
        <v>589</v>
      </c>
      <c r="CS5" s="98"/>
      <c r="CT5" s="98"/>
      <c r="CU5" s="98" t="s">
        <v>560</v>
      </c>
      <c r="CV5" s="98"/>
      <c r="CW5" s="98"/>
      <c r="CX5" s="98"/>
      <c r="CY5" s="98"/>
      <c r="CZ5" s="98"/>
      <c r="DA5" s="98" t="s">
        <v>275</v>
      </c>
      <c r="DB5" s="98"/>
      <c r="DC5" s="98"/>
      <c r="DD5" s="98" t="s">
        <v>23</v>
      </c>
      <c r="DE5" s="98"/>
      <c r="DF5" s="98"/>
      <c r="DG5" s="98"/>
      <c r="DH5" s="98"/>
    </row>
    <row r="6" spans="1:112" ht="19.5" customHeight="1">
      <c r="A6" s="10" t="s">
        <v>651</v>
      </c>
      <c r="B6" s="10"/>
      <c r="C6" s="10"/>
      <c r="D6" s="181" t="s">
        <v>278</v>
      </c>
      <c r="E6" s="194" t="s">
        <v>654</v>
      </c>
      <c r="F6" s="179"/>
      <c r="G6" s="179" t="s">
        <v>354</v>
      </c>
      <c r="H6" s="181" t="s">
        <v>576</v>
      </c>
      <c r="I6" s="181" t="s">
        <v>175</v>
      </c>
      <c r="J6" s="181" t="s">
        <v>253</v>
      </c>
      <c r="K6" s="186" t="s">
        <v>347</v>
      </c>
      <c r="L6" s="186" t="s">
        <v>302</v>
      </c>
      <c r="M6" s="186" t="s">
        <v>12</v>
      </c>
      <c r="N6" s="186" t="s">
        <v>61</v>
      </c>
      <c r="O6" s="190" t="s">
        <v>489</v>
      </c>
      <c r="P6" s="190" t="s">
        <v>615</v>
      </c>
      <c r="Q6" s="190" t="s">
        <v>79</v>
      </c>
      <c r="R6" s="190" t="s">
        <v>53</v>
      </c>
      <c r="S6" s="190" t="s">
        <v>594</v>
      </c>
      <c r="T6" s="190" t="s">
        <v>634</v>
      </c>
      <c r="U6" s="186" t="s">
        <v>354</v>
      </c>
      <c r="V6" s="186" t="s">
        <v>539</v>
      </c>
      <c r="W6" s="186" t="s">
        <v>189</v>
      </c>
      <c r="X6" s="186" t="s">
        <v>169</v>
      </c>
      <c r="Y6" s="186" t="s">
        <v>341</v>
      </c>
      <c r="Z6" s="186" t="s">
        <v>638</v>
      </c>
      <c r="AA6" s="186" t="s">
        <v>446</v>
      </c>
      <c r="AB6" s="186" t="s">
        <v>243</v>
      </c>
      <c r="AC6" s="186" t="s">
        <v>83</v>
      </c>
      <c r="AD6" s="186" t="s">
        <v>468</v>
      </c>
      <c r="AE6" s="186" t="s">
        <v>203</v>
      </c>
      <c r="AF6" s="192" t="s">
        <v>656</v>
      </c>
      <c r="AG6" s="186" t="s">
        <v>626</v>
      </c>
      <c r="AH6" s="186" t="s">
        <v>165</v>
      </c>
      <c r="AI6" s="186" t="s">
        <v>473</v>
      </c>
      <c r="AJ6" s="186" t="s">
        <v>373</v>
      </c>
      <c r="AK6" s="186" t="s">
        <v>321</v>
      </c>
      <c r="AL6" s="186" t="s">
        <v>317</v>
      </c>
      <c r="AM6" s="186" t="s">
        <v>649</v>
      </c>
      <c r="AN6" s="186" t="s">
        <v>620</v>
      </c>
      <c r="AO6" s="186" t="s">
        <v>610</v>
      </c>
      <c r="AP6" s="186" t="s">
        <v>379</v>
      </c>
      <c r="AQ6" s="186" t="s">
        <v>436</v>
      </c>
      <c r="AR6" s="186" t="s">
        <v>148</v>
      </c>
      <c r="AS6" s="186" t="s">
        <v>529</v>
      </c>
      <c r="AT6" s="186" t="s">
        <v>637</v>
      </c>
      <c r="AU6" s="186" t="s">
        <v>653</v>
      </c>
      <c r="AV6" s="190" t="s">
        <v>496</v>
      </c>
      <c r="AW6" s="186" t="s">
        <v>354</v>
      </c>
      <c r="AX6" s="186" t="s">
        <v>37</v>
      </c>
      <c r="AY6" s="186" t="s">
        <v>648</v>
      </c>
      <c r="AZ6" s="186" t="s">
        <v>453</v>
      </c>
      <c r="BA6" s="186" t="s">
        <v>416</v>
      </c>
      <c r="BB6" s="186" t="s">
        <v>11</v>
      </c>
      <c r="BC6" s="186" t="s">
        <v>112</v>
      </c>
      <c r="BD6" s="186" t="s">
        <v>451</v>
      </c>
      <c r="BE6" s="186" t="s">
        <v>43</v>
      </c>
      <c r="BF6" s="186" t="s">
        <v>432</v>
      </c>
      <c r="BG6" s="186" t="s">
        <v>19</v>
      </c>
      <c r="BH6" s="186" t="s">
        <v>524</v>
      </c>
      <c r="BI6" s="186" t="s">
        <v>354</v>
      </c>
      <c r="BJ6" s="186" t="s">
        <v>109</v>
      </c>
      <c r="BK6" s="186" t="s">
        <v>60</v>
      </c>
      <c r="BL6" s="186" t="s">
        <v>160</v>
      </c>
      <c r="BM6" s="186" t="s">
        <v>625</v>
      </c>
      <c r="BN6" s="186" t="s">
        <v>354</v>
      </c>
      <c r="BO6" s="186" t="s">
        <v>573</v>
      </c>
      <c r="BP6" s="186" t="s">
        <v>608</v>
      </c>
      <c r="BQ6" s="186" t="s">
        <v>607</v>
      </c>
      <c r="BR6" s="186" t="s">
        <v>10</v>
      </c>
      <c r="BS6" s="186" t="s">
        <v>614</v>
      </c>
      <c r="BT6" s="186" t="s">
        <v>298</v>
      </c>
      <c r="BU6" s="186" t="s">
        <v>326</v>
      </c>
      <c r="BV6" s="186" t="s">
        <v>521</v>
      </c>
      <c r="BW6" s="186" t="s">
        <v>435</v>
      </c>
      <c r="BX6" s="186" t="s">
        <v>73</v>
      </c>
      <c r="BY6" s="186" t="s">
        <v>460</v>
      </c>
      <c r="BZ6" s="186" t="s">
        <v>258</v>
      </c>
      <c r="CA6" s="186" t="s">
        <v>354</v>
      </c>
      <c r="CB6" s="186" t="s">
        <v>573</v>
      </c>
      <c r="CC6" s="186" t="s">
        <v>608</v>
      </c>
      <c r="CD6" s="186" t="s">
        <v>607</v>
      </c>
      <c r="CE6" s="186" t="s">
        <v>10</v>
      </c>
      <c r="CF6" s="186" t="s">
        <v>614</v>
      </c>
      <c r="CG6" s="186" t="s">
        <v>298</v>
      </c>
      <c r="CH6" s="186" t="s">
        <v>326</v>
      </c>
      <c r="CI6" s="186" t="s">
        <v>413</v>
      </c>
      <c r="CJ6" s="186" t="s">
        <v>320</v>
      </c>
      <c r="CK6" s="186" t="s">
        <v>195</v>
      </c>
      <c r="CL6" s="186" t="s">
        <v>178</v>
      </c>
      <c r="CM6" s="186" t="s">
        <v>521</v>
      </c>
      <c r="CN6" s="186" t="s">
        <v>435</v>
      </c>
      <c r="CO6" s="172" t="s">
        <v>73</v>
      </c>
      <c r="CP6" s="172" t="s">
        <v>460</v>
      </c>
      <c r="CQ6" s="186" t="s">
        <v>100</v>
      </c>
      <c r="CR6" s="186" t="s">
        <v>354</v>
      </c>
      <c r="CS6" s="186" t="s">
        <v>488</v>
      </c>
      <c r="CT6" s="186" t="s">
        <v>257</v>
      </c>
      <c r="CU6" s="186" t="s">
        <v>354</v>
      </c>
      <c r="CV6" s="186" t="s">
        <v>488</v>
      </c>
      <c r="CW6" s="186" t="s">
        <v>188</v>
      </c>
      <c r="CX6" s="186" t="s">
        <v>218</v>
      </c>
      <c r="CY6" s="186" t="s">
        <v>486</v>
      </c>
      <c r="CZ6" s="186" t="s">
        <v>257</v>
      </c>
      <c r="DA6" s="186" t="s">
        <v>354</v>
      </c>
      <c r="DB6" s="186" t="s">
        <v>248</v>
      </c>
      <c r="DC6" s="186" t="s">
        <v>210</v>
      </c>
      <c r="DD6" s="186" t="s">
        <v>354</v>
      </c>
      <c r="DE6" s="186" t="s">
        <v>408</v>
      </c>
      <c r="DF6" s="186" t="s">
        <v>105</v>
      </c>
      <c r="DG6" s="186" t="s">
        <v>503</v>
      </c>
      <c r="DH6" s="186" t="s">
        <v>23</v>
      </c>
    </row>
    <row r="7" spans="1:112" ht="33.75" customHeight="1">
      <c r="A7" s="86" t="s">
        <v>262</v>
      </c>
      <c r="B7" s="86" t="s">
        <v>444</v>
      </c>
      <c r="C7" s="40" t="s">
        <v>437</v>
      </c>
      <c r="D7" s="182"/>
      <c r="E7" s="182"/>
      <c r="F7" s="179"/>
      <c r="G7" s="179"/>
      <c r="H7" s="181"/>
      <c r="I7" s="181"/>
      <c r="J7" s="181"/>
      <c r="K7" s="186"/>
      <c r="L7" s="186"/>
      <c r="M7" s="186"/>
      <c r="N7" s="186"/>
      <c r="O7" s="191"/>
      <c r="P7" s="191"/>
      <c r="Q7" s="191"/>
      <c r="R7" s="191"/>
      <c r="S7" s="191"/>
      <c r="T7" s="190"/>
      <c r="U7" s="186"/>
      <c r="V7" s="186"/>
      <c r="W7" s="186"/>
      <c r="X7" s="186"/>
      <c r="Y7" s="186"/>
      <c r="Z7" s="186"/>
      <c r="AA7" s="186"/>
      <c r="AB7" s="186"/>
      <c r="AC7" s="186"/>
      <c r="AD7" s="186"/>
      <c r="AE7" s="186"/>
      <c r="AF7" s="186"/>
      <c r="AG7" s="186"/>
      <c r="AH7" s="186"/>
      <c r="AI7" s="186"/>
      <c r="AJ7" s="186"/>
      <c r="AK7" s="186"/>
      <c r="AL7" s="186"/>
      <c r="AM7" s="186"/>
      <c r="AN7" s="186"/>
      <c r="AO7" s="186"/>
      <c r="AP7" s="186"/>
      <c r="AQ7" s="187"/>
      <c r="AR7" s="187"/>
      <c r="AS7" s="187"/>
      <c r="AT7" s="187"/>
      <c r="AU7" s="187"/>
      <c r="AV7" s="191"/>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c r="CF7" s="187"/>
      <c r="CG7" s="187"/>
      <c r="CH7" s="187"/>
      <c r="CI7" s="187"/>
      <c r="CJ7" s="187"/>
      <c r="CK7" s="187"/>
      <c r="CL7" s="187"/>
      <c r="CM7" s="187"/>
      <c r="CN7" s="187"/>
      <c r="CO7" s="173"/>
      <c r="CP7" s="173"/>
      <c r="CQ7" s="187"/>
      <c r="CR7" s="187"/>
      <c r="CS7" s="187"/>
      <c r="CT7" s="187"/>
      <c r="CU7" s="187"/>
      <c r="CV7" s="187"/>
      <c r="CW7" s="187"/>
      <c r="CX7" s="187"/>
      <c r="CY7" s="187"/>
      <c r="CZ7" s="187"/>
      <c r="DA7" s="187"/>
      <c r="DB7" s="187"/>
      <c r="DC7" s="187"/>
      <c r="DD7" s="187"/>
      <c r="DE7" s="187"/>
      <c r="DF7" s="187"/>
      <c r="DG7" s="187"/>
      <c r="DH7" s="187"/>
    </row>
    <row r="8" spans="1:112" ht="21.75" customHeight="1">
      <c r="A8" s="126"/>
      <c r="B8" s="126"/>
      <c r="C8" s="144"/>
      <c r="D8" s="142"/>
      <c r="E8" s="126" t="s">
        <v>139</v>
      </c>
      <c r="F8" s="127">
        <v>3738864.85</v>
      </c>
      <c r="G8" s="127">
        <v>2618732.68</v>
      </c>
      <c r="H8" s="143">
        <v>565293</v>
      </c>
      <c r="I8" s="127">
        <v>613866.64</v>
      </c>
      <c r="J8" s="127">
        <v>46415.69</v>
      </c>
      <c r="K8" s="127">
        <v>0</v>
      </c>
      <c r="L8" s="127">
        <v>8320</v>
      </c>
      <c r="M8" s="127">
        <v>240912.04</v>
      </c>
      <c r="N8" s="127">
        <v>96364.8</v>
      </c>
      <c r="O8" s="127">
        <v>72273.62</v>
      </c>
      <c r="P8" s="127">
        <v>0</v>
      </c>
      <c r="Q8" s="127">
        <v>7545.54</v>
      </c>
      <c r="R8" s="127">
        <v>144547.23</v>
      </c>
      <c r="S8" s="127">
        <v>0</v>
      </c>
      <c r="T8" s="127">
        <v>823194.12</v>
      </c>
      <c r="U8" s="127">
        <v>1113076.51</v>
      </c>
      <c r="V8" s="127">
        <v>102130</v>
      </c>
      <c r="W8" s="127">
        <v>500</v>
      </c>
      <c r="X8" s="127">
        <v>500</v>
      </c>
      <c r="Y8" s="127">
        <v>0</v>
      </c>
      <c r="Z8" s="127">
        <v>15100</v>
      </c>
      <c r="AA8" s="127">
        <v>29305</v>
      </c>
      <c r="AB8" s="127">
        <v>21000</v>
      </c>
      <c r="AC8" s="127">
        <v>0</v>
      </c>
      <c r="AD8" s="127">
        <v>3000</v>
      </c>
      <c r="AE8" s="127">
        <v>10400</v>
      </c>
      <c r="AF8" s="127">
        <v>0</v>
      </c>
      <c r="AG8" s="127">
        <v>6577</v>
      </c>
      <c r="AH8" s="127">
        <v>48975</v>
      </c>
      <c r="AI8" s="127">
        <v>3166</v>
      </c>
      <c r="AJ8" s="127">
        <v>12180</v>
      </c>
      <c r="AK8" s="127">
        <v>3839</v>
      </c>
      <c r="AL8" s="127">
        <v>16000</v>
      </c>
      <c r="AM8" s="127">
        <v>4000</v>
      </c>
      <c r="AN8" s="127">
        <v>0</v>
      </c>
      <c r="AO8" s="127">
        <v>2000</v>
      </c>
      <c r="AP8" s="127">
        <v>0</v>
      </c>
      <c r="AQ8" s="127">
        <v>24677.91</v>
      </c>
      <c r="AR8" s="127">
        <v>16958</v>
      </c>
      <c r="AS8" s="127">
        <v>50561</v>
      </c>
      <c r="AT8" s="127">
        <v>108416.4</v>
      </c>
      <c r="AU8" s="127">
        <v>0</v>
      </c>
      <c r="AV8" s="127">
        <v>633791.2</v>
      </c>
      <c r="AW8" s="127">
        <v>7055.66</v>
      </c>
      <c r="AX8" s="127">
        <v>3224.86</v>
      </c>
      <c r="AY8" s="127">
        <v>0</v>
      </c>
      <c r="AZ8" s="127">
        <v>0</v>
      </c>
      <c r="BA8" s="127">
        <v>0</v>
      </c>
      <c r="BB8" s="127">
        <v>2361.6</v>
      </c>
      <c r="BC8" s="127">
        <v>0</v>
      </c>
      <c r="BD8" s="127">
        <v>0</v>
      </c>
      <c r="BE8" s="127">
        <v>0</v>
      </c>
      <c r="BF8" s="127">
        <v>246</v>
      </c>
      <c r="BG8" s="127">
        <v>0</v>
      </c>
      <c r="BH8" s="127">
        <v>1223.2</v>
      </c>
      <c r="BI8" s="127">
        <v>0</v>
      </c>
      <c r="BJ8" s="127">
        <v>0</v>
      </c>
      <c r="BK8" s="127">
        <v>0</v>
      </c>
      <c r="BL8" s="127">
        <v>0</v>
      </c>
      <c r="BM8" s="127">
        <v>0</v>
      </c>
      <c r="BN8" s="127">
        <v>0</v>
      </c>
      <c r="BO8" s="127">
        <v>0</v>
      </c>
      <c r="BP8" s="127">
        <v>0</v>
      </c>
      <c r="BQ8" s="127">
        <v>0</v>
      </c>
      <c r="BR8" s="127">
        <v>0</v>
      </c>
      <c r="BS8" s="127">
        <v>0</v>
      </c>
      <c r="BT8" s="127">
        <v>0</v>
      </c>
      <c r="BU8" s="127">
        <v>0</v>
      </c>
      <c r="BV8" s="127">
        <v>0</v>
      </c>
      <c r="BW8" s="127">
        <v>0</v>
      </c>
      <c r="BX8" s="127">
        <v>0</v>
      </c>
      <c r="BY8" s="127">
        <v>0</v>
      </c>
      <c r="BZ8" s="127">
        <v>0</v>
      </c>
      <c r="CA8" s="127">
        <v>0</v>
      </c>
      <c r="CB8" s="127">
        <v>0</v>
      </c>
      <c r="CC8" s="127">
        <v>0</v>
      </c>
      <c r="CD8" s="127">
        <v>0</v>
      </c>
      <c r="CE8" s="127">
        <v>0</v>
      </c>
      <c r="CF8" s="127">
        <v>0</v>
      </c>
      <c r="CG8" s="127">
        <v>0</v>
      </c>
      <c r="CH8" s="127">
        <v>0</v>
      </c>
      <c r="CI8" s="127">
        <v>0</v>
      </c>
      <c r="CJ8" s="127">
        <v>0</v>
      </c>
      <c r="CK8" s="127">
        <v>0</v>
      </c>
      <c r="CL8" s="127">
        <v>0</v>
      </c>
      <c r="CM8" s="127">
        <v>0</v>
      </c>
      <c r="CN8" s="127">
        <v>0</v>
      </c>
      <c r="CO8" s="127">
        <v>0</v>
      </c>
      <c r="CP8" s="127">
        <v>0</v>
      </c>
      <c r="CQ8" s="127">
        <v>0</v>
      </c>
      <c r="CR8" s="127">
        <v>0</v>
      </c>
      <c r="CS8" s="127">
        <v>0</v>
      </c>
      <c r="CT8" s="127">
        <v>0</v>
      </c>
      <c r="CU8" s="127">
        <v>0</v>
      </c>
      <c r="CV8" s="127">
        <v>0</v>
      </c>
      <c r="CW8" s="127">
        <v>0</v>
      </c>
      <c r="CX8" s="127">
        <v>0</v>
      </c>
      <c r="CY8" s="127">
        <v>0</v>
      </c>
      <c r="CZ8" s="127">
        <v>0</v>
      </c>
      <c r="DA8" s="127">
        <v>0</v>
      </c>
      <c r="DB8" s="127">
        <v>0</v>
      </c>
      <c r="DC8" s="127">
        <v>0</v>
      </c>
      <c r="DD8" s="127">
        <v>0</v>
      </c>
      <c r="DE8" s="127">
        <v>0</v>
      </c>
      <c r="DF8" s="127">
        <v>0</v>
      </c>
      <c r="DG8" s="127">
        <v>0</v>
      </c>
      <c r="DH8" s="127">
        <v>0</v>
      </c>
    </row>
    <row r="9" spans="1:112" ht="21.75" customHeight="1">
      <c r="A9" s="126"/>
      <c r="B9" s="126"/>
      <c r="C9" s="144"/>
      <c r="D9" s="142" t="s">
        <v>366</v>
      </c>
      <c r="E9" s="126" t="s">
        <v>570</v>
      </c>
      <c r="F9" s="127">
        <v>1242476.32</v>
      </c>
      <c r="G9" s="127">
        <v>872351.49</v>
      </c>
      <c r="H9" s="143">
        <v>223817</v>
      </c>
      <c r="I9" s="127">
        <v>245737.16</v>
      </c>
      <c r="J9" s="127">
        <v>18593.29</v>
      </c>
      <c r="K9" s="127">
        <v>0</v>
      </c>
      <c r="L9" s="127">
        <v>960</v>
      </c>
      <c r="M9" s="127">
        <v>95581.57</v>
      </c>
      <c r="N9" s="127">
        <v>38232.62</v>
      </c>
      <c r="O9" s="127">
        <v>28674.48</v>
      </c>
      <c r="P9" s="127">
        <v>0</v>
      </c>
      <c r="Q9" s="127">
        <v>2962.1</v>
      </c>
      <c r="R9" s="127">
        <v>57348.95</v>
      </c>
      <c r="S9" s="127">
        <v>0</v>
      </c>
      <c r="T9" s="127">
        <v>160444.32</v>
      </c>
      <c r="U9" s="127">
        <v>364198.25</v>
      </c>
      <c r="V9" s="127">
        <v>25227.5</v>
      </c>
      <c r="W9" s="127">
        <v>0</v>
      </c>
      <c r="X9" s="127">
        <v>500</v>
      </c>
      <c r="Y9" s="127">
        <v>0</v>
      </c>
      <c r="Z9" s="127">
        <v>5000</v>
      </c>
      <c r="AA9" s="127">
        <v>22000</v>
      </c>
      <c r="AB9" s="127">
        <v>500</v>
      </c>
      <c r="AC9" s="127">
        <v>0</v>
      </c>
      <c r="AD9" s="127">
        <v>3000</v>
      </c>
      <c r="AE9" s="127">
        <v>10100</v>
      </c>
      <c r="AF9" s="127">
        <v>0</v>
      </c>
      <c r="AG9" s="127">
        <v>2577</v>
      </c>
      <c r="AH9" s="127">
        <v>35200</v>
      </c>
      <c r="AI9" s="127">
        <v>3166</v>
      </c>
      <c r="AJ9" s="127">
        <v>7180</v>
      </c>
      <c r="AK9" s="127">
        <v>1500</v>
      </c>
      <c r="AL9" s="127">
        <v>8000</v>
      </c>
      <c r="AM9" s="127">
        <v>0</v>
      </c>
      <c r="AN9" s="127">
        <v>0</v>
      </c>
      <c r="AO9" s="127">
        <v>2000</v>
      </c>
      <c r="AP9" s="127">
        <v>0</v>
      </c>
      <c r="AQ9" s="127">
        <v>9782.150000000001</v>
      </c>
      <c r="AR9" s="127">
        <v>6715</v>
      </c>
      <c r="AS9" s="127">
        <v>10861</v>
      </c>
      <c r="AT9" s="127">
        <v>44144.4</v>
      </c>
      <c r="AU9" s="127">
        <v>0</v>
      </c>
      <c r="AV9" s="127">
        <v>166745.2</v>
      </c>
      <c r="AW9" s="127">
        <v>5926.58</v>
      </c>
      <c r="AX9" s="127">
        <v>3224.86</v>
      </c>
      <c r="AY9" s="127">
        <v>0</v>
      </c>
      <c r="AZ9" s="127">
        <v>0</v>
      </c>
      <c r="BA9" s="127">
        <v>0</v>
      </c>
      <c r="BB9" s="127">
        <v>1390.32</v>
      </c>
      <c r="BC9" s="127">
        <v>0</v>
      </c>
      <c r="BD9" s="127">
        <v>0</v>
      </c>
      <c r="BE9" s="127">
        <v>0</v>
      </c>
      <c r="BF9" s="127">
        <v>88.2</v>
      </c>
      <c r="BG9" s="127">
        <v>0</v>
      </c>
      <c r="BH9" s="127">
        <v>1223.2</v>
      </c>
      <c r="BI9" s="127">
        <v>0</v>
      </c>
      <c r="BJ9" s="127">
        <v>0</v>
      </c>
      <c r="BK9" s="127">
        <v>0</v>
      </c>
      <c r="BL9" s="127">
        <v>0</v>
      </c>
      <c r="BM9" s="127">
        <v>0</v>
      </c>
      <c r="BN9" s="127">
        <v>0</v>
      </c>
      <c r="BO9" s="127">
        <v>0</v>
      </c>
      <c r="BP9" s="127">
        <v>0</v>
      </c>
      <c r="BQ9" s="127">
        <v>0</v>
      </c>
      <c r="BR9" s="127">
        <v>0</v>
      </c>
      <c r="BS9" s="127">
        <v>0</v>
      </c>
      <c r="BT9" s="127">
        <v>0</v>
      </c>
      <c r="BU9" s="127">
        <v>0</v>
      </c>
      <c r="BV9" s="127">
        <v>0</v>
      </c>
      <c r="BW9" s="127">
        <v>0</v>
      </c>
      <c r="BX9" s="127">
        <v>0</v>
      </c>
      <c r="BY9" s="127">
        <v>0</v>
      </c>
      <c r="BZ9" s="127">
        <v>0</v>
      </c>
      <c r="CA9" s="127">
        <v>0</v>
      </c>
      <c r="CB9" s="127">
        <v>0</v>
      </c>
      <c r="CC9" s="127">
        <v>0</v>
      </c>
      <c r="CD9" s="127">
        <v>0</v>
      </c>
      <c r="CE9" s="127">
        <v>0</v>
      </c>
      <c r="CF9" s="127">
        <v>0</v>
      </c>
      <c r="CG9" s="127">
        <v>0</v>
      </c>
      <c r="CH9" s="127">
        <v>0</v>
      </c>
      <c r="CI9" s="127">
        <v>0</v>
      </c>
      <c r="CJ9" s="127">
        <v>0</v>
      </c>
      <c r="CK9" s="127">
        <v>0</v>
      </c>
      <c r="CL9" s="127">
        <v>0</v>
      </c>
      <c r="CM9" s="127">
        <v>0</v>
      </c>
      <c r="CN9" s="127">
        <v>0</v>
      </c>
      <c r="CO9" s="127">
        <v>0</v>
      </c>
      <c r="CP9" s="127">
        <v>0</v>
      </c>
      <c r="CQ9" s="127">
        <v>0</v>
      </c>
      <c r="CR9" s="127">
        <v>0</v>
      </c>
      <c r="CS9" s="127">
        <v>0</v>
      </c>
      <c r="CT9" s="127">
        <v>0</v>
      </c>
      <c r="CU9" s="127">
        <v>0</v>
      </c>
      <c r="CV9" s="127">
        <v>0</v>
      </c>
      <c r="CW9" s="127">
        <v>0</v>
      </c>
      <c r="CX9" s="127">
        <v>0</v>
      </c>
      <c r="CY9" s="127">
        <v>0</v>
      </c>
      <c r="CZ9" s="127">
        <v>0</v>
      </c>
      <c r="DA9" s="127">
        <v>0</v>
      </c>
      <c r="DB9" s="127">
        <v>0</v>
      </c>
      <c r="DC9" s="127">
        <v>0</v>
      </c>
      <c r="DD9" s="127">
        <v>0</v>
      </c>
      <c r="DE9" s="127">
        <v>0</v>
      </c>
      <c r="DF9" s="127">
        <v>0</v>
      </c>
      <c r="DG9" s="127">
        <v>0</v>
      </c>
      <c r="DH9" s="127">
        <v>0</v>
      </c>
    </row>
    <row r="10" spans="1:112" ht="21.75" customHeight="1">
      <c r="A10" s="126" t="s">
        <v>143</v>
      </c>
      <c r="B10" s="126"/>
      <c r="C10" s="144"/>
      <c r="D10" s="142"/>
      <c r="E10" s="126" t="s">
        <v>150</v>
      </c>
      <c r="F10" s="127">
        <v>1019325.64</v>
      </c>
      <c r="G10" s="127">
        <v>652513.87</v>
      </c>
      <c r="H10" s="143">
        <v>223817</v>
      </c>
      <c r="I10" s="127">
        <v>245737.16</v>
      </c>
      <c r="J10" s="127">
        <v>18593.29</v>
      </c>
      <c r="K10" s="127">
        <v>0</v>
      </c>
      <c r="L10" s="127">
        <v>960</v>
      </c>
      <c r="M10" s="127">
        <v>0</v>
      </c>
      <c r="N10" s="127">
        <v>0</v>
      </c>
      <c r="O10" s="127">
        <v>0</v>
      </c>
      <c r="P10" s="127">
        <v>0</v>
      </c>
      <c r="Q10" s="127">
        <v>2962.1</v>
      </c>
      <c r="R10" s="127">
        <v>0</v>
      </c>
      <c r="S10" s="127">
        <v>0</v>
      </c>
      <c r="T10" s="127">
        <v>160444.32</v>
      </c>
      <c r="U10" s="127">
        <v>364198.25</v>
      </c>
      <c r="V10" s="127">
        <v>25227.5</v>
      </c>
      <c r="W10" s="127">
        <v>0</v>
      </c>
      <c r="X10" s="127">
        <v>500</v>
      </c>
      <c r="Y10" s="127">
        <v>0</v>
      </c>
      <c r="Z10" s="127">
        <v>5000</v>
      </c>
      <c r="AA10" s="127">
        <v>22000</v>
      </c>
      <c r="AB10" s="127">
        <v>500</v>
      </c>
      <c r="AC10" s="127">
        <v>0</v>
      </c>
      <c r="AD10" s="127">
        <v>3000</v>
      </c>
      <c r="AE10" s="127">
        <v>10100</v>
      </c>
      <c r="AF10" s="127">
        <v>0</v>
      </c>
      <c r="AG10" s="127">
        <v>2577</v>
      </c>
      <c r="AH10" s="127">
        <v>35200</v>
      </c>
      <c r="AI10" s="127">
        <v>3166</v>
      </c>
      <c r="AJ10" s="127">
        <v>7180</v>
      </c>
      <c r="AK10" s="127">
        <v>1500</v>
      </c>
      <c r="AL10" s="127">
        <v>8000</v>
      </c>
      <c r="AM10" s="127">
        <v>0</v>
      </c>
      <c r="AN10" s="127">
        <v>0</v>
      </c>
      <c r="AO10" s="127">
        <v>2000</v>
      </c>
      <c r="AP10" s="127">
        <v>0</v>
      </c>
      <c r="AQ10" s="127">
        <v>9782.150000000001</v>
      </c>
      <c r="AR10" s="127">
        <v>6715</v>
      </c>
      <c r="AS10" s="127">
        <v>10861</v>
      </c>
      <c r="AT10" s="127">
        <v>44144.4</v>
      </c>
      <c r="AU10" s="127">
        <v>0</v>
      </c>
      <c r="AV10" s="127">
        <v>166745.2</v>
      </c>
      <c r="AW10" s="127">
        <v>2613.52</v>
      </c>
      <c r="AX10" s="127">
        <v>0</v>
      </c>
      <c r="AY10" s="127">
        <v>0</v>
      </c>
      <c r="AZ10" s="127">
        <v>0</v>
      </c>
      <c r="BA10" s="127">
        <v>0</v>
      </c>
      <c r="BB10" s="127">
        <v>1390.32</v>
      </c>
      <c r="BC10" s="127">
        <v>0</v>
      </c>
      <c r="BD10" s="127">
        <v>0</v>
      </c>
      <c r="BE10" s="127">
        <v>0</v>
      </c>
      <c r="BF10" s="127">
        <v>0</v>
      </c>
      <c r="BG10" s="127">
        <v>0</v>
      </c>
      <c r="BH10" s="127">
        <v>1223.2</v>
      </c>
      <c r="BI10" s="127">
        <v>0</v>
      </c>
      <c r="BJ10" s="127">
        <v>0</v>
      </c>
      <c r="BK10" s="127">
        <v>0</v>
      </c>
      <c r="BL10" s="127">
        <v>0</v>
      </c>
      <c r="BM10" s="127">
        <v>0</v>
      </c>
      <c r="BN10" s="127">
        <v>0</v>
      </c>
      <c r="BO10" s="127">
        <v>0</v>
      </c>
      <c r="BP10" s="127">
        <v>0</v>
      </c>
      <c r="BQ10" s="127">
        <v>0</v>
      </c>
      <c r="BR10" s="127">
        <v>0</v>
      </c>
      <c r="BS10" s="127">
        <v>0</v>
      </c>
      <c r="BT10" s="127">
        <v>0</v>
      </c>
      <c r="BU10" s="127">
        <v>0</v>
      </c>
      <c r="BV10" s="127">
        <v>0</v>
      </c>
      <c r="BW10" s="127">
        <v>0</v>
      </c>
      <c r="BX10" s="127">
        <v>0</v>
      </c>
      <c r="BY10" s="127">
        <v>0</v>
      </c>
      <c r="BZ10" s="127">
        <v>0</v>
      </c>
      <c r="CA10" s="127">
        <v>0</v>
      </c>
      <c r="CB10" s="127">
        <v>0</v>
      </c>
      <c r="CC10" s="127">
        <v>0</v>
      </c>
      <c r="CD10" s="127">
        <v>0</v>
      </c>
      <c r="CE10" s="127">
        <v>0</v>
      </c>
      <c r="CF10" s="127">
        <v>0</v>
      </c>
      <c r="CG10" s="127">
        <v>0</v>
      </c>
      <c r="CH10" s="127">
        <v>0</v>
      </c>
      <c r="CI10" s="127">
        <v>0</v>
      </c>
      <c r="CJ10" s="127">
        <v>0</v>
      </c>
      <c r="CK10" s="127">
        <v>0</v>
      </c>
      <c r="CL10" s="127">
        <v>0</v>
      </c>
      <c r="CM10" s="127">
        <v>0</v>
      </c>
      <c r="CN10" s="127">
        <v>0</v>
      </c>
      <c r="CO10" s="127">
        <v>0</v>
      </c>
      <c r="CP10" s="127">
        <v>0</v>
      </c>
      <c r="CQ10" s="127">
        <v>0</v>
      </c>
      <c r="CR10" s="127">
        <v>0</v>
      </c>
      <c r="CS10" s="127">
        <v>0</v>
      </c>
      <c r="CT10" s="127">
        <v>0</v>
      </c>
      <c r="CU10" s="127">
        <v>0</v>
      </c>
      <c r="CV10" s="127">
        <v>0</v>
      </c>
      <c r="CW10" s="127">
        <v>0</v>
      </c>
      <c r="CX10" s="127">
        <v>0</v>
      </c>
      <c r="CY10" s="127">
        <v>0</v>
      </c>
      <c r="CZ10" s="127">
        <v>0</v>
      </c>
      <c r="DA10" s="127">
        <v>0</v>
      </c>
      <c r="DB10" s="127">
        <v>0</v>
      </c>
      <c r="DC10" s="127">
        <v>0</v>
      </c>
      <c r="DD10" s="127">
        <v>0</v>
      </c>
      <c r="DE10" s="127">
        <v>0</v>
      </c>
      <c r="DF10" s="127">
        <v>0</v>
      </c>
      <c r="DG10" s="127">
        <v>0</v>
      </c>
      <c r="DH10" s="127">
        <v>0</v>
      </c>
    </row>
    <row r="11" spans="1:112" ht="21.75" customHeight="1">
      <c r="A11" s="126"/>
      <c r="B11" s="126" t="s">
        <v>342</v>
      </c>
      <c r="C11" s="144"/>
      <c r="D11" s="142"/>
      <c r="E11" s="126" t="s">
        <v>474</v>
      </c>
      <c r="F11" s="127">
        <v>1019325.64</v>
      </c>
      <c r="G11" s="127">
        <v>652513.87</v>
      </c>
      <c r="H11" s="143">
        <v>223817</v>
      </c>
      <c r="I11" s="127">
        <v>245737.16</v>
      </c>
      <c r="J11" s="127">
        <v>18593.29</v>
      </c>
      <c r="K11" s="127">
        <v>0</v>
      </c>
      <c r="L11" s="127">
        <v>960</v>
      </c>
      <c r="M11" s="127">
        <v>0</v>
      </c>
      <c r="N11" s="127">
        <v>0</v>
      </c>
      <c r="O11" s="127">
        <v>0</v>
      </c>
      <c r="P11" s="127">
        <v>0</v>
      </c>
      <c r="Q11" s="127">
        <v>2962.1</v>
      </c>
      <c r="R11" s="127">
        <v>0</v>
      </c>
      <c r="S11" s="127">
        <v>0</v>
      </c>
      <c r="T11" s="127">
        <v>160444.32</v>
      </c>
      <c r="U11" s="127">
        <v>364198.25</v>
      </c>
      <c r="V11" s="127">
        <v>25227.5</v>
      </c>
      <c r="W11" s="127">
        <v>0</v>
      </c>
      <c r="X11" s="127">
        <v>500</v>
      </c>
      <c r="Y11" s="127">
        <v>0</v>
      </c>
      <c r="Z11" s="127">
        <v>5000</v>
      </c>
      <c r="AA11" s="127">
        <v>22000</v>
      </c>
      <c r="AB11" s="127">
        <v>500</v>
      </c>
      <c r="AC11" s="127">
        <v>0</v>
      </c>
      <c r="AD11" s="127">
        <v>3000</v>
      </c>
      <c r="AE11" s="127">
        <v>10100</v>
      </c>
      <c r="AF11" s="127">
        <v>0</v>
      </c>
      <c r="AG11" s="127">
        <v>2577</v>
      </c>
      <c r="AH11" s="127">
        <v>35200</v>
      </c>
      <c r="AI11" s="127">
        <v>3166</v>
      </c>
      <c r="AJ11" s="127">
        <v>7180</v>
      </c>
      <c r="AK11" s="127">
        <v>1500</v>
      </c>
      <c r="AL11" s="127">
        <v>8000</v>
      </c>
      <c r="AM11" s="127">
        <v>0</v>
      </c>
      <c r="AN11" s="127">
        <v>0</v>
      </c>
      <c r="AO11" s="127">
        <v>2000</v>
      </c>
      <c r="AP11" s="127">
        <v>0</v>
      </c>
      <c r="AQ11" s="127">
        <v>9782.150000000001</v>
      </c>
      <c r="AR11" s="127">
        <v>6715</v>
      </c>
      <c r="AS11" s="127">
        <v>10861</v>
      </c>
      <c r="AT11" s="127">
        <v>44144.4</v>
      </c>
      <c r="AU11" s="127">
        <v>0</v>
      </c>
      <c r="AV11" s="127">
        <v>166745.2</v>
      </c>
      <c r="AW11" s="127">
        <v>2613.52</v>
      </c>
      <c r="AX11" s="127">
        <v>0</v>
      </c>
      <c r="AY11" s="127">
        <v>0</v>
      </c>
      <c r="AZ11" s="127">
        <v>0</v>
      </c>
      <c r="BA11" s="127">
        <v>0</v>
      </c>
      <c r="BB11" s="127">
        <v>1390.32</v>
      </c>
      <c r="BC11" s="127">
        <v>0</v>
      </c>
      <c r="BD11" s="127">
        <v>0</v>
      </c>
      <c r="BE11" s="127">
        <v>0</v>
      </c>
      <c r="BF11" s="127">
        <v>0</v>
      </c>
      <c r="BG11" s="127">
        <v>0</v>
      </c>
      <c r="BH11" s="127">
        <v>1223.2</v>
      </c>
      <c r="BI11" s="127">
        <v>0</v>
      </c>
      <c r="BJ11" s="127">
        <v>0</v>
      </c>
      <c r="BK11" s="127">
        <v>0</v>
      </c>
      <c r="BL11" s="127">
        <v>0</v>
      </c>
      <c r="BM11" s="127">
        <v>0</v>
      </c>
      <c r="BN11" s="127">
        <v>0</v>
      </c>
      <c r="BO11" s="127">
        <v>0</v>
      </c>
      <c r="BP11" s="127">
        <v>0</v>
      </c>
      <c r="BQ11" s="127">
        <v>0</v>
      </c>
      <c r="BR11" s="127">
        <v>0</v>
      </c>
      <c r="BS11" s="127">
        <v>0</v>
      </c>
      <c r="BT11" s="127">
        <v>0</v>
      </c>
      <c r="BU11" s="127">
        <v>0</v>
      </c>
      <c r="BV11" s="127">
        <v>0</v>
      </c>
      <c r="BW11" s="127">
        <v>0</v>
      </c>
      <c r="BX11" s="127">
        <v>0</v>
      </c>
      <c r="BY11" s="127">
        <v>0</v>
      </c>
      <c r="BZ11" s="127">
        <v>0</v>
      </c>
      <c r="CA11" s="127">
        <v>0</v>
      </c>
      <c r="CB11" s="127">
        <v>0</v>
      </c>
      <c r="CC11" s="127">
        <v>0</v>
      </c>
      <c r="CD11" s="127">
        <v>0</v>
      </c>
      <c r="CE11" s="127">
        <v>0</v>
      </c>
      <c r="CF11" s="127">
        <v>0</v>
      </c>
      <c r="CG11" s="127">
        <v>0</v>
      </c>
      <c r="CH11" s="127">
        <v>0</v>
      </c>
      <c r="CI11" s="127">
        <v>0</v>
      </c>
      <c r="CJ11" s="127">
        <v>0</v>
      </c>
      <c r="CK11" s="127">
        <v>0</v>
      </c>
      <c r="CL11" s="127">
        <v>0</v>
      </c>
      <c r="CM11" s="127">
        <v>0</v>
      </c>
      <c r="CN11" s="127">
        <v>0</v>
      </c>
      <c r="CO11" s="127">
        <v>0</v>
      </c>
      <c r="CP11" s="127">
        <v>0</v>
      </c>
      <c r="CQ11" s="127">
        <v>0</v>
      </c>
      <c r="CR11" s="127">
        <v>0</v>
      </c>
      <c r="CS11" s="127">
        <v>0</v>
      </c>
      <c r="CT11" s="127">
        <v>0</v>
      </c>
      <c r="CU11" s="127">
        <v>0</v>
      </c>
      <c r="CV11" s="127">
        <v>0</v>
      </c>
      <c r="CW11" s="127">
        <v>0</v>
      </c>
      <c r="CX11" s="127">
        <v>0</v>
      </c>
      <c r="CY11" s="127">
        <v>0</v>
      </c>
      <c r="CZ11" s="127">
        <v>0</v>
      </c>
      <c r="DA11" s="127">
        <v>0</v>
      </c>
      <c r="DB11" s="127">
        <v>0</v>
      </c>
      <c r="DC11" s="127">
        <v>0</v>
      </c>
      <c r="DD11" s="127">
        <v>0</v>
      </c>
      <c r="DE11" s="127">
        <v>0</v>
      </c>
      <c r="DF11" s="127">
        <v>0</v>
      </c>
      <c r="DG11" s="127">
        <v>0</v>
      </c>
      <c r="DH11" s="127">
        <v>0</v>
      </c>
    </row>
    <row r="12" spans="1:112" ht="21.75" customHeight="1">
      <c r="A12" s="126" t="s">
        <v>340</v>
      </c>
      <c r="B12" s="126" t="s">
        <v>91</v>
      </c>
      <c r="C12" s="144" t="s">
        <v>497</v>
      </c>
      <c r="D12" s="142" t="s">
        <v>551</v>
      </c>
      <c r="E12" s="126" t="s">
        <v>106</v>
      </c>
      <c r="F12" s="127">
        <v>792079.11</v>
      </c>
      <c r="G12" s="127">
        <v>650800.71</v>
      </c>
      <c r="H12" s="143">
        <v>223119</v>
      </c>
      <c r="I12" s="127">
        <v>245701.52</v>
      </c>
      <c r="J12" s="127">
        <v>18593.29</v>
      </c>
      <c r="K12" s="127">
        <v>0</v>
      </c>
      <c r="L12" s="127">
        <v>0</v>
      </c>
      <c r="M12" s="127">
        <v>0</v>
      </c>
      <c r="N12" s="127">
        <v>0</v>
      </c>
      <c r="O12" s="127">
        <v>0</v>
      </c>
      <c r="P12" s="127">
        <v>0</v>
      </c>
      <c r="Q12" s="127">
        <v>2942.58</v>
      </c>
      <c r="R12" s="127">
        <v>0</v>
      </c>
      <c r="S12" s="127">
        <v>0</v>
      </c>
      <c r="T12" s="127">
        <v>160444.32</v>
      </c>
      <c r="U12" s="127">
        <v>139664.88</v>
      </c>
      <c r="V12" s="127">
        <v>12127.5</v>
      </c>
      <c r="W12" s="127">
        <v>0</v>
      </c>
      <c r="X12" s="127">
        <v>500</v>
      </c>
      <c r="Y12" s="127">
        <v>0</v>
      </c>
      <c r="Z12" s="127">
        <v>5000</v>
      </c>
      <c r="AA12" s="127">
        <v>22000</v>
      </c>
      <c r="AB12" s="127">
        <v>500</v>
      </c>
      <c r="AC12" s="127">
        <v>0</v>
      </c>
      <c r="AD12" s="127">
        <v>3000</v>
      </c>
      <c r="AE12" s="127">
        <v>6500</v>
      </c>
      <c r="AF12" s="127">
        <v>0</v>
      </c>
      <c r="AG12" s="127">
        <v>2577</v>
      </c>
      <c r="AH12" s="127">
        <v>0</v>
      </c>
      <c r="AI12" s="127">
        <v>3166</v>
      </c>
      <c r="AJ12" s="127">
        <v>0</v>
      </c>
      <c r="AK12" s="127">
        <v>1500</v>
      </c>
      <c r="AL12" s="127">
        <v>0</v>
      </c>
      <c r="AM12" s="127">
        <v>0</v>
      </c>
      <c r="AN12" s="127">
        <v>0</v>
      </c>
      <c r="AO12" s="127">
        <v>0</v>
      </c>
      <c r="AP12" s="127">
        <v>0</v>
      </c>
      <c r="AQ12" s="127">
        <v>9748.28</v>
      </c>
      <c r="AR12" s="127">
        <v>6694</v>
      </c>
      <c r="AS12" s="127">
        <v>10737</v>
      </c>
      <c r="AT12" s="127">
        <v>44144.4</v>
      </c>
      <c r="AU12" s="127">
        <v>0</v>
      </c>
      <c r="AV12" s="127">
        <v>11470.7</v>
      </c>
      <c r="AW12" s="127">
        <v>1613.52</v>
      </c>
      <c r="AX12" s="127">
        <v>0</v>
      </c>
      <c r="AY12" s="127">
        <v>0</v>
      </c>
      <c r="AZ12" s="127">
        <v>0</v>
      </c>
      <c r="BA12" s="127">
        <v>0</v>
      </c>
      <c r="BB12" s="127">
        <v>1390.32</v>
      </c>
      <c r="BC12" s="127">
        <v>0</v>
      </c>
      <c r="BD12" s="127">
        <v>0</v>
      </c>
      <c r="BE12" s="127">
        <v>0</v>
      </c>
      <c r="BF12" s="127">
        <v>0</v>
      </c>
      <c r="BG12" s="127">
        <v>0</v>
      </c>
      <c r="BH12" s="127">
        <v>223.2</v>
      </c>
      <c r="BI12" s="127">
        <v>0</v>
      </c>
      <c r="BJ12" s="127">
        <v>0</v>
      </c>
      <c r="BK12" s="127">
        <v>0</v>
      </c>
      <c r="BL12" s="127">
        <v>0</v>
      </c>
      <c r="BM12" s="127">
        <v>0</v>
      </c>
      <c r="BN12" s="127">
        <v>0</v>
      </c>
      <c r="BO12" s="127">
        <v>0</v>
      </c>
      <c r="BP12" s="127">
        <v>0</v>
      </c>
      <c r="BQ12" s="127">
        <v>0</v>
      </c>
      <c r="BR12" s="127">
        <v>0</v>
      </c>
      <c r="BS12" s="127">
        <v>0</v>
      </c>
      <c r="BT12" s="127">
        <v>0</v>
      </c>
      <c r="BU12" s="127">
        <v>0</v>
      </c>
      <c r="BV12" s="127">
        <v>0</v>
      </c>
      <c r="BW12" s="127">
        <v>0</v>
      </c>
      <c r="BX12" s="127">
        <v>0</v>
      </c>
      <c r="BY12" s="127">
        <v>0</v>
      </c>
      <c r="BZ12" s="127">
        <v>0</v>
      </c>
      <c r="CA12" s="127">
        <v>0</v>
      </c>
      <c r="CB12" s="127">
        <v>0</v>
      </c>
      <c r="CC12" s="127">
        <v>0</v>
      </c>
      <c r="CD12" s="127">
        <v>0</v>
      </c>
      <c r="CE12" s="127">
        <v>0</v>
      </c>
      <c r="CF12" s="127">
        <v>0</v>
      </c>
      <c r="CG12" s="127">
        <v>0</v>
      </c>
      <c r="CH12" s="127">
        <v>0</v>
      </c>
      <c r="CI12" s="127">
        <v>0</v>
      </c>
      <c r="CJ12" s="127">
        <v>0</v>
      </c>
      <c r="CK12" s="127">
        <v>0</v>
      </c>
      <c r="CL12" s="127">
        <v>0</v>
      </c>
      <c r="CM12" s="127">
        <v>0</v>
      </c>
      <c r="CN12" s="127">
        <v>0</v>
      </c>
      <c r="CO12" s="127">
        <v>0</v>
      </c>
      <c r="CP12" s="127">
        <v>0</v>
      </c>
      <c r="CQ12" s="127">
        <v>0</v>
      </c>
      <c r="CR12" s="127">
        <v>0</v>
      </c>
      <c r="CS12" s="127">
        <v>0</v>
      </c>
      <c r="CT12" s="127">
        <v>0</v>
      </c>
      <c r="CU12" s="127">
        <v>0</v>
      </c>
      <c r="CV12" s="127">
        <v>0</v>
      </c>
      <c r="CW12" s="127">
        <v>0</v>
      </c>
      <c r="CX12" s="127">
        <v>0</v>
      </c>
      <c r="CY12" s="127">
        <v>0</v>
      </c>
      <c r="CZ12" s="127">
        <v>0</v>
      </c>
      <c r="DA12" s="127">
        <v>0</v>
      </c>
      <c r="DB12" s="127">
        <v>0</v>
      </c>
      <c r="DC12" s="127">
        <v>0</v>
      </c>
      <c r="DD12" s="127">
        <v>0</v>
      </c>
      <c r="DE12" s="127">
        <v>0</v>
      </c>
      <c r="DF12" s="127">
        <v>0</v>
      </c>
      <c r="DG12" s="127">
        <v>0</v>
      </c>
      <c r="DH12" s="127">
        <v>0</v>
      </c>
    </row>
    <row r="13" spans="1:112" ht="21.75" customHeight="1">
      <c r="A13" s="126" t="s">
        <v>340</v>
      </c>
      <c r="B13" s="126" t="s">
        <v>91</v>
      </c>
      <c r="C13" s="144" t="s">
        <v>342</v>
      </c>
      <c r="D13" s="142" t="s">
        <v>551</v>
      </c>
      <c r="E13" s="126" t="s">
        <v>171</v>
      </c>
      <c r="F13" s="127">
        <v>173108</v>
      </c>
      <c r="G13" s="127">
        <v>0</v>
      </c>
      <c r="H13" s="143">
        <v>0</v>
      </c>
      <c r="I13" s="127">
        <v>0</v>
      </c>
      <c r="J13" s="127">
        <v>0</v>
      </c>
      <c r="K13" s="127">
        <v>0</v>
      </c>
      <c r="L13" s="127">
        <v>0</v>
      </c>
      <c r="M13" s="127">
        <v>0</v>
      </c>
      <c r="N13" s="127">
        <v>0</v>
      </c>
      <c r="O13" s="127">
        <v>0</v>
      </c>
      <c r="P13" s="127">
        <v>0</v>
      </c>
      <c r="Q13" s="127">
        <v>0</v>
      </c>
      <c r="R13" s="127">
        <v>0</v>
      </c>
      <c r="S13" s="127">
        <v>0</v>
      </c>
      <c r="T13" s="127">
        <v>0</v>
      </c>
      <c r="U13" s="127">
        <v>172108</v>
      </c>
      <c r="V13" s="127">
        <v>6000</v>
      </c>
      <c r="W13" s="127">
        <v>0</v>
      </c>
      <c r="X13" s="127">
        <v>0</v>
      </c>
      <c r="Y13" s="127">
        <v>0</v>
      </c>
      <c r="Z13" s="127">
        <v>0</v>
      </c>
      <c r="AA13" s="127">
        <v>0</v>
      </c>
      <c r="AB13" s="127">
        <v>0</v>
      </c>
      <c r="AC13" s="127">
        <v>0</v>
      </c>
      <c r="AD13" s="127">
        <v>0</v>
      </c>
      <c r="AE13" s="127">
        <v>3500</v>
      </c>
      <c r="AF13" s="127">
        <v>0</v>
      </c>
      <c r="AG13" s="127">
        <v>0</v>
      </c>
      <c r="AH13" s="127">
        <v>35200</v>
      </c>
      <c r="AI13" s="127">
        <v>0</v>
      </c>
      <c r="AJ13" s="127">
        <v>7180</v>
      </c>
      <c r="AK13" s="127">
        <v>0</v>
      </c>
      <c r="AL13" s="127">
        <v>8000</v>
      </c>
      <c r="AM13" s="127">
        <v>0</v>
      </c>
      <c r="AN13" s="127">
        <v>0</v>
      </c>
      <c r="AO13" s="127">
        <v>0</v>
      </c>
      <c r="AP13" s="127">
        <v>0</v>
      </c>
      <c r="AQ13" s="127">
        <v>0</v>
      </c>
      <c r="AR13" s="127">
        <v>0</v>
      </c>
      <c r="AS13" s="127">
        <v>0</v>
      </c>
      <c r="AT13" s="127">
        <v>0</v>
      </c>
      <c r="AU13" s="127">
        <v>0</v>
      </c>
      <c r="AV13" s="127">
        <v>112228</v>
      </c>
      <c r="AW13" s="127">
        <v>1000</v>
      </c>
      <c r="AX13" s="127">
        <v>0</v>
      </c>
      <c r="AY13" s="127">
        <v>0</v>
      </c>
      <c r="AZ13" s="127">
        <v>0</v>
      </c>
      <c r="BA13" s="127">
        <v>0</v>
      </c>
      <c r="BB13" s="127">
        <v>0</v>
      </c>
      <c r="BC13" s="127">
        <v>0</v>
      </c>
      <c r="BD13" s="127">
        <v>0</v>
      </c>
      <c r="BE13" s="127">
        <v>0</v>
      </c>
      <c r="BF13" s="127">
        <v>0</v>
      </c>
      <c r="BG13" s="127">
        <v>0</v>
      </c>
      <c r="BH13" s="127">
        <v>1000</v>
      </c>
      <c r="BI13" s="127">
        <v>0</v>
      </c>
      <c r="BJ13" s="127">
        <v>0</v>
      </c>
      <c r="BK13" s="127">
        <v>0</v>
      </c>
      <c r="BL13" s="127">
        <v>0</v>
      </c>
      <c r="BM13" s="127">
        <v>0</v>
      </c>
      <c r="BN13" s="127">
        <v>0</v>
      </c>
      <c r="BO13" s="127">
        <v>0</v>
      </c>
      <c r="BP13" s="127">
        <v>0</v>
      </c>
      <c r="BQ13" s="127">
        <v>0</v>
      </c>
      <c r="BR13" s="127">
        <v>0</v>
      </c>
      <c r="BS13" s="127">
        <v>0</v>
      </c>
      <c r="BT13" s="127">
        <v>0</v>
      </c>
      <c r="BU13" s="127">
        <v>0</v>
      </c>
      <c r="BV13" s="127">
        <v>0</v>
      </c>
      <c r="BW13" s="127">
        <v>0</v>
      </c>
      <c r="BX13" s="127">
        <v>0</v>
      </c>
      <c r="BY13" s="127">
        <v>0</v>
      </c>
      <c r="BZ13" s="127">
        <v>0</v>
      </c>
      <c r="CA13" s="127">
        <v>0</v>
      </c>
      <c r="CB13" s="127">
        <v>0</v>
      </c>
      <c r="CC13" s="127">
        <v>0</v>
      </c>
      <c r="CD13" s="127">
        <v>0</v>
      </c>
      <c r="CE13" s="127">
        <v>0</v>
      </c>
      <c r="CF13" s="127">
        <v>0</v>
      </c>
      <c r="CG13" s="127">
        <v>0</v>
      </c>
      <c r="CH13" s="127">
        <v>0</v>
      </c>
      <c r="CI13" s="127">
        <v>0</v>
      </c>
      <c r="CJ13" s="127">
        <v>0</v>
      </c>
      <c r="CK13" s="127">
        <v>0</v>
      </c>
      <c r="CL13" s="127">
        <v>0</v>
      </c>
      <c r="CM13" s="127">
        <v>0</v>
      </c>
      <c r="CN13" s="127">
        <v>0</v>
      </c>
      <c r="CO13" s="127">
        <v>0</v>
      </c>
      <c r="CP13" s="127">
        <v>0</v>
      </c>
      <c r="CQ13" s="127">
        <v>0</v>
      </c>
      <c r="CR13" s="127">
        <v>0</v>
      </c>
      <c r="CS13" s="127">
        <v>0</v>
      </c>
      <c r="CT13" s="127">
        <v>0</v>
      </c>
      <c r="CU13" s="127">
        <v>0</v>
      </c>
      <c r="CV13" s="127">
        <v>0</v>
      </c>
      <c r="CW13" s="127">
        <v>0</v>
      </c>
      <c r="CX13" s="127">
        <v>0</v>
      </c>
      <c r="CY13" s="127">
        <v>0</v>
      </c>
      <c r="CZ13" s="127">
        <v>0</v>
      </c>
      <c r="DA13" s="127">
        <v>0</v>
      </c>
      <c r="DB13" s="127">
        <v>0</v>
      </c>
      <c r="DC13" s="127">
        <v>0</v>
      </c>
      <c r="DD13" s="127">
        <v>0</v>
      </c>
      <c r="DE13" s="127">
        <v>0</v>
      </c>
      <c r="DF13" s="127">
        <v>0</v>
      </c>
      <c r="DG13" s="127">
        <v>0</v>
      </c>
      <c r="DH13" s="127">
        <v>0</v>
      </c>
    </row>
    <row r="14" spans="1:112" ht="21.75" customHeight="1">
      <c r="A14" s="126" t="s">
        <v>340</v>
      </c>
      <c r="B14" s="126" t="s">
        <v>91</v>
      </c>
      <c r="C14" s="144" t="s">
        <v>384</v>
      </c>
      <c r="D14" s="142" t="s">
        <v>551</v>
      </c>
      <c r="E14" s="126" t="s">
        <v>487</v>
      </c>
      <c r="F14" s="127">
        <v>9500</v>
      </c>
      <c r="G14" s="127">
        <v>0</v>
      </c>
      <c r="H14" s="143">
        <v>0</v>
      </c>
      <c r="I14" s="127">
        <v>0</v>
      </c>
      <c r="J14" s="127">
        <v>0</v>
      </c>
      <c r="K14" s="127">
        <v>0</v>
      </c>
      <c r="L14" s="127">
        <v>0</v>
      </c>
      <c r="M14" s="127">
        <v>0</v>
      </c>
      <c r="N14" s="127">
        <v>0</v>
      </c>
      <c r="O14" s="127">
        <v>0</v>
      </c>
      <c r="P14" s="127">
        <v>0</v>
      </c>
      <c r="Q14" s="127">
        <v>0</v>
      </c>
      <c r="R14" s="127">
        <v>0</v>
      </c>
      <c r="S14" s="127">
        <v>0</v>
      </c>
      <c r="T14" s="127">
        <v>0</v>
      </c>
      <c r="U14" s="127">
        <v>9500</v>
      </c>
      <c r="V14" s="127">
        <v>0</v>
      </c>
      <c r="W14" s="127">
        <v>0</v>
      </c>
      <c r="X14" s="127">
        <v>0</v>
      </c>
      <c r="Y14" s="127">
        <v>0</v>
      </c>
      <c r="Z14" s="127">
        <v>0</v>
      </c>
      <c r="AA14" s="127">
        <v>0</v>
      </c>
      <c r="AB14" s="127">
        <v>0</v>
      </c>
      <c r="AC14" s="127">
        <v>0</v>
      </c>
      <c r="AD14" s="127">
        <v>0</v>
      </c>
      <c r="AE14" s="127">
        <v>0</v>
      </c>
      <c r="AF14" s="127">
        <v>0</v>
      </c>
      <c r="AG14" s="127">
        <v>0</v>
      </c>
      <c r="AH14" s="127">
        <v>0</v>
      </c>
      <c r="AI14" s="127">
        <v>0</v>
      </c>
      <c r="AJ14" s="127">
        <v>0</v>
      </c>
      <c r="AK14" s="127">
        <v>0</v>
      </c>
      <c r="AL14" s="127">
        <v>0</v>
      </c>
      <c r="AM14" s="127">
        <v>0</v>
      </c>
      <c r="AN14" s="127">
        <v>0</v>
      </c>
      <c r="AO14" s="127">
        <v>0</v>
      </c>
      <c r="AP14" s="127">
        <v>0</v>
      </c>
      <c r="AQ14" s="127">
        <v>0</v>
      </c>
      <c r="AR14" s="127">
        <v>0</v>
      </c>
      <c r="AS14" s="127">
        <v>0</v>
      </c>
      <c r="AT14" s="127">
        <v>0</v>
      </c>
      <c r="AU14" s="127">
        <v>0</v>
      </c>
      <c r="AV14" s="127">
        <v>9500</v>
      </c>
      <c r="AW14" s="127">
        <v>0</v>
      </c>
      <c r="AX14" s="127">
        <v>0</v>
      </c>
      <c r="AY14" s="127">
        <v>0</v>
      </c>
      <c r="AZ14" s="127">
        <v>0</v>
      </c>
      <c r="BA14" s="127">
        <v>0</v>
      </c>
      <c r="BB14" s="127">
        <v>0</v>
      </c>
      <c r="BC14" s="127">
        <v>0</v>
      </c>
      <c r="BD14" s="127">
        <v>0</v>
      </c>
      <c r="BE14" s="127">
        <v>0</v>
      </c>
      <c r="BF14" s="127">
        <v>0</v>
      </c>
      <c r="BG14" s="127">
        <v>0</v>
      </c>
      <c r="BH14" s="127">
        <v>0</v>
      </c>
      <c r="BI14" s="127">
        <v>0</v>
      </c>
      <c r="BJ14" s="127">
        <v>0</v>
      </c>
      <c r="BK14" s="127">
        <v>0</v>
      </c>
      <c r="BL14" s="127">
        <v>0</v>
      </c>
      <c r="BM14" s="127">
        <v>0</v>
      </c>
      <c r="BN14" s="127">
        <v>0</v>
      </c>
      <c r="BO14" s="127">
        <v>0</v>
      </c>
      <c r="BP14" s="127">
        <v>0</v>
      </c>
      <c r="BQ14" s="127">
        <v>0</v>
      </c>
      <c r="BR14" s="127">
        <v>0</v>
      </c>
      <c r="BS14" s="127">
        <v>0</v>
      </c>
      <c r="BT14" s="127">
        <v>0</v>
      </c>
      <c r="BU14" s="127">
        <v>0</v>
      </c>
      <c r="BV14" s="127">
        <v>0</v>
      </c>
      <c r="BW14" s="127">
        <v>0</v>
      </c>
      <c r="BX14" s="127">
        <v>0</v>
      </c>
      <c r="BY14" s="127">
        <v>0</v>
      </c>
      <c r="BZ14" s="127">
        <v>0</v>
      </c>
      <c r="CA14" s="127">
        <v>0</v>
      </c>
      <c r="CB14" s="127">
        <v>0</v>
      </c>
      <c r="CC14" s="127">
        <v>0</v>
      </c>
      <c r="CD14" s="127">
        <v>0</v>
      </c>
      <c r="CE14" s="127">
        <v>0</v>
      </c>
      <c r="CF14" s="127">
        <v>0</v>
      </c>
      <c r="CG14" s="127">
        <v>0</v>
      </c>
      <c r="CH14" s="127">
        <v>0</v>
      </c>
      <c r="CI14" s="127">
        <v>0</v>
      </c>
      <c r="CJ14" s="127">
        <v>0</v>
      </c>
      <c r="CK14" s="127">
        <v>0</v>
      </c>
      <c r="CL14" s="127">
        <v>0</v>
      </c>
      <c r="CM14" s="127">
        <v>0</v>
      </c>
      <c r="CN14" s="127">
        <v>0</v>
      </c>
      <c r="CO14" s="127">
        <v>0</v>
      </c>
      <c r="CP14" s="127">
        <v>0</v>
      </c>
      <c r="CQ14" s="127">
        <v>0</v>
      </c>
      <c r="CR14" s="127">
        <v>0</v>
      </c>
      <c r="CS14" s="127">
        <v>0</v>
      </c>
      <c r="CT14" s="127">
        <v>0</v>
      </c>
      <c r="CU14" s="127">
        <v>0</v>
      </c>
      <c r="CV14" s="127">
        <v>0</v>
      </c>
      <c r="CW14" s="127">
        <v>0</v>
      </c>
      <c r="CX14" s="127">
        <v>0</v>
      </c>
      <c r="CY14" s="127">
        <v>0</v>
      </c>
      <c r="CZ14" s="127">
        <v>0</v>
      </c>
      <c r="DA14" s="127">
        <v>0</v>
      </c>
      <c r="DB14" s="127">
        <v>0</v>
      </c>
      <c r="DC14" s="127">
        <v>0</v>
      </c>
      <c r="DD14" s="127">
        <v>0</v>
      </c>
      <c r="DE14" s="127">
        <v>0</v>
      </c>
      <c r="DF14" s="127">
        <v>0</v>
      </c>
      <c r="DG14" s="127">
        <v>0</v>
      </c>
      <c r="DH14" s="127">
        <v>0</v>
      </c>
    </row>
    <row r="15" spans="1:112" ht="21.75" customHeight="1">
      <c r="A15" s="126" t="s">
        <v>340</v>
      </c>
      <c r="B15" s="126" t="s">
        <v>91</v>
      </c>
      <c r="C15" s="144" t="s">
        <v>415</v>
      </c>
      <c r="D15" s="142" t="s">
        <v>551</v>
      </c>
      <c r="E15" s="126" t="s">
        <v>133</v>
      </c>
      <c r="F15" s="127">
        <v>11500</v>
      </c>
      <c r="G15" s="127">
        <v>0</v>
      </c>
      <c r="H15" s="143">
        <v>0</v>
      </c>
      <c r="I15" s="127">
        <v>0</v>
      </c>
      <c r="J15" s="127">
        <v>0</v>
      </c>
      <c r="K15" s="127">
        <v>0</v>
      </c>
      <c r="L15" s="127">
        <v>0</v>
      </c>
      <c r="M15" s="127">
        <v>0</v>
      </c>
      <c r="N15" s="127">
        <v>0</v>
      </c>
      <c r="O15" s="127">
        <v>0</v>
      </c>
      <c r="P15" s="127">
        <v>0</v>
      </c>
      <c r="Q15" s="127">
        <v>0</v>
      </c>
      <c r="R15" s="127">
        <v>0</v>
      </c>
      <c r="S15" s="127">
        <v>0</v>
      </c>
      <c r="T15" s="127">
        <v>0</v>
      </c>
      <c r="U15" s="127">
        <v>11500</v>
      </c>
      <c r="V15" s="127">
        <v>7000</v>
      </c>
      <c r="W15" s="127">
        <v>0</v>
      </c>
      <c r="X15" s="127">
        <v>0</v>
      </c>
      <c r="Y15" s="127">
        <v>0</v>
      </c>
      <c r="Z15" s="127">
        <v>0</v>
      </c>
      <c r="AA15" s="127">
        <v>0</v>
      </c>
      <c r="AB15" s="127">
        <v>0</v>
      </c>
      <c r="AC15" s="127">
        <v>0</v>
      </c>
      <c r="AD15" s="127">
        <v>0</v>
      </c>
      <c r="AE15" s="127">
        <v>0</v>
      </c>
      <c r="AF15" s="127">
        <v>0</v>
      </c>
      <c r="AG15" s="127">
        <v>0</v>
      </c>
      <c r="AH15" s="127">
        <v>0</v>
      </c>
      <c r="AI15" s="127">
        <v>0</v>
      </c>
      <c r="AJ15" s="127">
        <v>0</v>
      </c>
      <c r="AK15" s="127">
        <v>0</v>
      </c>
      <c r="AL15" s="127">
        <v>0</v>
      </c>
      <c r="AM15" s="127">
        <v>0</v>
      </c>
      <c r="AN15" s="127">
        <v>0</v>
      </c>
      <c r="AO15" s="127">
        <v>0</v>
      </c>
      <c r="AP15" s="127">
        <v>0</v>
      </c>
      <c r="AQ15" s="127">
        <v>0</v>
      </c>
      <c r="AR15" s="127">
        <v>0</v>
      </c>
      <c r="AS15" s="127">
        <v>0</v>
      </c>
      <c r="AT15" s="127">
        <v>0</v>
      </c>
      <c r="AU15" s="127">
        <v>0</v>
      </c>
      <c r="AV15" s="127">
        <v>4500</v>
      </c>
      <c r="AW15" s="127">
        <v>0</v>
      </c>
      <c r="AX15" s="127">
        <v>0</v>
      </c>
      <c r="AY15" s="127">
        <v>0</v>
      </c>
      <c r="AZ15" s="127">
        <v>0</v>
      </c>
      <c r="BA15" s="127">
        <v>0</v>
      </c>
      <c r="BB15" s="127">
        <v>0</v>
      </c>
      <c r="BC15" s="127">
        <v>0</v>
      </c>
      <c r="BD15" s="127">
        <v>0</v>
      </c>
      <c r="BE15" s="127">
        <v>0</v>
      </c>
      <c r="BF15" s="127">
        <v>0</v>
      </c>
      <c r="BG15" s="127">
        <v>0</v>
      </c>
      <c r="BH15" s="127">
        <v>0</v>
      </c>
      <c r="BI15" s="127">
        <v>0</v>
      </c>
      <c r="BJ15" s="127">
        <v>0</v>
      </c>
      <c r="BK15" s="127">
        <v>0</v>
      </c>
      <c r="BL15" s="127">
        <v>0</v>
      </c>
      <c r="BM15" s="127">
        <v>0</v>
      </c>
      <c r="BN15" s="127">
        <v>0</v>
      </c>
      <c r="BO15" s="127">
        <v>0</v>
      </c>
      <c r="BP15" s="127">
        <v>0</v>
      </c>
      <c r="BQ15" s="127">
        <v>0</v>
      </c>
      <c r="BR15" s="127">
        <v>0</v>
      </c>
      <c r="BS15" s="127">
        <v>0</v>
      </c>
      <c r="BT15" s="127">
        <v>0</v>
      </c>
      <c r="BU15" s="127">
        <v>0</v>
      </c>
      <c r="BV15" s="127">
        <v>0</v>
      </c>
      <c r="BW15" s="127">
        <v>0</v>
      </c>
      <c r="BX15" s="127">
        <v>0</v>
      </c>
      <c r="BY15" s="127">
        <v>0</v>
      </c>
      <c r="BZ15" s="127">
        <v>0</v>
      </c>
      <c r="CA15" s="127">
        <v>0</v>
      </c>
      <c r="CB15" s="127">
        <v>0</v>
      </c>
      <c r="CC15" s="127">
        <v>0</v>
      </c>
      <c r="CD15" s="127">
        <v>0</v>
      </c>
      <c r="CE15" s="127">
        <v>0</v>
      </c>
      <c r="CF15" s="127">
        <v>0</v>
      </c>
      <c r="CG15" s="127">
        <v>0</v>
      </c>
      <c r="CH15" s="127">
        <v>0</v>
      </c>
      <c r="CI15" s="127">
        <v>0</v>
      </c>
      <c r="CJ15" s="127">
        <v>0</v>
      </c>
      <c r="CK15" s="127">
        <v>0</v>
      </c>
      <c r="CL15" s="127">
        <v>0</v>
      </c>
      <c r="CM15" s="127">
        <v>0</v>
      </c>
      <c r="CN15" s="127">
        <v>0</v>
      </c>
      <c r="CO15" s="127">
        <v>0</v>
      </c>
      <c r="CP15" s="127">
        <v>0</v>
      </c>
      <c r="CQ15" s="127">
        <v>0</v>
      </c>
      <c r="CR15" s="127">
        <v>0</v>
      </c>
      <c r="CS15" s="127">
        <v>0</v>
      </c>
      <c r="CT15" s="127">
        <v>0</v>
      </c>
      <c r="CU15" s="127">
        <v>0</v>
      </c>
      <c r="CV15" s="127">
        <v>0</v>
      </c>
      <c r="CW15" s="127">
        <v>0</v>
      </c>
      <c r="CX15" s="127">
        <v>0</v>
      </c>
      <c r="CY15" s="127">
        <v>0</v>
      </c>
      <c r="CZ15" s="127">
        <v>0</v>
      </c>
      <c r="DA15" s="127">
        <v>0</v>
      </c>
      <c r="DB15" s="127">
        <v>0</v>
      </c>
      <c r="DC15" s="127">
        <v>0</v>
      </c>
      <c r="DD15" s="127">
        <v>0</v>
      </c>
      <c r="DE15" s="127">
        <v>0</v>
      </c>
      <c r="DF15" s="127">
        <v>0</v>
      </c>
      <c r="DG15" s="127">
        <v>0</v>
      </c>
      <c r="DH15" s="127">
        <v>0</v>
      </c>
    </row>
    <row r="16" spans="1:112" ht="21.75" customHeight="1">
      <c r="A16" s="126" t="s">
        <v>340</v>
      </c>
      <c r="B16" s="126" t="s">
        <v>91</v>
      </c>
      <c r="C16" s="144" t="s">
        <v>261</v>
      </c>
      <c r="D16" s="142" t="s">
        <v>551</v>
      </c>
      <c r="E16" s="126" t="s">
        <v>308</v>
      </c>
      <c r="F16" s="127">
        <v>2000</v>
      </c>
      <c r="G16" s="127">
        <v>0</v>
      </c>
      <c r="H16" s="143">
        <v>0</v>
      </c>
      <c r="I16" s="127">
        <v>0</v>
      </c>
      <c r="J16" s="127">
        <v>0</v>
      </c>
      <c r="K16" s="127">
        <v>0</v>
      </c>
      <c r="L16" s="127">
        <v>0</v>
      </c>
      <c r="M16" s="127">
        <v>0</v>
      </c>
      <c r="N16" s="127">
        <v>0</v>
      </c>
      <c r="O16" s="127">
        <v>0</v>
      </c>
      <c r="P16" s="127">
        <v>0</v>
      </c>
      <c r="Q16" s="127">
        <v>0</v>
      </c>
      <c r="R16" s="127">
        <v>0</v>
      </c>
      <c r="S16" s="127">
        <v>0</v>
      </c>
      <c r="T16" s="127">
        <v>0</v>
      </c>
      <c r="U16" s="127">
        <v>2000</v>
      </c>
      <c r="V16" s="127">
        <v>0</v>
      </c>
      <c r="W16" s="127">
        <v>0</v>
      </c>
      <c r="X16" s="127">
        <v>0</v>
      </c>
      <c r="Y16" s="127">
        <v>0</v>
      </c>
      <c r="Z16" s="127">
        <v>0</v>
      </c>
      <c r="AA16" s="127">
        <v>0</v>
      </c>
      <c r="AB16" s="127">
        <v>0</v>
      </c>
      <c r="AC16" s="127">
        <v>0</v>
      </c>
      <c r="AD16" s="127">
        <v>0</v>
      </c>
      <c r="AE16" s="127">
        <v>0</v>
      </c>
      <c r="AF16" s="127">
        <v>0</v>
      </c>
      <c r="AG16" s="127">
        <v>0</v>
      </c>
      <c r="AH16" s="127">
        <v>0</v>
      </c>
      <c r="AI16" s="127">
        <v>0</v>
      </c>
      <c r="AJ16" s="127">
        <v>0</v>
      </c>
      <c r="AK16" s="127">
        <v>0</v>
      </c>
      <c r="AL16" s="127">
        <v>0</v>
      </c>
      <c r="AM16" s="127">
        <v>0</v>
      </c>
      <c r="AN16" s="127">
        <v>0</v>
      </c>
      <c r="AO16" s="127">
        <v>2000</v>
      </c>
      <c r="AP16" s="127">
        <v>0</v>
      </c>
      <c r="AQ16" s="127">
        <v>0</v>
      </c>
      <c r="AR16" s="127">
        <v>0</v>
      </c>
      <c r="AS16" s="127">
        <v>0</v>
      </c>
      <c r="AT16" s="127">
        <v>0</v>
      </c>
      <c r="AU16" s="127">
        <v>0</v>
      </c>
      <c r="AV16" s="127">
        <v>0</v>
      </c>
      <c r="AW16" s="127">
        <v>0</v>
      </c>
      <c r="AX16" s="127">
        <v>0</v>
      </c>
      <c r="AY16" s="127">
        <v>0</v>
      </c>
      <c r="AZ16" s="127">
        <v>0</v>
      </c>
      <c r="BA16" s="127">
        <v>0</v>
      </c>
      <c r="BB16" s="127">
        <v>0</v>
      </c>
      <c r="BC16" s="127">
        <v>0</v>
      </c>
      <c r="BD16" s="127">
        <v>0</v>
      </c>
      <c r="BE16" s="127">
        <v>0</v>
      </c>
      <c r="BF16" s="127">
        <v>0</v>
      </c>
      <c r="BG16" s="127">
        <v>0</v>
      </c>
      <c r="BH16" s="127">
        <v>0</v>
      </c>
      <c r="BI16" s="127">
        <v>0</v>
      </c>
      <c r="BJ16" s="127">
        <v>0</v>
      </c>
      <c r="BK16" s="127">
        <v>0</v>
      </c>
      <c r="BL16" s="127">
        <v>0</v>
      </c>
      <c r="BM16" s="127">
        <v>0</v>
      </c>
      <c r="BN16" s="127">
        <v>0</v>
      </c>
      <c r="BO16" s="127">
        <v>0</v>
      </c>
      <c r="BP16" s="127">
        <v>0</v>
      </c>
      <c r="BQ16" s="127">
        <v>0</v>
      </c>
      <c r="BR16" s="127">
        <v>0</v>
      </c>
      <c r="BS16" s="127">
        <v>0</v>
      </c>
      <c r="BT16" s="127">
        <v>0</v>
      </c>
      <c r="BU16" s="127">
        <v>0</v>
      </c>
      <c r="BV16" s="127">
        <v>0</v>
      </c>
      <c r="BW16" s="127">
        <v>0</v>
      </c>
      <c r="BX16" s="127">
        <v>0</v>
      </c>
      <c r="BY16" s="127">
        <v>0</v>
      </c>
      <c r="BZ16" s="127">
        <v>0</v>
      </c>
      <c r="CA16" s="127">
        <v>0</v>
      </c>
      <c r="CB16" s="127">
        <v>0</v>
      </c>
      <c r="CC16" s="127">
        <v>0</v>
      </c>
      <c r="CD16" s="127">
        <v>0</v>
      </c>
      <c r="CE16" s="127">
        <v>0</v>
      </c>
      <c r="CF16" s="127">
        <v>0</v>
      </c>
      <c r="CG16" s="127">
        <v>0</v>
      </c>
      <c r="CH16" s="127">
        <v>0</v>
      </c>
      <c r="CI16" s="127">
        <v>0</v>
      </c>
      <c r="CJ16" s="127">
        <v>0</v>
      </c>
      <c r="CK16" s="127">
        <v>0</v>
      </c>
      <c r="CL16" s="127">
        <v>0</v>
      </c>
      <c r="CM16" s="127">
        <v>0</v>
      </c>
      <c r="CN16" s="127">
        <v>0</v>
      </c>
      <c r="CO16" s="127">
        <v>0</v>
      </c>
      <c r="CP16" s="127">
        <v>0</v>
      </c>
      <c r="CQ16" s="127">
        <v>0</v>
      </c>
      <c r="CR16" s="127">
        <v>0</v>
      </c>
      <c r="CS16" s="127">
        <v>0</v>
      </c>
      <c r="CT16" s="127">
        <v>0</v>
      </c>
      <c r="CU16" s="127">
        <v>0</v>
      </c>
      <c r="CV16" s="127">
        <v>0</v>
      </c>
      <c r="CW16" s="127">
        <v>0</v>
      </c>
      <c r="CX16" s="127">
        <v>0</v>
      </c>
      <c r="CY16" s="127">
        <v>0</v>
      </c>
      <c r="CZ16" s="127">
        <v>0</v>
      </c>
      <c r="DA16" s="127">
        <v>0</v>
      </c>
      <c r="DB16" s="127">
        <v>0</v>
      </c>
      <c r="DC16" s="127">
        <v>0</v>
      </c>
      <c r="DD16" s="127">
        <v>0</v>
      </c>
      <c r="DE16" s="127">
        <v>0</v>
      </c>
      <c r="DF16" s="127">
        <v>0</v>
      </c>
      <c r="DG16" s="127">
        <v>0</v>
      </c>
      <c r="DH16" s="127">
        <v>0</v>
      </c>
    </row>
    <row r="17" spans="1:112" ht="21.75" customHeight="1">
      <c r="A17" s="126" t="s">
        <v>340</v>
      </c>
      <c r="B17" s="126" t="s">
        <v>91</v>
      </c>
      <c r="C17" s="144" t="s">
        <v>47</v>
      </c>
      <c r="D17" s="142" t="s">
        <v>551</v>
      </c>
      <c r="E17" s="126" t="s">
        <v>244</v>
      </c>
      <c r="F17" s="127">
        <v>2138.53</v>
      </c>
      <c r="G17" s="127">
        <v>1713.16</v>
      </c>
      <c r="H17" s="143">
        <v>698</v>
      </c>
      <c r="I17" s="127">
        <v>35.64</v>
      </c>
      <c r="J17" s="127">
        <v>0</v>
      </c>
      <c r="K17" s="127">
        <v>0</v>
      </c>
      <c r="L17" s="127">
        <v>960</v>
      </c>
      <c r="M17" s="127">
        <v>0</v>
      </c>
      <c r="N17" s="127">
        <v>0</v>
      </c>
      <c r="O17" s="127">
        <v>0</v>
      </c>
      <c r="P17" s="127">
        <v>0</v>
      </c>
      <c r="Q17" s="127">
        <v>19.52</v>
      </c>
      <c r="R17" s="127">
        <v>0</v>
      </c>
      <c r="S17" s="127">
        <v>0</v>
      </c>
      <c r="T17" s="127">
        <v>0</v>
      </c>
      <c r="U17" s="127">
        <v>425.37</v>
      </c>
      <c r="V17" s="127">
        <v>100</v>
      </c>
      <c r="W17" s="127">
        <v>0</v>
      </c>
      <c r="X17" s="127">
        <v>0</v>
      </c>
      <c r="Y17" s="127">
        <v>0</v>
      </c>
      <c r="Z17" s="127">
        <v>0</v>
      </c>
      <c r="AA17" s="127">
        <v>0</v>
      </c>
      <c r="AB17" s="127">
        <v>0</v>
      </c>
      <c r="AC17" s="127">
        <v>0</v>
      </c>
      <c r="AD17" s="127">
        <v>0</v>
      </c>
      <c r="AE17" s="127">
        <v>100</v>
      </c>
      <c r="AF17" s="127">
        <v>0</v>
      </c>
      <c r="AG17" s="127">
        <v>0</v>
      </c>
      <c r="AH17" s="127">
        <v>0</v>
      </c>
      <c r="AI17" s="127">
        <v>0</v>
      </c>
      <c r="AJ17" s="127">
        <v>0</v>
      </c>
      <c r="AK17" s="127">
        <v>0</v>
      </c>
      <c r="AL17" s="127">
        <v>0</v>
      </c>
      <c r="AM17" s="127">
        <v>0</v>
      </c>
      <c r="AN17" s="127">
        <v>0</v>
      </c>
      <c r="AO17" s="127">
        <v>0</v>
      </c>
      <c r="AP17" s="127">
        <v>0</v>
      </c>
      <c r="AQ17" s="127">
        <v>33.87</v>
      </c>
      <c r="AR17" s="127">
        <v>21</v>
      </c>
      <c r="AS17" s="127">
        <v>124</v>
      </c>
      <c r="AT17" s="127">
        <v>0</v>
      </c>
      <c r="AU17" s="127">
        <v>0</v>
      </c>
      <c r="AV17" s="127">
        <v>46.5</v>
      </c>
      <c r="AW17" s="127">
        <v>0</v>
      </c>
      <c r="AX17" s="127">
        <v>0</v>
      </c>
      <c r="AY17" s="127">
        <v>0</v>
      </c>
      <c r="AZ17" s="127">
        <v>0</v>
      </c>
      <c r="BA17" s="127">
        <v>0</v>
      </c>
      <c r="BB17" s="127">
        <v>0</v>
      </c>
      <c r="BC17" s="127">
        <v>0</v>
      </c>
      <c r="BD17" s="127">
        <v>0</v>
      </c>
      <c r="BE17" s="127">
        <v>0</v>
      </c>
      <c r="BF17" s="127">
        <v>0</v>
      </c>
      <c r="BG17" s="127">
        <v>0</v>
      </c>
      <c r="BH17" s="127">
        <v>0</v>
      </c>
      <c r="BI17" s="127">
        <v>0</v>
      </c>
      <c r="BJ17" s="127">
        <v>0</v>
      </c>
      <c r="BK17" s="127">
        <v>0</v>
      </c>
      <c r="BL17" s="127">
        <v>0</v>
      </c>
      <c r="BM17" s="127">
        <v>0</v>
      </c>
      <c r="BN17" s="127">
        <v>0</v>
      </c>
      <c r="BO17" s="127">
        <v>0</v>
      </c>
      <c r="BP17" s="127">
        <v>0</v>
      </c>
      <c r="BQ17" s="127">
        <v>0</v>
      </c>
      <c r="BR17" s="127">
        <v>0</v>
      </c>
      <c r="BS17" s="127">
        <v>0</v>
      </c>
      <c r="BT17" s="127">
        <v>0</v>
      </c>
      <c r="BU17" s="127">
        <v>0</v>
      </c>
      <c r="BV17" s="127">
        <v>0</v>
      </c>
      <c r="BW17" s="127">
        <v>0</v>
      </c>
      <c r="BX17" s="127">
        <v>0</v>
      </c>
      <c r="BY17" s="127">
        <v>0</v>
      </c>
      <c r="BZ17" s="127">
        <v>0</v>
      </c>
      <c r="CA17" s="127">
        <v>0</v>
      </c>
      <c r="CB17" s="127">
        <v>0</v>
      </c>
      <c r="CC17" s="127">
        <v>0</v>
      </c>
      <c r="CD17" s="127">
        <v>0</v>
      </c>
      <c r="CE17" s="127">
        <v>0</v>
      </c>
      <c r="CF17" s="127">
        <v>0</v>
      </c>
      <c r="CG17" s="127">
        <v>0</v>
      </c>
      <c r="CH17" s="127">
        <v>0</v>
      </c>
      <c r="CI17" s="127">
        <v>0</v>
      </c>
      <c r="CJ17" s="127">
        <v>0</v>
      </c>
      <c r="CK17" s="127">
        <v>0</v>
      </c>
      <c r="CL17" s="127">
        <v>0</v>
      </c>
      <c r="CM17" s="127">
        <v>0</v>
      </c>
      <c r="CN17" s="127">
        <v>0</v>
      </c>
      <c r="CO17" s="127">
        <v>0</v>
      </c>
      <c r="CP17" s="127">
        <v>0</v>
      </c>
      <c r="CQ17" s="127">
        <v>0</v>
      </c>
      <c r="CR17" s="127">
        <v>0</v>
      </c>
      <c r="CS17" s="127">
        <v>0</v>
      </c>
      <c r="CT17" s="127">
        <v>0</v>
      </c>
      <c r="CU17" s="127">
        <v>0</v>
      </c>
      <c r="CV17" s="127">
        <v>0</v>
      </c>
      <c r="CW17" s="127">
        <v>0</v>
      </c>
      <c r="CX17" s="127">
        <v>0</v>
      </c>
      <c r="CY17" s="127">
        <v>0</v>
      </c>
      <c r="CZ17" s="127">
        <v>0</v>
      </c>
      <c r="DA17" s="127">
        <v>0</v>
      </c>
      <c r="DB17" s="127">
        <v>0</v>
      </c>
      <c r="DC17" s="127">
        <v>0</v>
      </c>
      <c r="DD17" s="127">
        <v>0</v>
      </c>
      <c r="DE17" s="127">
        <v>0</v>
      </c>
      <c r="DF17" s="127">
        <v>0</v>
      </c>
      <c r="DG17" s="127">
        <v>0</v>
      </c>
      <c r="DH17" s="127">
        <v>0</v>
      </c>
    </row>
    <row r="18" spans="1:112" ht="21.75" customHeight="1">
      <c r="A18" s="126" t="s">
        <v>340</v>
      </c>
      <c r="B18" s="126" t="s">
        <v>91</v>
      </c>
      <c r="C18" s="144" t="s">
        <v>46</v>
      </c>
      <c r="D18" s="142" t="s">
        <v>551</v>
      </c>
      <c r="E18" s="126" t="s">
        <v>22</v>
      </c>
      <c r="F18" s="127">
        <v>29000</v>
      </c>
      <c r="G18" s="127">
        <v>0</v>
      </c>
      <c r="H18" s="143">
        <v>0</v>
      </c>
      <c r="I18" s="127">
        <v>0</v>
      </c>
      <c r="J18" s="127">
        <v>0</v>
      </c>
      <c r="K18" s="127">
        <v>0</v>
      </c>
      <c r="L18" s="127">
        <v>0</v>
      </c>
      <c r="M18" s="127">
        <v>0</v>
      </c>
      <c r="N18" s="127">
        <v>0</v>
      </c>
      <c r="O18" s="127">
        <v>0</v>
      </c>
      <c r="P18" s="127">
        <v>0</v>
      </c>
      <c r="Q18" s="127">
        <v>0</v>
      </c>
      <c r="R18" s="127">
        <v>0</v>
      </c>
      <c r="S18" s="127">
        <v>0</v>
      </c>
      <c r="T18" s="127">
        <v>0</v>
      </c>
      <c r="U18" s="127">
        <v>29000</v>
      </c>
      <c r="V18" s="127">
        <v>0</v>
      </c>
      <c r="W18" s="127">
        <v>0</v>
      </c>
      <c r="X18" s="127">
        <v>0</v>
      </c>
      <c r="Y18" s="127">
        <v>0</v>
      </c>
      <c r="Z18" s="127">
        <v>0</v>
      </c>
      <c r="AA18" s="127">
        <v>0</v>
      </c>
      <c r="AB18" s="127">
        <v>0</v>
      </c>
      <c r="AC18" s="127">
        <v>0</v>
      </c>
      <c r="AD18" s="127">
        <v>0</v>
      </c>
      <c r="AE18" s="127">
        <v>0</v>
      </c>
      <c r="AF18" s="127">
        <v>0</v>
      </c>
      <c r="AG18" s="127">
        <v>0</v>
      </c>
      <c r="AH18" s="127">
        <v>0</v>
      </c>
      <c r="AI18" s="127">
        <v>0</v>
      </c>
      <c r="AJ18" s="127">
        <v>0</v>
      </c>
      <c r="AK18" s="127">
        <v>0</v>
      </c>
      <c r="AL18" s="127">
        <v>0</v>
      </c>
      <c r="AM18" s="127">
        <v>0</v>
      </c>
      <c r="AN18" s="127">
        <v>0</v>
      </c>
      <c r="AO18" s="127">
        <v>0</v>
      </c>
      <c r="AP18" s="127">
        <v>0</v>
      </c>
      <c r="AQ18" s="127">
        <v>0</v>
      </c>
      <c r="AR18" s="127">
        <v>0</v>
      </c>
      <c r="AS18" s="127">
        <v>0</v>
      </c>
      <c r="AT18" s="127">
        <v>0</v>
      </c>
      <c r="AU18" s="127">
        <v>0</v>
      </c>
      <c r="AV18" s="127">
        <v>29000</v>
      </c>
      <c r="AW18" s="127">
        <v>0</v>
      </c>
      <c r="AX18" s="127">
        <v>0</v>
      </c>
      <c r="AY18" s="127">
        <v>0</v>
      </c>
      <c r="AZ18" s="127">
        <v>0</v>
      </c>
      <c r="BA18" s="127">
        <v>0</v>
      </c>
      <c r="BB18" s="127">
        <v>0</v>
      </c>
      <c r="BC18" s="127">
        <v>0</v>
      </c>
      <c r="BD18" s="127">
        <v>0</v>
      </c>
      <c r="BE18" s="127">
        <v>0</v>
      </c>
      <c r="BF18" s="127">
        <v>0</v>
      </c>
      <c r="BG18" s="127">
        <v>0</v>
      </c>
      <c r="BH18" s="127">
        <v>0</v>
      </c>
      <c r="BI18" s="127">
        <v>0</v>
      </c>
      <c r="BJ18" s="127">
        <v>0</v>
      </c>
      <c r="BK18" s="127">
        <v>0</v>
      </c>
      <c r="BL18" s="127">
        <v>0</v>
      </c>
      <c r="BM18" s="127">
        <v>0</v>
      </c>
      <c r="BN18" s="127">
        <v>0</v>
      </c>
      <c r="BO18" s="127">
        <v>0</v>
      </c>
      <c r="BP18" s="127">
        <v>0</v>
      </c>
      <c r="BQ18" s="127">
        <v>0</v>
      </c>
      <c r="BR18" s="127">
        <v>0</v>
      </c>
      <c r="BS18" s="127">
        <v>0</v>
      </c>
      <c r="BT18" s="127">
        <v>0</v>
      </c>
      <c r="BU18" s="127">
        <v>0</v>
      </c>
      <c r="BV18" s="127">
        <v>0</v>
      </c>
      <c r="BW18" s="127">
        <v>0</v>
      </c>
      <c r="BX18" s="127">
        <v>0</v>
      </c>
      <c r="BY18" s="127">
        <v>0</v>
      </c>
      <c r="BZ18" s="127">
        <v>0</v>
      </c>
      <c r="CA18" s="127">
        <v>0</v>
      </c>
      <c r="CB18" s="127">
        <v>0</v>
      </c>
      <c r="CC18" s="127">
        <v>0</v>
      </c>
      <c r="CD18" s="127">
        <v>0</v>
      </c>
      <c r="CE18" s="127">
        <v>0</v>
      </c>
      <c r="CF18" s="127">
        <v>0</v>
      </c>
      <c r="CG18" s="127">
        <v>0</v>
      </c>
      <c r="CH18" s="127">
        <v>0</v>
      </c>
      <c r="CI18" s="127">
        <v>0</v>
      </c>
      <c r="CJ18" s="127">
        <v>0</v>
      </c>
      <c r="CK18" s="127">
        <v>0</v>
      </c>
      <c r="CL18" s="127">
        <v>0</v>
      </c>
      <c r="CM18" s="127">
        <v>0</v>
      </c>
      <c r="CN18" s="127">
        <v>0</v>
      </c>
      <c r="CO18" s="127">
        <v>0</v>
      </c>
      <c r="CP18" s="127">
        <v>0</v>
      </c>
      <c r="CQ18" s="127">
        <v>0</v>
      </c>
      <c r="CR18" s="127">
        <v>0</v>
      </c>
      <c r="CS18" s="127">
        <v>0</v>
      </c>
      <c r="CT18" s="127">
        <v>0</v>
      </c>
      <c r="CU18" s="127">
        <v>0</v>
      </c>
      <c r="CV18" s="127">
        <v>0</v>
      </c>
      <c r="CW18" s="127">
        <v>0</v>
      </c>
      <c r="CX18" s="127">
        <v>0</v>
      </c>
      <c r="CY18" s="127">
        <v>0</v>
      </c>
      <c r="CZ18" s="127">
        <v>0</v>
      </c>
      <c r="DA18" s="127">
        <v>0</v>
      </c>
      <c r="DB18" s="127">
        <v>0</v>
      </c>
      <c r="DC18" s="127">
        <v>0</v>
      </c>
      <c r="DD18" s="127">
        <v>0</v>
      </c>
      <c r="DE18" s="127">
        <v>0</v>
      </c>
      <c r="DF18" s="127">
        <v>0</v>
      </c>
      <c r="DG18" s="127">
        <v>0</v>
      </c>
      <c r="DH18" s="127">
        <v>0</v>
      </c>
    </row>
    <row r="19" spans="1:112" ht="21.75" customHeight="1">
      <c r="A19" s="126" t="s">
        <v>142</v>
      </c>
      <c r="B19" s="126"/>
      <c r="C19" s="144"/>
      <c r="D19" s="142"/>
      <c r="E19" s="126" t="s">
        <v>26</v>
      </c>
      <c r="F19" s="127">
        <v>137039.05</v>
      </c>
      <c r="G19" s="127">
        <v>133814.19</v>
      </c>
      <c r="H19" s="143">
        <v>0</v>
      </c>
      <c r="I19" s="127">
        <v>0</v>
      </c>
      <c r="J19" s="127">
        <v>0</v>
      </c>
      <c r="K19" s="127">
        <v>0</v>
      </c>
      <c r="L19" s="127">
        <v>0</v>
      </c>
      <c r="M19" s="127">
        <v>95581.57</v>
      </c>
      <c r="N19" s="127">
        <v>38232.62</v>
      </c>
      <c r="O19" s="127">
        <v>0</v>
      </c>
      <c r="P19" s="127">
        <v>0</v>
      </c>
      <c r="Q19" s="127">
        <v>0</v>
      </c>
      <c r="R19" s="127">
        <v>0</v>
      </c>
      <c r="S19" s="127">
        <v>0</v>
      </c>
      <c r="T19" s="127">
        <v>0</v>
      </c>
      <c r="U19" s="127">
        <v>0</v>
      </c>
      <c r="V19" s="127">
        <v>0</v>
      </c>
      <c r="W19" s="127">
        <v>0</v>
      </c>
      <c r="X19" s="127">
        <v>0</v>
      </c>
      <c r="Y19" s="127">
        <v>0</v>
      </c>
      <c r="Z19" s="127">
        <v>0</v>
      </c>
      <c r="AA19" s="127">
        <v>0</v>
      </c>
      <c r="AB19" s="127">
        <v>0</v>
      </c>
      <c r="AC19" s="127">
        <v>0</v>
      </c>
      <c r="AD19" s="127">
        <v>0</v>
      </c>
      <c r="AE19" s="127">
        <v>0</v>
      </c>
      <c r="AF19" s="127">
        <v>0</v>
      </c>
      <c r="AG19" s="127">
        <v>0</v>
      </c>
      <c r="AH19" s="127">
        <v>0</v>
      </c>
      <c r="AI19" s="127">
        <v>0</v>
      </c>
      <c r="AJ19" s="127">
        <v>0</v>
      </c>
      <c r="AK19" s="127">
        <v>0</v>
      </c>
      <c r="AL19" s="127">
        <v>0</v>
      </c>
      <c r="AM19" s="127">
        <v>0</v>
      </c>
      <c r="AN19" s="127">
        <v>0</v>
      </c>
      <c r="AO19" s="127">
        <v>0</v>
      </c>
      <c r="AP19" s="127">
        <v>0</v>
      </c>
      <c r="AQ19" s="127">
        <v>0</v>
      </c>
      <c r="AR19" s="127">
        <v>0</v>
      </c>
      <c r="AS19" s="127">
        <v>0</v>
      </c>
      <c r="AT19" s="127">
        <v>0</v>
      </c>
      <c r="AU19" s="127">
        <v>0</v>
      </c>
      <c r="AV19" s="127">
        <v>0</v>
      </c>
      <c r="AW19" s="127">
        <v>3224.86</v>
      </c>
      <c r="AX19" s="127">
        <v>3224.86</v>
      </c>
      <c r="AY19" s="127">
        <v>0</v>
      </c>
      <c r="AZ19" s="127">
        <v>0</v>
      </c>
      <c r="BA19" s="127">
        <v>0</v>
      </c>
      <c r="BB19" s="127">
        <v>0</v>
      </c>
      <c r="BC19" s="127">
        <v>0</v>
      </c>
      <c r="BD19" s="127">
        <v>0</v>
      </c>
      <c r="BE19" s="127">
        <v>0</v>
      </c>
      <c r="BF19" s="127">
        <v>0</v>
      </c>
      <c r="BG19" s="127">
        <v>0</v>
      </c>
      <c r="BH19" s="127">
        <v>0</v>
      </c>
      <c r="BI19" s="127">
        <v>0</v>
      </c>
      <c r="BJ19" s="127">
        <v>0</v>
      </c>
      <c r="BK19" s="127">
        <v>0</v>
      </c>
      <c r="BL19" s="127">
        <v>0</v>
      </c>
      <c r="BM19" s="127">
        <v>0</v>
      </c>
      <c r="BN19" s="127">
        <v>0</v>
      </c>
      <c r="BO19" s="127">
        <v>0</v>
      </c>
      <c r="BP19" s="127">
        <v>0</v>
      </c>
      <c r="BQ19" s="127">
        <v>0</v>
      </c>
      <c r="BR19" s="127">
        <v>0</v>
      </c>
      <c r="BS19" s="127">
        <v>0</v>
      </c>
      <c r="BT19" s="127">
        <v>0</v>
      </c>
      <c r="BU19" s="127">
        <v>0</v>
      </c>
      <c r="BV19" s="127">
        <v>0</v>
      </c>
      <c r="BW19" s="127">
        <v>0</v>
      </c>
      <c r="BX19" s="127">
        <v>0</v>
      </c>
      <c r="BY19" s="127">
        <v>0</v>
      </c>
      <c r="BZ19" s="127">
        <v>0</v>
      </c>
      <c r="CA19" s="127">
        <v>0</v>
      </c>
      <c r="CB19" s="127">
        <v>0</v>
      </c>
      <c r="CC19" s="127">
        <v>0</v>
      </c>
      <c r="CD19" s="127">
        <v>0</v>
      </c>
      <c r="CE19" s="127">
        <v>0</v>
      </c>
      <c r="CF19" s="127">
        <v>0</v>
      </c>
      <c r="CG19" s="127">
        <v>0</v>
      </c>
      <c r="CH19" s="127">
        <v>0</v>
      </c>
      <c r="CI19" s="127">
        <v>0</v>
      </c>
      <c r="CJ19" s="127">
        <v>0</v>
      </c>
      <c r="CK19" s="127">
        <v>0</v>
      </c>
      <c r="CL19" s="127">
        <v>0</v>
      </c>
      <c r="CM19" s="127">
        <v>0</v>
      </c>
      <c r="CN19" s="127">
        <v>0</v>
      </c>
      <c r="CO19" s="127">
        <v>0</v>
      </c>
      <c r="CP19" s="127">
        <v>0</v>
      </c>
      <c r="CQ19" s="127">
        <v>0</v>
      </c>
      <c r="CR19" s="127">
        <v>0</v>
      </c>
      <c r="CS19" s="127">
        <v>0</v>
      </c>
      <c r="CT19" s="127">
        <v>0</v>
      </c>
      <c r="CU19" s="127">
        <v>0</v>
      </c>
      <c r="CV19" s="127">
        <v>0</v>
      </c>
      <c r="CW19" s="127">
        <v>0</v>
      </c>
      <c r="CX19" s="127">
        <v>0</v>
      </c>
      <c r="CY19" s="127">
        <v>0</v>
      </c>
      <c r="CZ19" s="127">
        <v>0</v>
      </c>
      <c r="DA19" s="127">
        <v>0</v>
      </c>
      <c r="DB19" s="127">
        <v>0</v>
      </c>
      <c r="DC19" s="127">
        <v>0</v>
      </c>
      <c r="DD19" s="127">
        <v>0</v>
      </c>
      <c r="DE19" s="127">
        <v>0</v>
      </c>
      <c r="DF19" s="127">
        <v>0</v>
      </c>
      <c r="DG19" s="127">
        <v>0</v>
      </c>
      <c r="DH19" s="127">
        <v>0</v>
      </c>
    </row>
    <row r="20" spans="1:112" ht="21.75" customHeight="1">
      <c r="A20" s="126"/>
      <c r="B20" s="126" t="s">
        <v>494</v>
      </c>
      <c r="C20" s="144"/>
      <c r="D20" s="142"/>
      <c r="E20" s="126" t="s">
        <v>490</v>
      </c>
      <c r="F20" s="127">
        <v>137039.05</v>
      </c>
      <c r="G20" s="127">
        <v>133814.19</v>
      </c>
      <c r="H20" s="143">
        <v>0</v>
      </c>
      <c r="I20" s="127">
        <v>0</v>
      </c>
      <c r="J20" s="127">
        <v>0</v>
      </c>
      <c r="K20" s="127">
        <v>0</v>
      </c>
      <c r="L20" s="127">
        <v>0</v>
      </c>
      <c r="M20" s="127">
        <v>95581.57</v>
      </c>
      <c r="N20" s="127">
        <v>38232.62</v>
      </c>
      <c r="O20" s="127">
        <v>0</v>
      </c>
      <c r="P20" s="127">
        <v>0</v>
      </c>
      <c r="Q20" s="127">
        <v>0</v>
      </c>
      <c r="R20" s="127">
        <v>0</v>
      </c>
      <c r="S20" s="127">
        <v>0</v>
      </c>
      <c r="T20" s="127">
        <v>0</v>
      </c>
      <c r="U20" s="127">
        <v>0</v>
      </c>
      <c r="V20" s="127">
        <v>0</v>
      </c>
      <c r="W20" s="127">
        <v>0</v>
      </c>
      <c r="X20" s="127">
        <v>0</v>
      </c>
      <c r="Y20" s="127">
        <v>0</v>
      </c>
      <c r="Z20" s="127">
        <v>0</v>
      </c>
      <c r="AA20" s="127">
        <v>0</v>
      </c>
      <c r="AB20" s="127">
        <v>0</v>
      </c>
      <c r="AC20" s="127">
        <v>0</v>
      </c>
      <c r="AD20" s="127">
        <v>0</v>
      </c>
      <c r="AE20" s="127">
        <v>0</v>
      </c>
      <c r="AF20" s="127">
        <v>0</v>
      </c>
      <c r="AG20" s="127">
        <v>0</v>
      </c>
      <c r="AH20" s="127">
        <v>0</v>
      </c>
      <c r="AI20" s="127">
        <v>0</v>
      </c>
      <c r="AJ20" s="127">
        <v>0</v>
      </c>
      <c r="AK20" s="127">
        <v>0</v>
      </c>
      <c r="AL20" s="127">
        <v>0</v>
      </c>
      <c r="AM20" s="127">
        <v>0</v>
      </c>
      <c r="AN20" s="127">
        <v>0</v>
      </c>
      <c r="AO20" s="127">
        <v>0</v>
      </c>
      <c r="AP20" s="127">
        <v>0</v>
      </c>
      <c r="AQ20" s="127">
        <v>0</v>
      </c>
      <c r="AR20" s="127">
        <v>0</v>
      </c>
      <c r="AS20" s="127">
        <v>0</v>
      </c>
      <c r="AT20" s="127">
        <v>0</v>
      </c>
      <c r="AU20" s="127">
        <v>0</v>
      </c>
      <c r="AV20" s="127">
        <v>0</v>
      </c>
      <c r="AW20" s="127">
        <v>3224.86</v>
      </c>
      <c r="AX20" s="127">
        <v>3224.86</v>
      </c>
      <c r="AY20" s="127">
        <v>0</v>
      </c>
      <c r="AZ20" s="127">
        <v>0</v>
      </c>
      <c r="BA20" s="127">
        <v>0</v>
      </c>
      <c r="BB20" s="127">
        <v>0</v>
      </c>
      <c r="BC20" s="127">
        <v>0</v>
      </c>
      <c r="BD20" s="127">
        <v>0</v>
      </c>
      <c r="BE20" s="127">
        <v>0</v>
      </c>
      <c r="BF20" s="127">
        <v>0</v>
      </c>
      <c r="BG20" s="127">
        <v>0</v>
      </c>
      <c r="BH20" s="127">
        <v>0</v>
      </c>
      <c r="BI20" s="127">
        <v>0</v>
      </c>
      <c r="BJ20" s="127">
        <v>0</v>
      </c>
      <c r="BK20" s="127">
        <v>0</v>
      </c>
      <c r="BL20" s="127">
        <v>0</v>
      </c>
      <c r="BM20" s="127">
        <v>0</v>
      </c>
      <c r="BN20" s="127">
        <v>0</v>
      </c>
      <c r="BO20" s="127">
        <v>0</v>
      </c>
      <c r="BP20" s="127">
        <v>0</v>
      </c>
      <c r="BQ20" s="127">
        <v>0</v>
      </c>
      <c r="BR20" s="127">
        <v>0</v>
      </c>
      <c r="BS20" s="127">
        <v>0</v>
      </c>
      <c r="BT20" s="127">
        <v>0</v>
      </c>
      <c r="BU20" s="127">
        <v>0</v>
      </c>
      <c r="BV20" s="127">
        <v>0</v>
      </c>
      <c r="BW20" s="127">
        <v>0</v>
      </c>
      <c r="BX20" s="127">
        <v>0</v>
      </c>
      <c r="BY20" s="127">
        <v>0</v>
      </c>
      <c r="BZ20" s="127">
        <v>0</v>
      </c>
      <c r="CA20" s="127">
        <v>0</v>
      </c>
      <c r="CB20" s="127">
        <v>0</v>
      </c>
      <c r="CC20" s="127">
        <v>0</v>
      </c>
      <c r="CD20" s="127">
        <v>0</v>
      </c>
      <c r="CE20" s="127">
        <v>0</v>
      </c>
      <c r="CF20" s="127">
        <v>0</v>
      </c>
      <c r="CG20" s="127">
        <v>0</v>
      </c>
      <c r="CH20" s="127">
        <v>0</v>
      </c>
      <c r="CI20" s="127">
        <v>0</v>
      </c>
      <c r="CJ20" s="127">
        <v>0</v>
      </c>
      <c r="CK20" s="127">
        <v>0</v>
      </c>
      <c r="CL20" s="127">
        <v>0</v>
      </c>
      <c r="CM20" s="127">
        <v>0</v>
      </c>
      <c r="CN20" s="127">
        <v>0</v>
      </c>
      <c r="CO20" s="127">
        <v>0</v>
      </c>
      <c r="CP20" s="127">
        <v>0</v>
      </c>
      <c r="CQ20" s="127">
        <v>0</v>
      </c>
      <c r="CR20" s="127">
        <v>0</v>
      </c>
      <c r="CS20" s="127">
        <v>0</v>
      </c>
      <c r="CT20" s="127">
        <v>0</v>
      </c>
      <c r="CU20" s="127">
        <v>0</v>
      </c>
      <c r="CV20" s="127">
        <v>0</v>
      </c>
      <c r="CW20" s="127">
        <v>0</v>
      </c>
      <c r="CX20" s="127">
        <v>0</v>
      </c>
      <c r="CY20" s="127">
        <v>0</v>
      </c>
      <c r="CZ20" s="127">
        <v>0</v>
      </c>
      <c r="DA20" s="127">
        <v>0</v>
      </c>
      <c r="DB20" s="127">
        <v>0</v>
      </c>
      <c r="DC20" s="127">
        <v>0</v>
      </c>
      <c r="DD20" s="127">
        <v>0</v>
      </c>
      <c r="DE20" s="127">
        <v>0</v>
      </c>
      <c r="DF20" s="127">
        <v>0</v>
      </c>
      <c r="DG20" s="127">
        <v>0</v>
      </c>
      <c r="DH20" s="127">
        <v>0</v>
      </c>
    </row>
    <row r="21" spans="1:112" ht="21.75" customHeight="1">
      <c r="A21" s="126" t="s">
        <v>339</v>
      </c>
      <c r="B21" s="126" t="s">
        <v>260</v>
      </c>
      <c r="C21" s="144" t="s">
        <v>7</v>
      </c>
      <c r="D21" s="142" t="s">
        <v>551</v>
      </c>
      <c r="E21" s="126" t="s">
        <v>166</v>
      </c>
      <c r="F21" s="127">
        <v>3224.86</v>
      </c>
      <c r="G21" s="127">
        <v>0</v>
      </c>
      <c r="H21" s="143">
        <v>0</v>
      </c>
      <c r="I21" s="127">
        <v>0</v>
      </c>
      <c r="J21" s="127">
        <v>0</v>
      </c>
      <c r="K21" s="127">
        <v>0</v>
      </c>
      <c r="L21" s="127">
        <v>0</v>
      </c>
      <c r="M21" s="127">
        <v>0</v>
      </c>
      <c r="N21" s="127">
        <v>0</v>
      </c>
      <c r="O21" s="127">
        <v>0</v>
      </c>
      <c r="P21" s="127">
        <v>0</v>
      </c>
      <c r="Q21" s="127">
        <v>0</v>
      </c>
      <c r="R21" s="127">
        <v>0</v>
      </c>
      <c r="S21" s="127">
        <v>0</v>
      </c>
      <c r="T21" s="127">
        <v>0</v>
      </c>
      <c r="U21" s="127">
        <v>0</v>
      </c>
      <c r="V21" s="127">
        <v>0</v>
      </c>
      <c r="W21" s="127">
        <v>0</v>
      </c>
      <c r="X21" s="127">
        <v>0</v>
      </c>
      <c r="Y21" s="127">
        <v>0</v>
      </c>
      <c r="Z21" s="127">
        <v>0</v>
      </c>
      <c r="AA21" s="127">
        <v>0</v>
      </c>
      <c r="AB21" s="127">
        <v>0</v>
      </c>
      <c r="AC21" s="127">
        <v>0</v>
      </c>
      <c r="AD21" s="127">
        <v>0</v>
      </c>
      <c r="AE21" s="127">
        <v>0</v>
      </c>
      <c r="AF21" s="127">
        <v>0</v>
      </c>
      <c r="AG21" s="127">
        <v>0</v>
      </c>
      <c r="AH21" s="127">
        <v>0</v>
      </c>
      <c r="AI21" s="127">
        <v>0</v>
      </c>
      <c r="AJ21" s="127">
        <v>0</v>
      </c>
      <c r="AK21" s="127">
        <v>0</v>
      </c>
      <c r="AL21" s="127">
        <v>0</v>
      </c>
      <c r="AM21" s="127">
        <v>0</v>
      </c>
      <c r="AN21" s="127">
        <v>0</v>
      </c>
      <c r="AO21" s="127">
        <v>0</v>
      </c>
      <c r="AP21" s="127">
        <v>0</v>
      </c>
      <c r="AQ21" s="127">
        <v>0</v>
      </c>
      <c r="AR21" s="127">
        <v>0</v>
      </c>
      <c r="AS21" s="127">
        <v>0</v>
      </c>
      <c r="AT21" s="127">
        <v>0</v>
      </c>
      <c r="AU21" s="127">
        <v>0</v>
      </c>
      <c r="AV21" s="127">
        <v>0</v>
      </c>
      <c r="AW21" s="127">
        <v>3224.86</v>
      </c>
      <c r="AX21" s="127">
        <v>3224.86</v>
      </c>
      <c r="AY21" s="127">
        <v>0</v>
      </c>
      <c r="AZ21" s="127">
        <v>0</v>
      </c>
      <c r="BA21" s="127">
        <v>0</v>
      </c>
      <c r="BB21" s="127">
        <v>0</v>
      </c>
      <c r="BC21" s="127">
        <v>0</v>
      </c>
      <c r="BD21" s="127">
        <v>0</v>
      </c>
      <c r="BE21" s="127">
        <v>0</v>
      </c>
      <c r="BF21" s="127">
        <v>0</v>
      </c>
      <c r="BG21" s="127">
        <v>0</v>
      </c>
      <c r="BH21" s="127">
        <v>0</v>
      </c>
      <c r="BI21" s="127">
        <v>0</v>
      </c>
      <c r="BJ21" s="127">
        <v>0</v>
      </c>
      <c r="BK21" s="127">
        <v>0</v>
      </c>
      <c r="BL21" s="127">
        <v>0</v>
      </c>
      <c r="BM21" s="127">
        <v>0</v>
      </c>
      <c r="BN21" s="127">
        <v>0</v>
      </c>
      <c r="BO21" s="127">
        <v>0</v>
      </c>
      <c r="BP21" s="127">
        <v>0</v>
      </c>
      <c r="BQ21" s="127">
        <v>0</v>
      </c>
      <c r="BR21" s="127">
        <v>0</v>
      </c>
      <c r="BS21" s="127">
        <v>0</v>
      </c>
      <c r="BT21" s="127">
        <v>0</v>
      </c>
      <c r="BU21" s="127">
        <v>0</v>
      </c>
      <c r="BV21" s="127">
        <v>0</v>
      </c>
      <c r="BW21" s="127">
        <v>0</v>
      </c>
      <c r="BX21" s="127">
        <v>0</v>
      </c>
      <c r="BY21" s="127">
        <v>0</v>
      </c>
      <c r="BZ21" s="127">
        <v>0</v>
      </c>
      <c r="CA21" s="127">
        <v>0</v>
      </c>
      <c r="CB21" s="127">
        <v>0</v>
      </c>
      <c r="CC21" s="127">
        <v>0</v>
      </c>
      <c r="CD21" s="127">
        <v>0</v>
      </c>
      <c r="CE21" s="127">
        <v>0</v>
      </c>
      <c r="CF21" s="127">
        <v>0</v>
      </c>
      <c r="CG21" s="127">
        <v>0</v>
      </c>
      <c r="CH21" s="127">
        <v>0</v>
      </c>
      <c r="CI21" s="127">
        <v>0</v>
      </c>
      <c r="CJ21" s="127">
        <v>0</v>
      </c>
      <c r="CK21" s="127">
        <v>0</v>
      </c>
      <c r="CL21" s="127">
        <v>0</v>
      </c>
      <c r="CM21" s="127">
        <v>0</v>
      </c>
      <c r="CN21" s="127">
        <v>0</v>
      </c>
      <c r="CO21" s="127">
        <v>0</v>
      </c>
      <c r="CP21" s="127">
        <v>0</v>
      </c>
      <c r="CQ21" s="127">
        <v>0</v>
      </c>
      <c r="CR21" s="127">
        <v>0</v>
      </c>
      <c r="CS21" s="127">
        <v>0</v>
      </c>
      <c r="CT21" s="127">
        <v>0</v>
      </c>
      <c r="CU21" s="127">
        <v>0</v>
      </c>
      <c r="CV21" s="127">
        <v>0</v>
      </c>
      <c r="CW21" s="127">
        <v>0</v>
      </c>
      <c r="CX21" s="127">
        <v>0</v>
      </c>
      <c r="CY21" s="127">
        <v>0</v>
      </c>
      <c r="CZ21" s="127">
        <v>0</v>
      </c>
      <c r="DA21" s="127">
        <v>0</v>
      </c>
      <c r="DB21" s="127">
        <v>0</v>
      </c>
      <c r="DC21" s="127">
        <v>0</v>
      </c>
      <c r="DD21" s="127">
        <v>0</v>
      </c>
      <c r="DE21" s="127">
        <v>0</v>
      </c>
      <c r="DF21" s="127">
        <v>0</v>
      </c>
      <c r="DG21" s="127">
        <v>0</v>
      </c>
      <c r="DH21" s="127">
        <v>0</v>
      </c>
    </row>
    <row r="22" spans="1:112" ht="21.75" customHeight="1">
      <c r="A22" s="126" t="s">
        <v>339</v>
      </c>
      <c r="B22" s="126" t="s">
        <v>260</v>
      </c>
      <c r="C22" s="144" t="s">
        <v>494</v>
      </c>
      <c r="D22" s="142" t="s">
        <v>551</v>
      </c>
      <c r="E22" s="126" t="s">
        <v>456</v>
      </c>
      <c r="F22" s="127">
        <v>95581.57</v>
      </c>
      <c r="G22" s="127">
        <v>95581.57</v>
      </c>
      <c r="H22" s="143">
        <v>0</v>
      </c>
      <c r="I22" s="127">
        <v>0</v>
      </c>
      <c r="J22" s="127">
        <v>0</v>
      </c>
      <c r="K22" s="127">
        <v>0</v>
      </c>
      <c r="L22" s="127">
        <v>0</v>
      </c>
      <c r="M22" s="127">
        <v>95581.57</v>
      </c>
      <c r="N22" s="127">
        <v>0</v>
      </c>
      <c r="O22" s="127">
        <v>0</v>
      </c>
      <c r="P22" s="127">
        <v>0</v>
      </c>
      <c r="Q22" s="127">
        <v>0</v>
      </c>
      <c r="R22" s="127">
        <v>0</v>
      </c>
      <c r="S22" s="127">
        <v>0</v>
      </c>
      <c r="T22" s="127">
        <v>0</v>
      </c>
      <c r="U22" s="127">
        <v>0</v>
      </c>
      <c r="V22" s="127">
        <v>0</v>
      </c>
      <c r="W22" s="127">
        <v>0</v>
      </c>
      <c r="X22" s="127">
        <v>0</v>
      </c>
      <c r="Y22" s="127">
        <v>0</v>
      </c>
      <c r="Z22" s="127">
        <v>0</v>
      </c>
      <c r="AA22" s="127">
        <v>0</v>
      </c>
      <c r="AB22" s="127">
        <v>0</v>
      </c>
      <c r="AC22" s="127">
        <v>0</v>
      </c>
      <c r="AD22" s="127">
        <v>0</v>
      </c>
      <c r="AE22" s="127">
        <v>0</v>
      </c>
      <c r="AF22" s="127">
        <v>0</v>
      </c>
      <c r="AG22" s="127">
        <v>0</v>
      </c>
      <c r="AH22" s="127">
        <v>0</v>
      </c>
      <c r="AI22" s="127">
        <v>0</v>
      </c>
      <c r="AJ22" s="127">
        <v>0</v>
      </c>
      <c r="AK22" s="127">
        <v>0</v>
      </c>
      <c r="AL22" s="127">
        <v>0</v>
      </c>
      <c r="AM22" s="127">
        <v>0</v>
      </c>
      <c r="AN22" s="127">
        <v>0</v>
      </c>
      <c r="AO22" s="127">
        <v>0</v>
      </c>
      <c r="AP22" s="127">
        <v>0</v>
      </c>
      <c r="AQ22" s="127">
        <v>0</v>
      </c>
      <c r="AR22" s="127">
        <v>0</v>
      </c>
      <c r="AS22" s="127">
        <v>0</v>
      </c>
      <c r="AT22" s="127">
        <v>0</v>
      </c>
      <c r="AU22" s="127">
        <v>0</v>
      </c>
      <c r="AV22" s="127">
        <v>0</v>
      </c>
      <c r="AW22" s="127">
        <v>0</v>
      </c>
      <c r="AX22" s="127">
        <v>0</v>
      </c>
      <c r="AY22" s="127">
        <v>0</v>
      </c>
      <c r="AZ22" s="127">
        <v>0</v>
      </c>
      <c r="BA22" s="127">
        <v>0</v>
      </c>
      <c r="BB22" s="127">
        <v>0</v>
      </c>
      <c r="BC22" s="127">
        <v>0</v>
      </c>
      <c r="BD22" s="127">
        <v>0</v>
      </c>
      <c r="BE22" s="127">
        <v>0</v>
      </c>
      <c r="BF22" s="127">
        <v>0</v>
      </c>
      <c r="BG22" s="127">
        <v>0</v>
      </c>
      <c r="BH22" s="127">
        <v>0</v>
      </c>
      <c r="BI22" s="127">
        <v>0</v>
      </c>
      <c r="BJ22" s="127">
        <v>0</v>
      </c>
      <c r="BK22" s="127">
        <v>0</v>
      </c>
      <c r="BL22" s="127">
        <v>0</v>
      </c>
      <c r="BM22" s="127">
        <v>0</v>
      </c>
      <c r="BN22" s="127">
        <v>0</v>
      </c>
      <c r="BO22" s="127">
        <v>0</v>
      </c>
      <c r="BP22" s="127">
        <v>0</v>
      </c>
      <c r="BQ22" s="127">
        <v>0</v>
      </c>
      <c r="BR22" s="127">
        <v>0</v>
      </c>
      <c r="BS22" s="127">
        <v>0</v>
      </c>
      <c r="BT22" s="127">
        <v>0</v>
      </c>
      <c r="BU22" s="127">
        <v>0</v>
      </c>
      <c r="BV22" s="127">
        <v>0</v>
      </c>
      <c r="BW22" s="127">
        <v>0</v>
      </c>
      <c r="BX22" s="127">
        <v>0</v>
      </c>
      <c r="BY22" s="127">
        <v>0</v>
      </c>
      <c r="BZ22" s="127">
        <v>0</v>
      </c>
      <c r="CA22" s="127">
        <v>0</v>
      </c>
      <c r="CB22" s="127">
        <v>0</v>
      </c>
      <c r="CC22" s="127">
        <v>0</v>
      </c>
      <c r="CD22" s="127">
        <v>0</v>
      </c>
      <c r="CE22" s="127">
        <v>0</v>
      </c>
      <c r="CF22" s="127">
        <v>0</v>
      </c>
      <c r="CG22" s="127">
        <v>0</v>
      </c>
      <c r="CH22" s="127">
        <v>0</v>
      </c>
      <c r="CI22" s="127">
        <v>0</v>
      </c>
      <c r="CJ22" s="127">
        <v>0</v>
      </c>
      <c r="CK22" s="127">
        <v>0</v>
      </c>
      <c r="CL22" s="127">
        <v>0</v>
      </c>
      <c r="CM22" s="127">
        <v>0</v>
      </c>
      <c r="CN22" s="127">
        <v>0</v>
      </c>
      <c r="CO22" s="127">
        <v>0</v>
      </c>
      <c r="CP22" s="127">
        <v>0</v>
      </c>
      <c r="CQ22" s="127">
        <v>0</v>
      </c>
      <c r="CR22" s="127">
        <v>0</v>
      </c>
      <c r="CS22" s="127">
        <v>0</v>
      </c>
      <c r="CT22" s="127">
        <v>0</v>
      </c>
      <c r="CU22" s="127">
        <v>0</v>
      </c>
      <c r="CV22" s="127">
        <v>0</v>
      </c>
      <c r="CW22" s="127">
        <v>0</v>
      </c>
      <c r="CX22" s="127">
        <v>0</v>
      </c>
      <c r="CY22" s="127">
        <v>0</v>
      </c>
      <c r="CZ22" s="127">
        <v>0</v>
      </c>
      <c r="DA22" s="127">
        <v>0</v>
      </c>
      <c r="DB22" s="127">
        <v>0</v>
      </c>
      <c r="DC22" s="127">
        <v>0</v>
      </c>
      <c r="DD22" s="127">
        <v>0</v>
      </c>
      <c r="DE22" s="127">
        <v>0</v>
      </c>
      <c r="DF22" s="127">
        <v>0</v>
      </c>
      <c r="DG22" s="127">
        <v>0</v>
      </c>
      <c r="DH22" s="127">
        <v>0</v>
      </c>
    </row>
    <row r="23" spans="1:112" ht="21.75" customHeight="1">
      <c r="A23" s="126" t="s">
        <v>339</v>
      </c>
      <c r="B23" s="126" t="s">
        <v>260</v>
      </c>
      <c r="C23" s="144" t="s">
        <v>338</v>
      </c>
      <c r="D23" s="142" t="s">
        <v>551</v>
      </c>
      <c r="E23" s="126" t="s">
        <v>575</v>
      </c>
      <c r="F23" s="127">
        <v>38232.62</v>
      </c>
      <c r="G23" s="127">
        <v>38232.62</v>
      </c>
      <c r="H23" s="143">
        <v>0</v>
      </c>
      <c r="I23" s="127">
        <v>0</v>
      </c>
      <c r="J23" s="127">
        <v>0</v>
      </c>
      <c r="K23" s="127">
        <v>0</v>
      </c>
      <c r="L23" s="127">
        <v>0</v>
      </c>
      <c r="M23" s="127">
        <v>0</v>
      </c>
      <c r="N23" s="127">
        <v>38232.62</v>
      </c>
      <c r="O23" s="127">
        <v>0</v>
      </c>
      <c r="P23" s="127">
        <v>0</v>
      </c>
      <c r="Q23" s="127">
        <v>0</v>
      </c>
      <c r="R23" s="127">
        <v>0</v>
      </c>
      <c r="S23" s="127">
        <v>0</v>
      </c>
      <c r="T23" s="127">
        <v>0</v>
      </c>
      <c r="U23" s="127">
        <v>0</v>
      </c>
      <c r="V23" s="127">
        <v>0</v>
      </c>
      <c r="W23" s="127">
        <v>0</v>
      </c>
      <c r="X23" s="127">
        <v>0</v>
      </c>
      <c r="Y23" s="127">
        <v>0</v>
      </c>
      <c r="Z23" s="127">
        <v>0</v>
      </c>
      <c r="AA23" s="127">
        <v>0</v>
      </c>
      <c r="AB23" s="127">
        <v>0</v>
      </c>
      <c r="AC23" s="127">
        <v>0</v>
      </c>
      <c r="AD23" s="127">
        <v>0</v>
      </c>
      <c r="AE23" s="127">
        <v>0</v>
      </c>
      <c r="AF23" s="127">
        <v>0</v>
      </c>
      <c r="AG23" s="127">
        <v>0</v>
      </c>
      <c r="AH23" s="127">
        <v>0</v>
      </c>
      <c r="AI23" s="127">
        <v>0</v>
      </c>
      <c r="AJ23" s="127">
        <v>0</v>
      </c>
      <c r="AK23" s="127">
        <v>0</v>
      </c>
      <c r="AL23" s="127">
        <v>0</v>
      </c>
      <c r="AM23" s="127">
        <v>0</v>
      </c>
      <c r="AN23" s="127">
        <v>0</v>
      </c>
      <c r="AO23" s="127">
        <v>0</v>
      </c>
      <c r="AP23" s="127">
        <v>0</v>
      </c>
      <c r="AQ23" s="127">
        <v>0</v>
      </c>
      <c r="AR23" s="127">
        <v>0</v>
      </c>
      <c r="AS23" s="127">
        <v>0</v>
      </c>
      <c r="AT23" s="127">
        <v>0</v>
      </c>
      <c r="AU23" s="127">
        <v>0</v>
      </c>
      <c r="AV23" s="127">
        <v>0</v>
      </c>
      <c r="AW23" s="127">
        <v>0</v>
      </c>
      <c r="AX23" s="127">
        <v>0</v>
      </c>
      <c r="AY23" s="127">
        <v>0</v>
      </c>
      <c r="AZ23" s="127">
        <v>0</v>
      </c>
      <c r="BA23" s="127">
        <v>0</v>
      </c>
      <c r="BB23" s="127">
        <v>0</v>
      </c>
      <c r="BC23" s="127">
        <v>0</v>
      </c>
      <c r="BD23" s="127">
        <v>0</v>
      </c>
      <c r="BE23" s="127">
        <v>0</v>
      </c>
      <c r="BF23" s="127">
        <v>0</v>
      </c>
      <c r="BG23" s="127">
        <v>0</v>
      </c>
      <c r="BH23" s="127">
        <v>0</v>
      </c>
      <c r="BI23" s="127">
        <v>0</v>
      </c>
      <c r="BJ23" s="127">
        <v>0</v>
      </c>
      <c r="BK23" s="127">
        <v>0</v>
      </c>
      <c r="BL23" s="127">
        <v>0</v>
      </c>
      <c r="BM23" s="127">
        <v>0</v>
      </c>
      <c r="BN23" s="127">
        <v>0</v>
      </c>
      <c r="BO23" s="127">
        <v>0</v>
      </c>
      <c r="BP23" s="127">
        <v>0</v>
      </c>
      <c r="BQ23" s="127">
        <v>0</v>
      </c>
      <c r="BR23" s="127">
        <v>0</v>
      </c>
      <c r="BS23" s="127">
        <v>0</v>
      </c>
      <c r="BT23" s="127">
        <v>0</v>
      </c>
      <c r="BU23" s="127">
        <v>0</v>
      </c>
      <c r="BV23" s="127">
        <v>0</v>
      </c>
      <c r="BW23" s="127">
        <v>0</v>
      </c>
      <c r="BX23" s="127">
        <v>0</v>
      </c>
      <c r="BY23" s="127">
        <v>0</v>
      </c>
      <c r="BZ23" s="127">
        <v>0</v>
      </c>
      <c r="CA23" s="127">
        <v>0</v>
      </c>
      <c r="CB23" s="127">
        <v>0</v>
      </c>
      <c r="CC23" s="127">
        <v>0</v>
      </c>
      <c r="CD23" s="127">
        <v>0</v>
      </c>
      <c r="CE23" s="127">
        <v>0</v>
      </c>
      <c r="CF23" s="127">
        <v>0</v>
      </c>
      <c r="CG23" s="127">
        <v>0</v>
      </c>
      <c r="CH23" s="127">
        <v>0</v>
      </c>
      <c r="CI23" s="127">
        <v>0</v>
      </c>
      <c r="CJ23" s="127">
        <v>0</v>
      </c>
      <c r="CK23" s="127">
        <v>0</v>
      </c>
      <c r="CL23" s="127">
        <v>0</v>
      </c>
      <c r="CM23" s="127">
        <v>0</v>
      </c>
      <c r="CN23" s="127">
        <v>0</v>
      </c>
      <c r="CO23" s="127">
        <v>0</v>
      </c>
      <c r="CP23" s="127">
        <v>0</v>
      </c>
      <c r="CQ23" s="127">
        <v>0</v>
      </c>
      <c r="CR23" s="127">
        <v>0</v>
      </c>
      <c r="CS23" s="127">
        <v>0</v>
      </c>
      <c r="CT23" s="127">
        <v>0</v>
      </c>
      <c r="CU23" s="127">
        <v>0</v>
      </c>
      <c r="CV23" s="127">
        <v>0</v>
      </c>
      <c r="CW23" s="127">
        <v>0</v>
      </c>
      <c r="CX23" s="127">
        <v>0</v>
      </c>
      <c r="CY23" s="127">
        <v>0</v>
      </c>
      <c r="CZ23" s="127">
        <v>0</v>
      </c>
      <c r="DA23" s="127">
        <v>0</v>
      </c>
      <c r="DB23" s="127">
        <v>0</v>
      </c>
      <c r="DC23" s="127">
        <v>0</v>
      </c>
      <c r="DD23" s="127">
        <v>0</v>
      </c>
      <c r="DE23" s="127">
        <v>0</v>
      </c>
      <c r="DF23" s="127">
        <v>0</v>
      </c>
      <c r="DG23" s="127">
        <v>0</v>
      </c>
      <c r="DH23" s="127">
        <v>0</v>
      </c>
    </row>
    <row r="24" spans="1:112" ht="21.75" customHeight="1">
      <c r="A24" s="126" t="s">
        <v>282</v>
      </c>
      <c r="B24" s="126"/>
      <c r="C24" s="144"/>
      <c r="D24" s="142"/>
      <c r="E24" s="126" t="s">
        <v>353</v>
      </c>
      <c r="F24" s="127">
        <v>28762.68</v>
      </c>
      <c r="G24" s="127">
        <v>28674.48</v>
      </c>
      <c r="H24" s="143">
        <v>0</v>
      </c>
      <c r="I24" s="127">
        <v>0</v>
      </c>
      <c r="J24" s="127">
        <v>0</v>
      </c>
      <c r="K24" s="127">
        <v>0</v>
      </c>
      <c r="L24" s="127">
        <v>0</v>
      </c>
      <c r="M24" s="127">
        <v>0</v>
      </c>
      <c r="N24" s="127">
        <v>0</v>
      </c>
      <c r="O24" s="127">
        <v>28674.48</v>
      </c>
      <c r="P24" s="127">
        <v>0</v>
      </c>
      <c r="Q24" s="127">
        <v>0</v>
      </c>
      <c r="R24" s="127">
        <v>0</v>
      </c>
      <c r="S24" s="127">
        <v>0</v>
      </c>
      <c r="T24" s="127">
        <v>0</v>
      </c>
      <c r="U24" s="127">
        <v>0</v>
      </c>
      <c r="V24" s="127">
        <v>0</v>
      </c>
      <c r="W24" s="127">
        <v>0</v>
      </c>
      <c r="X24" s="127">
        <v>0</v>
      </c>
      <c r="Y24" s="127">
        <v>0</v>
      </c>
      <c r="Z24" s="127">
        <v>0</v>
      </c>
      <c r="AA24" s="127">
        <v>0</v>
      </c>
      <c r="AB24" s="127">
        <v>0</v>
      </c>
      <c r="AC24" s="127">
        <v>0</v>
      </c>
      <c r="AD24" s="127">
        <v>0</v>
      </c>
      <c r="AE24" s="127">
        <v>0</v>
      </c>
      <c r="AF24" s="127">
        <v>0</v>
      </c>
      <c r="AG24" s="127">
        <v>0</v>
      </c>
      <c r="AH24" s="127">
        <v>0</v>
      </c>
      <c r="AI24" s="127">
        <v>0</v>
      </c>
      <c r="AJ24" s="127">
        <v>0</v>
      </c>
      <c r="AK24" s="127">
        <v>0</v>
      </c>
      <c r="AL24" s="127">
        <v>0</v>
      </c>
      <c r="AM24" s="127">
        <v>0</v>
      </c>
      <c r="AN24" s="127">
        <v>0</v>
      </c>
      <c r="AO24" s="127">
        <v>0</v>
      </c>
      <c r="AP24" s="127">
        <v>0</v>
      </c>
      <c r="AQ24" s="127">
        <v>0</v>
      </c>
      <c r="AR24" s="127">
        <v>0</v>
      </c>
      <c r="AS24" s="127">
        <v>0</v>
      </c>
      <c r="AT24" s="127">
        <v>0</v>
      </c>
      <c r="AU24" s="127">
        <v>0</v>
      </c>
      <c r="AV24" s="127">
        <v>0</v>
      </c>
      <c r="AW24" s="127">
        <v>88.2</v>
      </c>
      <c r="AX24" s="127">
        <v>0</v>
      </c>
      <c r="AY24" s="127">
        <v>0</v>
      </c>
      <c r="AZ24" s="127">
        <v>0</v>
      </c>
      <c r="BA24" s="127">
        <v>0</v>
      </c>
      <c r="BB24" s="127">
        <v>0</v>
      </c>
      <c r="BC24" s="127">
        <v>0</v>
      </c>
      <c r="BD24" s="127">
        <v>0</v>
      </c>
      <c r="BE24" s="127">
        <v>0</v>
      </c>
      <c r="BF24" s="127">
        <v>88.2</v>
      </c>
      <c r="BG24" s="127">
        <v>0</v>
      </c>
      <c r="BH24" s="127">
        <v>0</v>
      </c>
      <c r="BI24" s="127">
        <v>0</v>
      </c>
      <c r="BJ24" s="127">
        <v>0</v>
      </c>
      <c r="BK24" s="127">
        <v>0</v>
      </c>
      <c r="BL24" s="127">
        <v>0</v>
      </c>
      <c r="BM24" s="127">
        <v>0</v>
      </c>
      <c r="BN24" s="127">
        <v>0</v>
      </c>
      <c r="BO24" s="127">
        <v>0</v>
      </c>
      <c r="BP24" s="127">
        <v>0</v>
      </c>
      <c r="BQ24" s="127">
        <v>0</v>
      </c>
      <c r="BR24" s="127">
        <v>0</v>
      </c>
      <c r="BS24" s="127">
        <v>0</v>
      </c>
      <c r="BT24" s="127">
        <v>0</v>
      </c>
      <c r="BU24" s="127">
        <v>0</v>
      </c>
      <c r="BV24" s="127">
        <v>0</v>
      </c>
      <c r="BW24" s="127">
        <v>0</v>
      </c>
      <c r="BX24" s="127">
        <v>0</v>
      </c>
      <c r="BY24" s="127">
        <v>0</v>
      </c>
      <c r="BZ24" s="127">
        <v>0</v>
      </c>
      <c r="CA24" s="127">
        <v>0</v>
      </c>
      <c r="CB24" s="127">
        <v>0</v>
      </c>
      <c r="CC24" s="127">
        <v>0</v>
      </c>
      <c r="CD24" s="127">
        <v>0</v>
      </c>
      <c r="CE24" s="127">
        <v>0</v>
      </c>
      <c r="CF24" s="127">
        <v>0</v>
      </c>
      <c r="CG24" s="127">
        <v>0</v>
      </c>
      <c r="CH24" s="127">
        <v>0</v>
      </c>
      <c r="CI24" s="127">
        <v>0</v>
      </c>
      <c r="CJ24" s="127">
        <v>0</v>
      </c>
      <c r="CK24" s="127">
        <v>0</v>
      </c>
      <c r="CL24" s="127">
        <v>0</v>
      </c>
      <c r="CM24" s="127">
        <v>0</v>
      </c>
      <c r="CN24" s="127">
        <v>0</v>
      </c>
      <c r="CO24" s="127">
        <v>0</v>
      </c>
      <c r="CP24" s="127">
        <v>0</v>
      </c>
      <c r="CQ24" s="127">
        <v>0</v>
      </c>
      <c r="CR24" s="127">
        <v>0</v>
      </c>
      <c r="CS24" s="127">
        <v>0</v>
      </c>
      <c r="CT24" s="127">
        <v>0</v>
      </c>
      <c r="CU24" s="127">
        <v>0</v>
      </c>
      <c r="CV24" s="127">
        <v>0</v>
      </c>
      <c r="CW24" s="127">
        <v>0</v>
      </c>
      <c r="CX24" s="127">
        <v>0</v>
      </c>
      <c r="CY24" s="127">
        <v>0</v>
      </c>
      <c r="CZ24" s="127">
        <v>0</v>
      </c>
      <c r="DA24" s="127">
        <v>0</v>
      </c>
      <c r="DB24" s="127">
        <v>0</v>
      </c>
      <c r="DC24" s="127">
        <v>0</v>
      </c>
      <c r="DD24" s="127">
        <v>0</v>
      </c>
      <c r="DE24" s="127">
        <v>0</v>
      </c>
      <c r="DF24" s="127">
        <v>0</v>
      </c>
      <c r="DG24" s="127">
        <v>0</v>
      </c>
      <c r="DH24" s="127">
        <v>0</v>
      </c>
    </row>
    <row r="25" spans="1:112" ht="21.75" customHeight="1">
      <c r="A25" s="126"/>
      <c r="B25" s="126" t="s">
        <v>168</v>
      </c>
      <c r="C25" s="144"/>
      <c r="D25" s="142"/>
      <c r="E25" s="126" t="s">
        <v>536</v>
      </c>
      <c r="F25" s="127">
        <v>88.2</v>
      </c>
      <c r="G25" s="127">
        <v>0</v>
      </c>
      <c r="H25" s="143">
        <v>0</v>
      </c>
      <c r="I25" s="127">
        <v>0</v>
      </c>
      <c r="J25" s="127">
        <v>0</v>
      </c>
      <c r="K25" s="127">
        <v>0</v>
      </c>
      <c r="L25" s="127">
        <v>0</v>
      </c>
      <c r="M25" s="127">
        <v>0</v>
      </c>
      <c r="N25" s="127">
        <v>0</v>
      </c>
      <c r="O25" s="127">
        <v>0</v>
      </c>
      <c r="P25" s="127">
        <v>0</v>
      </c>
      <c r="Q25" s="127">
        <v>0</v>
      </c>
      <c r="R25" s="127">
        <v>0</v>
      </c>
      <c r="S25" s="127">
        <v>0</v>
      </c>
      <c r="T25" s="127">
        <v>0</v>
      </c>
      <c r="U25" s="127">
        <v>0</v>
      </c>
      <c r="V25" s="127">
        <v>0</v>
      </c>
      <c r="W25" s="127">
        <v>0</v>
      </c>
      <c r="X25" s="127">
        <v>0</v>
      </c>
      <c r="Y25" s="127">
        <v>0</v>
      </c>
      <c r="Z25" s="127">
        <v>0</v>
      </c>
      <c r="AA25" s="127">
        <v>0</v>
      </c>
      <c r="AB25" s="127">
        <v>0</v>
      </c>
      <c r="AC25" s="127">
        <v>0</v>
      </c>
      <c r="AD25" s="127">
        <v>0</v>
      </c>
      <c r="AE25" s="127">
        <v>0</v>
      </c>
      <c r="AF25" s="127">
        <v>0</v>
      </c>
      <c r="AG25" s="127">
        <v>0</v>
      </c>
      <c r="AH25" s="127">
        <v>0</v>
      </c>
      <c r="AI25" s="127">
        <v>0</v>
      </c>
      <c r="AJ25" s="127">
        <v>0</v>
      </c>
      <c r="AK25" s="127">
        <v>0</v>
      </c>
      <c r="AL25" s="127">
        <v>0</v>
      </c>
      <c r="AM25" s="127">
        <v>0</v>
      </c>
      <c r="AN25" s="127">
        <v>0</v>
      </c>
      <c r="AO25" s="127">
        <v>0</v>
      </c>
      <c r="AP25" s="127">
        <v>0</v>
      </c>
      <c r="AQ25" s="127">
        <v>0</v>
      </c>
      <c r="AR25" s="127">
        <v>0</v>
      </c>
      <c r="AS25" s="127">
        <v>0</v>
      </c>
      <c r="AT25" s="127">
        <v>0</v>
      </c>
      <c r="AU25" s="127">
        <v>0</v>
      </c>
      <c r="AV25" s="127">
        <v>0</v>
      </c>
      <c r="AW25" s="127">
        <v>88.2</v>
      </c>
      <c r="AX25" s="127">
        <v>0</v>
      </c>
      <c r="AY25" s="127">
        <v>0</v>
      </c>
      <c r="AZ25" s="127">
        <v>0</v>
      </c>
      <c r="BA25" s="127">
        <v>0</v>
      </c>
      <c r="BB25" s="127">
        <v>0</v>
      </c>
      <c r="BC25" s="127">
        <v>0</v>
      </c>
      <c r="BD25" s="127">
        <v>0</v>
      </c>
      <c r="BE25" s="127">
        <v>0</v>
      </c>
      <c r="BF25" s="127">
        <v>88.2</v>
      </c>
      <c r="BG25" s="127">
        <v>0</v>
      </c>
      <c r="BH25" s="127">
        <v>0</v>
      </c>
      <c r="BI25" s="127">
        <v>0</v>
      </c>
      <c r="BJ25" s="127">
        <v>0</v>
      </c>
      <c r="BK25" s="127">
        <v>0</v>
      </c>
      <c r="BL25" s="127">
        <v>0</v>
      </c>
      <c r="BM25" s="127">
        <v>0</v>
      </c>
      <c r="BN25" s="127">
        <v>0</v>
      </c>
      <c r="BO25" s="127">
        <v>0</v>
      </c>
      <c r="BP25" s="127">
        <v>0</v>
      </c>
      <c r="BQ25" s="127">
        <v>0</v>
      </c>
      <c r="BR25" s="127">
        <v>0</v>
      </c>
      <c r="BS25" s="127">
        <v>0</v>
      </c>
      <c r="BT25" s="127">
        <v>0</v>
      </c>
      <c r="BU25" s="127">
        <v>0</v>
      </c>
      <c r="BV25" s="127">
        <v>0</v>
      </c>
      <c r="BW25" s="127">
        <v>0</v>
      </c>
      <c r="BX25" s="127">
        <v>0</v>
      </c>
      <c r="BY25" s="127">
        <v>0</v>
      </c>
      <c r="BZ25" s="127">
        <v>0</v>
      </c>
      <c r="CA25" s="127">
        <v>0</v>
      </c>
      <c r="CB25" s="127">
        <v>0</v>
      </c>
      <c r="CC25" s="127">
        <v>0</v>
      </c>
      <c r="CD25" s="127">
        <v>0</v>
      </c>
      <c r="CE25" s="127">
        <v>0</v>
      </c>
      <c r="CF25" s="127">
        <v>0</v>
      </c>
      <c r="CG25" s="127">
        <v>0</v>
      </c>
      <c r="CH25" s="127">
        <v>0</v>
      </c>
      <c r="CI25" s="127">
        <v>0</v>
      </c>
      <c r="CJ25" s="127">
        <v>0</v>
      </c>
      <c r="CK25" s="127">
        <v>0</v>
      </c>
      <c r="CL25" s="127">
        <v>0</v>
      </c>
      <c r="CM25" s="127">
        <v>0</v>
      </c>
      <c r="CN25" s="127">
        <v>0</v>
      </c>
      <c r="CO25" s="127">
        <v>0</v>
      </c>
      <c r="CP25" s="127">
        <v>0</v>
      </c>
      <c r="CQ25" s="127">
        <v>0</v>
      </c>
      <c r="CR25" s="127">
        <v>0</v>
      </c>
      <c r="CS25" s="127">
        <v>0</v>
      </c>
      <c r="CT25" s="127">
        <v>0</v>
      </c>
      <c r="CU25" s="127">
        <v>0</v>
      </c>
      <c r="CV25" s="127">
        <v>0</v>
      </c>
      <c r="CW25" s="127">
        <v>0</v>
      </c>
      <c r="CX25" s="127">
        <v>0</v>
      </c>
      <c r="CY25" s="127">
        <v>0</v>
      </c>
      <c r="CZ25" s="127">
        <v>0</v>
      </c>
      <c r="DA25" s="127">
        <v>0</v>
      </c>
      <c r="DB25" s="127">
        <v>0</v>
      </c>
      <c r="DC25" s="127">
        <v>0</v>
      </c>
      <c r="DD25" s="127">
        <v>0</v>
      </c>
      <c r="DE25" s="127">
        <v>0</v>
      </c>
      <c r="DF25" s="127">
        <v>0</v>
      </c>
      <c r="DG25" s="127">
        <v>0</v>
      </c>
      <c r="DH25" s="127">
        <v>0</v>
      </c>
    </row>
    <row r="26" spans="1:112" ht="21.75" customHeight="1">
      <c r="A26" s="126" t="s">
        <v>538</v>
      </c>
      <c r="B26" s="126" t="s">
        <v>579</v>
      </c>
      <c r="C26" s="144" t="s">
        <v>46</v>
      </c>
      <c r="D26" s="142" t="s">
        <v>551</v>
      </c>
      <c r="E26" s="126" t="s">
        <v>452</v>
      </c>
      <c r="F26" s="127">
        <v>88.2</v>
      </c>
      <c r="G26" s="127">
        <v>0</v>
      </c>
      <c r="H26" s="143">
        <v>0</v>
      </c>
      <c r="I26" s="127">
        <v>0</v>
      </c>
      <c r="J26" s="127">
        <v>0</v>
      </c>
      <c r="K26" s="127">
        <v>0</v>
      </c>
      <c r="L26" s="127">
        <v>0</v>
      </c>
      <c r="M26" s="127">
        <v>0</v>
      </c>
      <c r="N26" s="127">
        <v>0</v>
      </c>
      <c r="O26" s="127">
        <v>0</v>
      </c>
      <c r="P26" s="127">
        <v>0</v>
      </c>
      <c r="Q26" s="127">
        <v>0</v>
      </c>
      <c r="R26" s="127">
        <v>0</v>
      </c>
      <c r="S26" s="127">
        <v>0</v>
      </c>
      <c r="T26" s="127">
        <v>0</v>
      </c>
      <c r="U26" s="127">
        <v>0</v>
      </c>
      <c r="V26" s="127">
        <v>0</v>
      </c>
      <c r="W26" s="127">
        <v>0</v>
      </c>
      <c r="X26" s="127">
        <v>0</v>
      </c>
      <c r="Y26" s="127">
        <v>0</v>
      </c>
      <c r="Z26" s="127">
        <v>0</v>
      </c>
      <c r="AA26" s="127">
        <v>0</v>
      </c>
      <c r="AB26" s="127">
        <v>0</v>
      </c>
      <c r="AC26" s="127">
        <v>0</v>
      </c>
      <c r="AD26" s="127">
        <v>0</v>
      </c>
      <c r="AE26" s="127">
        <v>0</v>
      </c>
      <c r="AF26" s="127">
        <v>0</v>
      </c>
      <c r="AG26" s="127">
        <v>0</v>
      </c>
      <c r="AH26" s="127">
        <v>0</v>
      </c>
      <c r="AI26" s="127">
        <v>0</v>
      </c>
      <c r="AJ26" s="127">
        <v>0</v>
      </c>
      <c r="AK26" s="127">
        <v>0</v>
      </c>
      <c r="AL26" s="127">
        <v>0</v>
      </c>
      <c r="AM26" s="127">
        <v>0</v>
      </c>
      <c r="AN26" s="127">
        <v>0</v>
      </c>
      <c r="AO26" s="127">
        <v>0</v>
      </c>
      <c r="AP26" s="127">
        <v>0</v>
      </c>
      <c r="AQ26" s="127">
        <v>0</v>
      </c>
      <c r="AR26" s="127">
        <v>0</v>
      </c>
      <c r="AS26" s="127">
        <v>0</v>
      </c>
      <c r="AT26" s="127">
        <v>0</v>
      </c>
      <c r="AU26" s="127">
        <v>0</v>
      </c>
      <c r="AV26" s="127">
        <v>0</v>
      </c>
      <c r="AW26" s="127">
        <v>88.2</v>
      </c>
      <c r="AX26" s="127">
        <v>0</v>
      </c>
      <c r="AY26" s="127">
        <v>0</v>
      </c>
      <c r="AZ26" s="127">
        <v>0</v>
      </c>
      <c r="BA26" s="127">
        <v>0</v>
      </c>
      <c r="BB26" s="127">
        <v>0</v>
      </c>
      <c r="BC26" s="127">
        <v>0</v>
      </c>
      <c r="BD26" s="127">
        <v>0</v>
      </c>
      <c r="BE26" s="127">
        <v>0</v>
      </c>
      <c r="BF26" s="127">
        <v>88.2</v>
      </c>
      <c r="BG26" s="127">
        <v>0</v>
      </c>
      <c r="BH26" s="127">
        <v>0</v>
      </c>
      <c r="BI26" s="127">
        <v>0</v>
      </c>
      <c r="BJ26" s="127">
        <v>0</v>
      </c>
      <c r="BK26" s="127">
        <v>0</v>
      </c>
      <c r="BL26" s="127">
        <v>0</v>
      </c>
      <c r="BM26" s="127">
        <v>0</v>
      </c>
      <c r="BN26" s="127">
        <v>0</v>
      </c>
      <c r="BO26" s="127">
        <v>0</v>
      </c>
      <c r="BP26" s="127">
        <v>0</v>
      </c>
      <c r="BQ26" s="127">
        <v>0</v>
      </c>
      <c r="BR26" s="127">
        <v>0</v>
      </c>
      <c r="BS26" s="127">
        <v>0</v>
      </c>
      <c r="BT26" s="127">
        <v>0</v>
      </c>
      <c r="BU26" s="127">
        <v>0</v>
      </c>
      <c r="BV26" s="127">
        <v>0</v>
      </c>
      <c r="BW26" s="127">
        <v>0</v>
      </c>
      <c r="BX26" s="127">
        <v>0</v>
      </c>
      <c r="BY26" s="127">
        <v>0</v>
      </c>
      <c r="BZ26" s="127">
        <v>0</v>
      </c>
      <c r="CA26" s="127">
        <v>0</v>
      </c>
      <c r="CB26" s="127">
        <v>0</v>
      </c>
      <c r="CC26" s="127">
        <v>0</v>
      </c>
      <c r="CD26" s="127">
        <v>0</v>
      </c>
      <c r="CE26" s="127">
        <v>0</v>
      </c>
      <c r="CF26" s="127">
        <v>0</v>
      </c>
      <c r="CG26" s="127">
        <v>0</v>
      </c>
      <c r="CH26" s="127">
        <v>0</v>
      </c>
      <c r="CI26" s="127">
        <v>0</v>
      </c>
      <c r="CJ26" s="127">
        <v>0</v>
      </c>
      <c r="CK26" s="127">
        <v>0</v>
      </c>
      <c r="CL26" s="127">
        <v>0</v>
      </c>
      <c r="CM26" s="127">
        <v>0</v>
      </c>
      <c r="CN26" s="127">
        <v>0</v>
      </c>
      <c r="CO26" s="127">
        <v>0</v>
      </c>
      <c r="CP26" s="127">
        <v>0</v>
      </c>
      <c r="CQ26" s="127">
        <v>0</v>
      </c>
      <c r="CR26" s="127">
        <v>0</v>
      </c>
      <c r="CS26" s="127">
        <v>0</v>
      </c>
      <c r="CT26" s="127">
        <v>0</v>
      </c>
      <c r="CU26" s="127">
        <v>0</v>
      </c>
      <c r="CV26" s="127">
        <v>0</v>
      </c>
      <c r="CW26" s="127">
        <v>0</v>
      </c>
      <c r="CX26" s="127">
        <v>0</v>
      </c>
      <c r="CY26" s="127">
        <v>0</v>
      </c>
      <c r="CZ26" s="127">
        <v>0</v>
      </c>
      <c r="DA26" s="127">
        <v>0</v>
      </c>
      <c r="DB26" s="127">
        <v>0</v>
      </c>
      <c r="DC26" s="127">
        <v>0</v>
      </c>
      <c r="DD26" s="127">
        <v>0</v>
      </c>
      <c r="DE26" s="127">
        <v>0</v>
      </c>
      <c r="DF26" s="127">
        <v>0</v>
      </c>
      <c r="DG26" s="127">
        <v>0</v>
      </c>
      <c r="DH26" s="127">
        <v>0</v>
      </c>
    </row>
    <row r="27" spans="1:112" ht="21.75" customHeight="1">
      <c r="A27" s="126"/>
      <c r="B27" s="126" t="s">
        <v>381</v>
      </c>
      <c r="C27" s="144"/>
      <c r="D27" s="142"/>
      <c r="E27" s="126" t="s">
        <v>591</v>
      </c>
      <c r="F27" s="127">
        <v>28674.48</v>
      </c>
      <c r="G27" s="127">
        <v>28674.48</v>
      </c>
      <c r="H27" s="143">
        <v>0</v>
      </c>
      <c r="I27" s="127">
        <v>0</v>
      </c>
      <c r="J27" s="127">
        <v>0</v>
      </c>
      <c r="K27" s="127">
        <v>0</v>
      </c>
      <c r="L27" s="127">
        <v>0</v>
      </c>
      <c r="M27" s="127">
        <v>0</v>
      </c>
      <c r="N27" s="127">
        <v>0</v>
      </c>
      <c r="O27" s="127">
        <v>28674.48</v>
      </c>
      <c r="P27" s="127">
        <v>0</v>
      </c>
      <c r="Q27" s="127">
        <v>0</v>
      </c>
      <c r="R27" s="127">
        <v>0</v>
      </c>
      <c r="S27" s="127">
        <v>0</v>
      </c>
      <c r="T27" s="127">
        <v>0</v>
      </c>
      <c r="U27" s="127">
        <v>0</v>
      </c>
      <c r="V27" s="127">
        <v>0</v>
      </c>
      <c r="W27" s="127">
        <v>0</v>
      </c>
      <c r="X27" s="127">
        <v>0</v>
      </c>
      <c r="Y27" s="127">
        <v>0</v>
      </c>
      <c r="Z27" s="127">
        <v>0</v>
      </c>
      <c r="AA27" s="127">
        <v>0</v>
      </c>
      <c r="AB27" s="127">
        <v>0</v>
      </c>
      <c r="AC27" s="127">
        <v>0</v>
      </c>
      <c r="AD27" s="127">
        <v>0</v>
      </c>
      <c r="AE27" s="127">
        <v>0</v>
      </c>
      <c r="AF27" s="127">
        <v>0</v>
      </c>
      <c r="AG27" s="127">
        <v>0</v>
      </c>
      <c r="AH27" s="127">
        <v>0</v>
      </c>
      <c r="AI27" s="127">
        <v>0</v>
      </c>
      <c r="AJ27" s="127">
        <v>0</v>
      </c>
      <c r="AK27" s="127">
        <v>0</v>
      </c>
      <c r="AL27" s="127">
        <v>0</v>
      </c>
      <c r="AM27" s="127">
        <v>0</v>
      </c>
      <c r="AN27" s="127">
        <v>0</v>
      </c>
      <c r="AO27" s="127">
        <v>0</v>
      </c>
      <c r="AP27" s="127">
        <v>0</v>
      </c>
      <c r="AQ27" s="127">
        <v>0</v>
      </c>
      <c r="AR27" s="127">
        <v>0</v>
      </c>
      <c r="AS27" s="127">
        <v>0</v>
      </c>
      <c r="AT27" s="127">
        <v>0</v>
      </c>
      <c r="AU27" s="127">
        <v>0</v>
      </c>
      <c r="AV27" s="127">
        <v>0</v>
      </c>
      <c r="AW27" s="127">
        <v>0</v>
      </c>
      <c r="AX27" s="127">
        <v>0</v>
      </c>
      <c r="AY27" s="127">
        <v>0</v>
      </c>
      <c r="AZ27" s="127">
        <v>0</v>
      </c>
      <c r="BA27" s="127">
        <v>0</v>
      </c>
      <c r="BB27" s="127">
        <v>0</v>
      </c>
      <c r="BC27" s="127">
        <v>0</v>
      </c>
      <c r="BD27" s="127">
        <v>0</v>
      </c>
      <c r="BE27" s="127">
        <v>0</v>
      </c>
      <c r="BF27" s="127">
        <v>0</v>
      </c>
      <c r="BG27" s="127">
        <v>0</v>
      </c>
      <c r="BH27" s="127">
        <v>0</v>
      </c>
      <c r="BI27" s="127">
        <v>0</v>
      </c>
      <c r="BJ27" s="127">
        <v>0</v>
      </c>
      <c r="BK27" s="127">
        <v>0</v>
      </c>
      <c r="BL27" s="127">
        <v>0</v>
      </c>
      <c r="BM27" s="127">
        <v>0</v>
      </c>
      <c r="BN27" s="127">
        <v>0</v>
      </c>
      <c r="BO27" s="127">
        <v>0</v>
      </c>
      <c r="BP27" s="127">
        <v>0</v>
      </c>
      <c r="BQ27" s="127">
        <v>0</v>
      </c>
      <c r="BR27" s="127">
        <v>0</v>
      </c>
      <c r="BS27" s="127">
        <v>0</v>
      </c>
      <c r="BT27" s="127">
        <v>0</v>
      </c>
      <c r="BU27" s="127">
        <v>0</v>
      </c>
      <c r="BV27" s="127">
        <v>0</v>
      </c>
      <c r="BW27" s="127">
        <v>0</v>
      </c>
      <c r="BX27" s="127">
        <v>0</v>
      </c>
      <c r="BY27" s="127">
        <v>0</v>
      </c>
      <c r="BZ27" s="127">
        <v>0</v>
      </c>
      <c r="CA27" s="127">
        <v>0</v>
      </c>
      <c r="CB27" s="127">
        <v>0</v>
      </c>
      <c r="CC27" s="127">
        <v>0</v>
      </c>
      <c r="CD27" s="127">
        <v>0</v>
      </c>
      <c r="CE27" s="127">
        <v>0</v>
      </c>
      <c r="CF27" s="127">
        <v>0</v>
      </c>
      <c r="CG27" s="127">
        <v>0</v>
      </c>
      <c r="CH27" s="127">
        <v>0</v>
      </c>
      <c r="CI27" s="127">
        <v>0</v>
      </c>
      <c r="CJ27" s="127">
        <v>0</v>
      </c>
      <c r="CK27" s="127">
        <v>0</v>
      </c>
      <c r="CL27" s="127">
        <v>0</v>
      </c>
      <c r="CM27" s="127">
        <v>0</v>
      </c>
      <c r="CN27" s="127">
        <v>0</v>
      </c>
      <c r="CO27" s="127">
        <v>0</v>
      </c>
      <c r="CP27" s="127">
        <v>0</v>
      </c>
      <c r="CQ27" s="127">
        <v>0</v>
      </c>
      <c r="CR27" s="127">
        <v>0</v>
      </c>
      <c r="CS27" s="127">
        <v>0</v>
      </c>
      <c r="CT27" s="127">
        <v>0</v>
      </c>
      <c r="CU27" s="127">
        <v>0</v>
      </c>
      <c r="CV27" s="127">
        <v>0</v>
      </c>
      <c r="CW27" s="127">
        <v>0</v>
      </c>
      <c r="CX27" s="127">
        <v>0</v>
      </c>
      <c r="CY27" s="127">
        <v>0</v>
      </c>
      <c r="CZ27" s="127">
        <v>0</v>
      </c>
      <c r="DA27" s="127">
        <v>0</v>
      </c>
      <c r="DB27" s="127">
        <v>0</v>
      </c>
      <c r="DC27" s="127">
        <v>0</v>
      </c>
      <c r="DD27" s="127">
        <v>0</v>
      </c>
      <c r="DE27" s="127">
        <v>0</v>
      </c>
      <c r="DF27" s="127">
        <v>0</v>
      </c>
      <c r="DG27" s="127">
        <v>0</v>
      </c>
      <c r="DH27" s="127">
        <v>0</v>
      </c>
    </row>
    <row r="28" spans="1:112" ht="21.75" customHeight="1">
      <c r="A28" s="126" t="s">
        <v>538</v>
      </c>
      <c r="B28" s="126" t="s">
        <v>118</v>
      </c>
      <c r="C28" s="144" t="s">
        <v>497</v>
      </c>
      <c r="D28" s="142" t="s">
        <v>551</v>
      </c>
      <c r="E28" s="126" t="s">
        <v>402</v>
      </c>
      <c r="F28" s="127">
        <v>28576.53</v>
      </c>
      <c r="G28" s="127">
        <v>28576.53</v>
      </c>
      <c r="H28" s="143">
        <v>0</v>
      </c>
      <c r="I28" s="127">
        <v>0</v>
      </c>
      <c r="J28" s="127">
        <v>0</v>
      </c>
      <c r="K28" s="127">
        <v>0</v>
      </c>
      <c r="L28" s="127">
        <v>0</v>
      </c>
      <c r="M28" s="127">
        <v>0</v>
      </c>
      <c r="N28" s="127">
        <v>0</v>
      </c>
      <c r="O28" s="127">
        <v>28576.53</v>
      </c>
      <c r="P28" s="127">
        <v>0</v>
      </c>
      <c r="Q28" s="127">
        <v>0</v>
      </c>
      <c r="R28" s="127">
        <v>0</v>
      </c>
      <c r="S28" s="127">
        <v>0</v>
      </c>
      <c r="T28" s="127">
        <v>0</v>
      </c>
      <c r="U28" s="127">
        <v>0</v>
      </c>
      <c r="V28" s="127">
        <v>0</v>
      </c>
      <c r="W28" s="127">
        <v>0</v>
      </c>
      <c r="X28" s="127">
        <v>0</v>
      </c>
      <c r="Y28" s="127">
        <v>0</v>
      </c>
      <c r="Z28" s="127">
        <v>0</v>
      </c>
      <c r="AA28" s="127">
        <v>0</v>
      </c>
      <c r="AB28" s="127">
        <v>0</v>
      </c>
      <c r="AC28" s="127">
        <v>0</v>
      </c>
      <c r="AD28" s="127">
        <v>0</v>
      </c>
      <c r="AE28" s="127">
        <v>0</v>
      </c>
      <c r="AF28" s="127">
        <v>0</v>
      </c>
      <c r="AG28" s="127">
        <v>0</v>
      </c>
      <c r="AH28" s="127">
        <v>0</v>
      </c>
      <c r="AI28" s="127">
        <v>0</v>
      </c>
      <c r="AJ28" s="127">
        <v>0</v>
      </c>
      <c r="AK28" s="127">
        <v>0</v>
      </c>
      <c r="AL28" s="127">
        <v>0</v>
      </c>
      <c r="AM28" s="127">
        <v>0</v>
      </c>
      <c r="AN28" s="127">
        <v>0</v>
      </c>
      <c r="AO28" s="127">
        <v>0</v>
      </c>
      <c r="AP28" s="127">
        <v>0</v>
      </c>
      <c r="AQ28" s="127">
        <v>0</v>
      </c>
      <c r="AR28" s="127">
        <v>0</v>
      </c>
      <c r="AS28" s="127">
        <v>0</v>
      </c>
      <c r="AT28" s="127">
        <v>0</v>
      </c>
      <c r="AU28" s="127">
        <v>0</v>
      </c>
      <c r="AV28" s="127">
        <v>0</v>
      </c>
      <c r="AW28" s="127">
        <v>0</v>
      </c>
      <c r="AX28" s="127">
        <v>0</v>
      </c>
      <c r="AY28" s="127">
        <v>0</v>
      </c>
      <c r="AZ28" s="127">
        <v>0</v>
      </c>
      <c r="BA28" s="127">
        <v>0</v>
      </c>
      <c r="BB28" s="127">
        <v>0</v>
      </c>
      <c r="BC28" s="127">
        <v>0</v>
      </c>
      <c r="BD28" s="127">
        <v>0</v>
      </c>
      <c r="BE28" s="127">
        <v>0</v>
      </c>
      <c r="BF28" s="127">
        <v>0</v>
      </c>
      <c r="BG28" s="127">
        <v>0</v>
      </c>
      <c r="BH28" s="127">
        <v>0</v>
      </c>
      <c r="BI28" s="127">
        <v>0</v>
      </c>
      <c r="BJ28" s="127">
        <v>0</v>
      </c>
      <c r="BK28" s="127">
        <v>0</v>
      </c>
      <c r="BL28" s="127">
        <v>0</v>
      </c>
      <c r="BM28" s="127">
        <v>0</v>
      </c>
      <c r="BN28" s="127">
        <v>0</v>
      </c>
      <c r="BO28" s="127">
        <v>0</v>
      </c>
      <c r="BP28" s="127">
        <v>0</v>
      </c>
      <c r="BQ28" s="127">
        <v>0</v>
      </c>
      <c r="BR28" s="127">
        <v>0</v>
      </c>
      <c r="BS28" s="127">
        <v>0</v>
      </c>
      <c r="BT28" s="127">
        <v>0</v>
      </c>
      <c r="BU28" s="127">
        <v>0</v>
      </c>
      <c r="BV28" s="127">
        <v>0</v>
      </c>
      <c r="BW28" s="127">
        <v>0</v>
      </c>
      <c r="BX28" s="127">
        <v>0</v>
      </c>
      <c r="BY28" s="127">
        <v>0</v>
      </c>
      <c r="BZ28" s="127">
        <v>0</v>
      </c>
      <c r="CA28" s="127">
        <v>0</v>
      </c>
      <c r="CB28" s="127">
        <v>0</v>
      </c>
      <c r="CC28" s="127">
        <v>0</v>
      </c>
      <c r="CD28" s="127">
        <v>0</v>
      </c>
      <c r="CE28" s="127">
        <v>0</v>
      </c>
      <c r="CF28" s="127">
        <v>0</v>
      </c>
      <c r="CG28" s="127">
        <v>0</v>
      </c>
      <c r="CH28" s="127">
        <v>0</v>
      </c>
      <c r="CI28" s="127">
        <v>0</v>
      </c>
      <c r="CJ28" s="127">
        <v>0</v>
      </c>
      <c r="CK28" s="127">
        <v>0</v>
      </c>
      <c r="CL28" s="127">
        <v>0</v>
      </c>
      <c r="CM28" s="127">
        <v>0</v>
      </c>
      <c r="CN28" s="127">
        <v>0</v>
      </c>
      <c r="CO28" s="127">
        <v>0</v>
      </c>
      <c r="CP28" s="127">
        <v>0</v>
      </c>
      <c r="CQ28" s="127">
        <v>0</v>
      </c>
      <c r="CR28" s="127">
        <v>0</v>
      </c>
      <c r="CS28" s="127">
        <v>0</v>
      </c>
      <c r="CT28" s="127">
        <v>0</v>
      </c>
      <c r="CU28" s="127">
        <v>0</v>
      </c>
      <c r="CV28" s="127">
        <v>0</v>
      </c>
      <c r="CW28" s="127">
        <v>0</v>
      </c>
      <c r="CX28" s="127">
        <v>0</v>
      </c>
      <c r="CY28" s="127">
        <v>0</v>
      </c>
      <c r="CZ28" s="127">
        <v>0</v>
      </c>
      <c r="DA28" s="127">
        <v>0</v>
      </c>
      <c r="DB28" s="127">
        <v>0</v>
      </c>
      <c r="DC28" s="127">
        <v>0</v>
      </c>
      <c r="DD28" s="127">
        <v>0</v>
      </c>
      <c r="DE28" s="127">
        <v>0</v>
      </c>
      <c r="DF28" s="127">
        <v>0</v>
      </c>
      <c r="DG28" s="127">
        <v>0</v>
      </c>
      <c r="DH28" s="127">
        <v>0</v>
      </c>
    </row>
    <row r="29" spans="1:112" ht="21.75" customHeight="1">
      <c r="A29" s="126" t="s">
        <v>538</v>
      </c>
      <c r="B29" s="126" t="s">
        <v>118</v>
      </c>
      <c r="C29" s="144" t="s">
        <v>342</v>
      </c>
      <c r="D29" s="142" t="s">
        <v>551</v>
      </c>
      <c r="E29" s="126" t="s">
        <v>414</v>
      </c>
      <c r="F29" s="127">
        <v>97.95</v>
      </c>
      <c r="G29" s="127">
        <v>97.95</v>
      </c>
      <c r="H29" s="143">
        <v>0</v>
      </c>
      <c r="I29" s="127">
        <v>0</v>
      </c>
      <c r="J29" s="127">
        <v>0</v>
      </c>
      <c r="K29" s="127">
        <v>0</v>
      </c>
      <c r="L29" s="127">
        <v>0</v>
      </c>
      <c r="M29" s="127">
        <v>0</v>
      </c>
      <c r="N29" s="127">
        <v>0</v>
      </c>
      <c r="O29" s="127">
        <v>97.95</v>
      </c>
      <c r="P29" s="127">
        <v>0</v>
      </c>
      <c r="Q29" s="127">
        <v>0</v>
      </c>
      <c r="R29" s="127">
        <v>0</v>
      </c>
      <c r="S29" s="127">
        <v>0</v>
      </c>
      <c r="T29" s="127">
        <v>0</v>
      </c>
      <c r="U29" s="127">
        <v>0</v>
      </c>
      <c r="V29" s="127">
        <v>0</v>
      </c>
      <c r="W29" s="127">
        <v>0</v>
      </c>
      <c r="X29" s="127">
        <v>0</v>
      </c>
      <c r="Y29" s="127">
        <v>0</v>
      </c>
      <c r="Z29" s="127">
        <v>0</v>
      </c>
      <c r="AA29" s="127">
        <v>0</v>
      </c>
      <c r="AB29" s="127">
        <v>0</v>
      </c>
      <c r="AC29" s="127">
        <v>0</v>
      </c>
      <c r="AD29" s="127">
        <v>0</v>
      </c>
      <c r="AE29" s="127">
        <v>0</v>
      </c>
      <c r="AF29" s="127">
        <v>0</v>
      </c>
      <c r="AG29" s="127">
        <v>0</v>
      </c>
      <c r="AH29" s="127">
        <v>0</v>
      </c>
      <c r="AI29" s="127">
        <v>0</v>
      </c>
      <c r="AJ29" s="127">
        <v>0</v>
      </c>
      <c r="AK29" s="127">
        <v>0</v>
      </c>
      <c r="AL29" s="127">
        <v>0</v>
      </c>
      <c r="AM29" s="127">
        <v>0</v>
      </c>
      <c r="AN29" s="127">
        <v>0</v>
      </c>
      <c r="AO29" s="127">
        <v>0</v>
      </c>
      <c r="AP29" s="127">
        <v>0</v>
      </c>
      <c r="AQ29" s="127">
        <v>0</v>
      </c>
      <c r="AR29" s="127">
        <v>0</v>
      </c>
      <c r="AS29" s="127">
        <v>0</v>
      </c>
      <c r="AT29" s="127">
        <v>0</v>
      </c>
      <c r="AU29" s="127">
        <v>0</v>
      </c>
      <c r="AV29" s="127">
        <v>0</v>
      </c>
      <c r="AW29" s="127">
        <v>0</v>
      </c>
      <c r="AX29" s="127">
        <v>0</v>
      </c>
      <c r="AY29" s="127">
        <v>0</v>
      </c>
      <c r="AZ29" s="127">
        <v>0</v>
      </c>
      <c r="BA29" s="127">
        <v>0</v>
      </c>
      <c r="BB29" s="127">
        <v>0</v>
      </c>
      <c r="BC29" s="127">
        <v>0</v>
      </c>
      <c r="BD29" s="127">
        <v>0</v>
      </c>
      <c r="BE29" s="127">
        <v>0</v>
      </c>
      <c r="BF29" s="127">
        <v>0</v>
      </c>
      <c r="BG29" s="127">
        <v>0</v>
      </c>
      <c r="BH29" s="127">
        <v>0</v>
      </c>
      <c r="BI29" s="127">
        <v>0</v>
      </c>
      <c r="BJ29" s="127">
        <v>0</v>
      </c>
      <c r="BK29" s="127">
        <v>0</v>
      </c>
      <c r="BL29" s="127">
        <v>0</v>
      </c>
      <c r="BM29" s="127">
        <v>0</v>
      </c>
      <c r="BN29" s="127">
        <v>0</v>
      </c>
      <c r="BO29" s="127">
        <v>0</v>
      </c>
      <c r="BP29" s="127">
        <v>0</v>
      </c>
      <c r="BQ29" s="127">
        <v>0</v>
      </c>
      <c r="BR29" s="127">
        <v>0</v>
      </c>
      <c r="BS29" s="127">
        <v>0</v>
      </c>
      <c r="BT29" s="127">
        <v>0</v>
      </c>
      <c r="BU29" s="127">
        <v>0</v>
      </c>
      <c r="BV29" s="127">
        <v>0</v>
      </c>
      <c r="BW29" s="127">
        <v>0</v>
      </c>
      <c r="BX29" s="127">
        <v>0</v>
      </c>
      <c r="BY29" s="127">
        <v>0</v>
      </c>
      <c r="BZ29" s="127">
        <v>0</v>
      </c>
      <c r="CA29" s="127">
        <v>0</v>
      </c>
      <c r="CB29" s="127">
        <v>0</v>
      </c>
      <c r="CC29" s="127">
        <v>0</v>
      </c>
      <c r="CD29" s="127">
        <v>0</v>
      </c>
      <c r="CE29" s="127">
        <v>0</v>
      </c>
      <c r="CF29" s="127">
        <v>0</v>
      </c>
      <c r="CG29" s="127">
        <v>0</v>
      </c>
      <c r="CH29" s="127">
        <v>0</v>
      </c>
      <c r="CI29" s="127">
        <v>0</v>
      </c>
      <c r="CJ29" s="127">
        <v>0</v>
      </c>
      <c r="CK29" s="127">
        <v>0</v>
      </c>
      <c r="CL29" s="127">
        <v>0</v>
      </c>
      <c r="CM29" s="127">
        <v>0</v>
      </c>
      <c r="CN29" s="127">
        <v>0</v>
      </c>
      <c r="CO29" s="127">
        <v>0</v>
      </c>
      <c r="CP29" s="127">
        <v>0</v>
      </c>
      <c r="CQ29" s="127">
        <v>0</v>
      </c>
      <c r="CR29" s="127">
        <v>0</v>
      </c>
      <c r="CS29" s="127">
        <v>0</v>
      </c>
      <c r="CT29" s="127">
        <v>0</v>
      </c>
      <c r="CU29" s="127">
        <v>0</v>
      </c>
      <c r="CV29" s="127">
        <v>0</v>
      </c>
      <c r="CW29" s="127">
        <v>0</v>
      </c>
      <c r="CX29" s="127">
        <v>0</v>
      </c>
      <c r="CY29" s="127">
        <v>0</v>
      </c>
      <c r="CZ29" s="127">
        <v>0</v>
      </c>
      <c r="DA29" s="127">
        <v>0</v>
      </c>
      <c r="DB29" s="127">
        <v>0</v>
      </c>
      <c r="DC29" s="127">
        <v>0</v>
      </c>
      <c r="DD29" s="127">
        <v>0</v>
      </c>
      <c r="DE29" s="127">
        <v>0</v>
      </c>
      <c r="DF29" s="127">
        <v>0</v>
      </c>
      <c r="DG29" s="127">
        <v>0</v>
      </c>
      <c r="DH29" s="127">
        <v>0</v>
      </c>
    </row>
    <row r="30" spans="1:112" ht="21.75" customHeight="1">
      <c r="A30" s="126" t="s">
        <v>236</v>
      </c>
      <c r="B30" s="126"/>
      <c r="C30" s="144"/>
      <c r="D30" s="142"/>
      <c r="E30" s="126" t="s">
        <v>375</v>
      </c>
      <c r="F30" s="127">
        <v>57348.95</v>
      </c>
      <c r="G30" s="127">
        <v>57348.95</v>
      </c>
      <c r="H30" s="143">
        <v>0</v>
      </c>
      <c r="I30" s="127">
        <v>0</v>
      </c>
      <c r="J30" s="127">
        <v>0</v>
      </c>
      <c r="K30" s="127">
        <v>0</v>
      </c>
      <c r="L30" s="127">
        <v>0</v>
      </c>
      <c r="M30" s="127">
        <v>0</v>
      </c>
      <c r="N30" s="127">
        <v>0</v>
      </c>
      <c r="O30" s="127">
        <v>0</v>
      </c>
      <c r="P30" s="127">
        <v>0</v>
      </c>
      <c r="Q30" s="127">
        <v>0</v>
      </c>
      <c r="R30" s="127">
        <v>57348.95</v>
      </c>
      <c r="S30" s="127">
        <v>0</v>
      </c>
      <c r="T30" s="127">
        <v>0</v>
      </c>
      <c r="U30" s="127">
        <v>0</v>
      </c>
      <c r="V30" s="127">
        <v>0</v>
      </c>
      <c r="W30" s="127">
        <v>0</v>
      </c>
      <c r="X30" s="127">
        <v>0</v>
      </c>
      <c r="Y30" s="127">
        <v>0</v>
      </c>
      <c r="Z30" s="127">
        <v>0</v>
      </c>
      <c r="AA30" s="127">
        <v>0</v>
      </c>
      <c r="AB30" s="127">
        <v>0</v>
      </c>
      <c r="AC30" s="127">
        <v>0</v>
      </c>
      <c r="AD30" s="127">
        <v>0</v>
      </c>
      <c r="AE30" s="127">
        <v>0</v>
      </c>
      <c r="AF30" s="127">
        <v>0</v>
      </c>
      <c r="AG30" s="127">
        <v>0</v>
      </c>
      <c r="AH30" s="127">
        <v>0</v>
      </c>
      <c r="AI30" s="127">
        <v>0</v>
      </c>
      <c r="AJ30" s="127">
        <v>0</v>
      </c>
      <c r="AK30" s="127">
        <v>0</v>
      </c>
      <c r="AL30" s="127">
        <v>0</v>
      </c>
      <c r="AM30" s="127">
        <v>0</v>
      </c>
      <c r="AN30" s="127">
        <v>0</v>
      </c>
      <c r="AO30" s="127">
        <v>0</v>
      </c>
      <c r="AP30" s="127">
        <v>0</v>
      </c>
      <c r="AQ30" s="127">
        <v>0</v>
      </c>
      <c r="AR30" s="127">
        <v>0</v>
      </c>
      <c r="AS30" s="127">
        <v>0</v>
      </c>
      <c r="AT30" s="127">
        <v>0</v>
      </c>
      <c r="AU30" s="127">
        <v>0</v>
      </c>
      <c r="AV30" s="127">
        <v>0</v>
      </c>
      <c r="AW30" s="127">
        <v>0</v>
      </c>
      <c r="AX30" s="127">
        <v>0</v>
      </c>
      <c r="AY30" s="127">
        <v>0</v>
      </c>
      <c r="AZ30" s="127">
        <v>0</v>
      </c>
      <c r="BA30" s="127">
        <v>0</v>
      </c>
      <c r="BB30" s="127">
        <v>0</v>
      </c>
      <c r="BC30" s="127">
        <v>0</v>
      </c>
      <c r="BD30" s="127">
        <v>0</v>
      </c>
      <c r="BE30" s="127">
        <v>0</v>
      </c>
      <c r="BF30" s="127">
        <v>0</v>
      </c>
      <c r="BG30" s="127">
        <v>0</v>
      </c>
      <c r="BH30" s="127">
        <v>0</v>
      </c>
      <c r="BI30" s="127">
        <v>0</v>
      </c>
      <c r="BJ30" s="127">
        <v>0</v>
      </c>
      <c r="BK30" s="127">
        <v>0</v>
      </c>
      <c r="BL30" s="127">
        <v>0</v>
      </c>
      <c r="BM30" s="127">
        <v>0</v>
      </c>
      <c r="BN30" s="127">
        <v>0</v>
      </c>
      <c r="BO30" s="127">
        <v>0</v>
      </c>
      <c r="BP30" s="127">
        <v>0</v>
      </c>
      <c r="BQ30" s="127">
        <v>0</v>
      </c>
      <c r="BR30" s="127">
        <v>0</v>
      </c>
      <c r="BS30" s="127">
        <v>0</v>
      </c>
      <c r="BT30" s="127">
        <v>0</v>
      </c>
      <c r="BU30" s="127">
        <v>0</v>
      </c>
      <c r="BV30" s="127">
        <v>0</v>
      </c>
      <c r="BW30" s="127">
        <v>0</v>
      </c>
      <c r="BX30" s="127">
        <v>0</v>
      </c>
      <c r="BY30" s="127">
        <v>0</v>
      </c>
      <c r="BZ30" s="127">
        <v>0</v>
      </c>
      <c r="CA30" s="127">
        <v>0</v>
      </c>
      <c r="CB30" s="127">
        <v>0</v>
      </c>
      <c r="CC30" s="127">
        <v>0</v>
      </c>
      <c r="CD30" s="127">
        <v>0</v>
      </c>
      <c r="CE30" s="127">
        <v>0</v>
      </c>
      <c r="CF30" s="127">
        <v>0</v>
      </c>
      <c r="CG30" s="127">
        <v>0</v>
      </c>
      <c r="CH30" s="127">
        <v>0</v>
      </c>
      <c r="CI30" s="127">
        <v>0</v>
      </c>
      <c r="CJ30" s="127">
        <v>0</v>
      </c>
      <c r="CK30" s="127">
        <v>0</v>
      </c>
      <c r="CL30" s="127">
        <v>0</v>
      </c>
      <c r="CM30" s="127">
        <v>0</v>
      </c>
      <c r="CN30" s="127">
        <v>0</v>
      </c>
      <c r="CO30" s="127">
        <v>0</v>
      </c>
      <c r="CP30" s="127">
        <v>0</v>
      </c>
      <c r="CQ30" s="127">
        <v>0</v>
      </c>
      <c r="CR30" s="127">
        <v>0</v>
      </c>
      <c r="CS30" s="127">
        <v>0</v>
      </c>
      <c r="CT30" s="127">
        <v>0</v>
      </c>
      <c r="CU30" s="127">
        <v>0</v>
      </c>
      <c r="CV30" s="127">
        <v>0</v>
      </c>
      <c r="CW30" s="127">
        <v>0</v>
      </c>
      <c r="CX30" s="127">
        <v>0</v>
      </c>
      <c r="CY30" s="127">
        <v>0</v>
      </c>
      <c r="CZ30" s="127">
        <v>0</v>
      </c>
      <c r="DA30" s="127">
        <v>0</v>
      </c>
      <c r="DB30" s="127">
        <v>0</v>
      </c>
      <c r="DC30" s="127">
        <v>0</v>
      </c>
      <c r="DD30" s="127">
        <v>0</v>
      </c>
      <c r="DE30" s="127">
        <v>0</v>
      </c>
      <c r="DF30" s="127">
        <v>0</v>
      </c>
      <c r="DG30" s="127">
        <v>0</v>
      </c>
      <c r="DH30" s="127">
        <v>0</v>
      </c>
    </row>
    <row r="31" spans="1:112" ht="21.75" customHeight="1">
      <c r="A31" s="126"/>
      <c r="B31" s="126" t="s">
        <v>342</v>
      </c>
      <c r="C31" s="144"/>
      <c r="D31" s="142"/>
      <c r="E31" s="126" t="s">
        <v>469</v>
      </c>
      <c r="F31" s="127">
        <v>57348.95</v>
      </c>
      <c r="G31" s="127">
        <v>57348.95</v>
      </c>
      <c r="H31" s="143">
        <v>0</v>
      </c>
      <c r="I31" s="127">
        <v>0</v>
      </c>
      <c r="J31" s="127">
        <v>0</v>
      </c>
      <c r="K31" s="127">
        <v>0</v>
      </c>
      <c r="L31" s="127">
        <v>0</v>
      </c>
      <c r="M31" s="127">
        <v>0</v>
      </c>
      <c r="N31" s="127">
        <v>0</v>
      </c>
      <c r="O31" s="127">
        <v>0</v>
      </c>
      <c r="P31" s="127">
        <v>0</v>
      </c>
      <c r="Q31" s="127">
        <v>0</v>
      </c>
      <c r="R31" s="127">
        <v>57348.95</v>
      </c>
      <c r="S31" s="127">
        <v>0</v>
      </c>
      <c r="T31" s="127">
        <v>0</v>
      </c>
      <c r="U31" s="127">
        <v>0</v>
      </c>
      <c r="V31" s="127">
        <v>0</v>
      </c>
      <c r="W31" s="127">
        <v>0</v>
      </c>
      <c r="X31" s="127">
        <v>0</v>
      </c>
      <c r="Y31" s="127">
        <v>0</v>
      </c>
      <c r="Z31" s="127">
        <v>0</v>
      </c>
      <c r="AA31" s="127">
        <v>0</v>
      </c>
      <c r="AB31" s="127">
        <v>0</v>
      </c>
      <c r="AC31" s="127">
        <v>0</v>
      </c>
      <c r="AD31" s="127">
        <v>0</v>
      </c>
      <c r="AE31" s="127">
        <v>0</v>
      </c>
      <c r="AF31" s="127">
        <v>0</v>
      </c>
      <c r="AG31" s="127">
        <v>0</v>
      </c>
      <c r="AH31" s="127">
        <v>0</v>
      </c>
      <c r="AI31" s="127">
        <v>0</v>
      </c>
      <c r="AJ31" s="127">
        <v>0</v>
      </c>
      <c r="AK31" s="127">
        <v>0</v>
      </c>
      <c r="AL31" s="127">
        <v>0</v>
      </c>
      <c r="AM31" s="127">
        <v>0</v>
      </c>
      <c r="AN31" s="127">
        <v>0</v>
      </c>
      <c r="AO31" s="127">
        <v>0</v>
      </c>
      <c r="AP31" s="127">
        <v>0</v>
      </c>
      <c r="AQ31" s="127">
        <v>0</v>
      </c>
      <c r="AR31" s="127">
        <v>0</v>
      </c>
      <c r="AS31" s="127">
        <v>0</v>
      </c>
      <c r="AT31" s="127">
        <v>0</v>
      </c>
      <c r="AU31" s="127">
        <v>0</v>
      </c>
      <c r="AV31" s="127">
        <v>0</v>
      </c>
      <c r="AW31" s="127">
        <v>0</v>
      </c>
      <c r="AX31" s="127">
        <v>0</v>
      </c>
      <c r="AY31" s="127">
        <v>0</v>
      </c>
      <c r="AZ31" s="127">
        <v>0</v>
      </c>
      <c r="BA31" s="127">
        <v>0</v>
      </c>
      <c r="BB31" s="127">
        <v>0</v>
      </c>
      <c r="BC31" s="127">
        <v>0</v>
      </c>
      <c r="BD31" s="127">
        <v>0</v>
      </c>
      <c r="BE31" s="127">
        <v>0</v>
      </c>
      <c r="BF31" s="127">
        <v>0</v>
      </c>
      <c r="BG31" s="127">
        <v>0</v>
      </c>
      <c r="BH31" s="127">
        <v>0</v>
      </c>
      <c r="BI31" s="127">
        <v>0</v>
      </c>
      <c r="BJ31" s="127">
        <v>0</v>
      </c>
      <c r="BK31" s="127">
        <v>0</v>
      </c>
      <c r="BL31" s="127">
        <v>0</v>
      </c>
      <c r="BM31" s="127">
        <v>0</v>
      </c>
      <c r="BN31" s="127">
        <v>0</v>
      </c>
      <c r="BO31" s="127">
        <v>0</v>
      </c>
      <c r="BP31" s="127">
        <v>0</v>
      </c>
      <c r="BQ31" s="127">
        <v>0</v>
      </c>
      <c r="BR31" s="127">
        <v>0</v>
      </c>
      <c r="BS31" s="127">
        <v>0</v>
      </c>
      <c r="BT31" s="127">
        <v>0</v>
      </c>
      <c r="BU31" s="127">
        <v>0</v>
      </c>
      <c r="BV31" s="127">
        <v>0</v>
      </c>
      <c r="BW31" s="127">
        <v>0</v>
      </c>
      <c r="BX31" s="127">
        <v>0</v>
      </c>
      <c r="BY31" s="127">
        <v>0</v>
      </c>
      <c r="BZ31" s="127">
        <v>0</v>
      </c>
      <c r="CA31" s="127">
        <v>0</v>
      </c>
      <c r="CB31" s="127">
        <v>0</v>
      </c>
      <c r="CC31" s="127">
        <v>0</v>
      </c>
      <c r="CD31" s="127">
        <v>0</v>
      </c>
      <c r="CE31" s="127">
        <v>0</v>
      </c>
      <c r="CF31" s="127">
        <v>0</v>
      </c>
      <c r="CG31" s="127">
        <v>0</v>
      </c>
      <c r="CH31" s="127">
        <v>0</v>
      </c>
      <c r="CI31" s="127">
        <v>0</v>
      </c>
      <c r="CJ31" s="127">
        <v>0</v>
      </c>
      <c r="CK31" s="127">
        <v>0</v>
      </c>
      <c r="CL31" s="127">
        <v>0</v>
      </c>
      <c r="CM31" s="127">
        <v>0</v>
      </c>
      <c r="CN31" s="127">
        <v>0</v>
      </c>
      <c r="CO31" s="127">
        <v>0</v>
      </c>
      <c r="CP31" s="127">
        <v>0</v>
      </c>
      <c r="CQ31" s="127">
        <v>0</v>
      </c>
      <c r="CR31" s="127">
        <v>0</v>
      </c>
      <c r="CS31" s="127">
        <v>0</v>
      </c>
      <c r="CT31" s="127">
        <v>0</v>
      </c>
      <c r="CU31" s="127">
        <v>0</v>
      </c>
      <c r="CV31" s="127">
        <v>0</v>
      </c>
      <c r="CW31" s="127">
        <v>0</v>
      </c>
      <c r="CX31" s="127">
        <v>0</v>
      </c>
      <c r="CY31" s="127">
        <v>0</v>
      </c>
      <c r="CZ31" s="127">
        <v>0</v>
      </c>
      <c r="DA31" s="127">
        <v>0</v>
      </c>
      <c r="DB31" s="127">
        <v>0</v>
      </c>
      <c r="DC31" s="127">
        <v>0</v>
      </c>
      <c r="DD31" s="127">
        <v>0</v>
      </c>
      <c r="DE31" s="127">
        <v>0</v>
      </c>
      <c r="DF31" s="127">
        <v>0</v>
      </c>
      <c r="DG31" s="127">
        <v>0</v>
      </c>
      <c r="DH31" s="127">
        <v>0</v>
      </c>
    </row>
    <row r="32" spans="1:112" ht="21.75" customHeight="1">
      <c r="A32" s="126" t="s">
        <v>578</v>
      </c>
      <c r="B32" s="126" t="s">
        <v>91</v>
      </c>
      <c r="C32" s="144" t="s">
        <v>497</v>
      </c>
      <c r="D32" s="142" t="s">
        <v>551</v>
      </c>
      <c r="E32" s="126" t="s">
        <v>214</v>
      </c>
      <c r="F32" s="127">
        <v>57348.95</v>
      </c>
      <c r="G32" s="127">
        <v>57348.95</v>
      </c>
      <c r="H32" s="143">
        <v>0</v>
      </c>
      <c r="I32" s="127">
        <v>0</v>
      </c>
      <c r="J32" s="127">
        <v>0</v>
      </c>
      <c r="K32" s="127">
        <v>0</v>
      </c>
      <c r="L32" s="127">
        <v>0</v>
      </c>
      <c r="M32" s="127">
        <v>0</v>
      </c>
      <c r="N32" s="127">
        <v>0</v>
      </c>
      <c r="O32" s="127">
        <v>0</v>
      </c>
      <c r="P32" s="127">
        <v>0</v>
      </c>
      <c r="Q32" s="127">
        <v>0</v>
      </c>
      <c r="R32" s="127">
        <v>57348.95</v>
      </c>
      <c r="S32" s="127">
        <v>0</v>
      </c>
      <c r="T32" s="127">
        <v>0</v>
      </c>
      <c r="U32" s="127">
        <v>0</v>
      </c>
      <c r="V32" s="127">
        <v>0</v>
      </c>
      <c r="W32" s="127">
        <v>0</v>
      </c>
      <c r="X32" s="127">
        <v>0</v>
      </c>
      <c r="Y32" s="127">
        <v>0</v>
      </c>
      <c r="Z32" s="127">
        <v>0</v>
      </c>
      <c r="AA32" s="127">
        <v>0</v>
      </c>
      <c r="AB32" s="127">
        <v>0</v>
      </c>
      <c r="AC32" s="127">
        <v>0</v>
      </c>
      <c r="AD32" s="127">
        <v>0</v>
      </c>
      <c r="AE32" s="127">
        <v>0</v>
      </c>
      <c r="AF32" s="127">
        <v>0</v>
      </c>
      <c r="AG32" s="127">
        <v>0</v>
      </c>
      <c r="AH32" s="127">
        <v>0</v>
      </c>
      <c r="AI32" s="127">
        <v>0</v>
      </c>
      <c r="AJ32" s="127">
        <v>0</v>
      </c>
      <c r="AK32" s="127">
        <v>0</v>
      </c>
      <c r="AL32" s="127">
        <v>0</v>
      </c>
      <c r="AM32" s="127">
        <v>0</v>
      </c>
      <c r="AN32" s="127">
        <v>0</v>
      </c>
      <c r="AO32" s="127">
        <v>0</v>
      </c>
      <c r="AP32" s="127">
        <v>0</v>
      </c>
      <c r="AQ32" s="127">
        <v>0</v>
      </c>
      <c r="AR32" s="127">
        <v>0</v>
      </c>
      <c r="AS32" s="127">
        <v>0</v>
      </c>
      <c r="AT32" s="127">
        <v>0</v>
      </c>
      <c r="AU32" s="127">
        <v>0</v>
      </c>
      <c r="AV32" s="127">
        <v>0</v>
      </c>
      <c r="AW32" s="127">
        <v>0</v>
      </c>
      <c r="AX32" s="127">
        <v>0</v>
      </c>
      <c r="AY32" s="127">
        <v>0</v>
      </c>
      <c r="AZ32" s="127">
        <v>0</v>
      </c>
      <c r="BA32" s="127">
        <v>0</v>
      </c>
      <c r="BB32" s="127">
        <v>0</v>
      </c>
      <c r="BC32" s="127">
        <v>0</v>
      </c>
      <c r="BD32" s="127">
        <v>0</v>
      </c>
      <c r="BE32" s="127">
        <v>0</v>
      </c>
      <c r="BF32" s="127">
        <v>0</v>
      </c>
      <c r="BG32" s="127">
        <v>0</v>
      </c>
      <c r="BH32" s="127">
        <v>0</v>
      </c>
      <c r="BI32" s="127">
        <v>0</v>
      </c>
      <c r="BJ32" s="127">
        <v>0</v>
      </c>
      <c r="BK32" s="127">
        <v>0</v>
      </c>
      <c r="BL32" s="127">
        <v>0</v>
      </c>
      <c r="BM32" s="127">
        <v>0</v>
      </c>
      <c r="BN32" s="127">
        <v>0</v>
      </c>
      <c r="BO32" s="127">
        <v>0</v>
      </c>
      <c r="BP32" s="127">
        <v>0</v>
      </c>
      <c r="BQ32" s="127">
        <v>0</v>
      </c>
      <c r="BR32" s="127">
        <v>0</v>
      </c>
      <c r="BS32" s="127">
        <v>0</v>
      </c>
      <c r="BT32" s="127">
        <v>0</v>
      </c>
      <c r="BU32" s="127">
        <v>0</v>
      </c>
      <c r="BV32" s="127">
        <v>0</v>
      </c>
      <c r="BW32" s="127">
        <v>0</v>
      </c>
      <c r="BX32" s="127">
        <v>0</v>
      </c>
      <c r="BY32" s="127">
        <v>0</v>
      </c>
      <c r="BZ32" s="127">
        <v>0</v>
      </c>
      <c r="CA32" s="127">
        <v>0</v>
      </c>
      <c r="CB32" s="127">
        <v>0</v>
      </c>
      <c r="CC32" s="127">
        <v>0</v>
      </c>
      <c r="CD32" s="127">
        <v>0</v>
      </c>
      <c r="CE32" s="127">
        <v>0</v>
      </c>
      <c r="CF32" s="127">
        <v>0</v>
      </c>
      <c r="CG32" s="127">
        <v>0</v>
      </c>
      <c r="CH32" s="127">
        <v>0</v>
      </c>
      <c r="CI32" s="127">
        <v>0</v>
      </c>
      <c r="CJ32" s="127">
        <v>0</v>
      </c>
      <c r="CK32" s="127">
        <v>0</v>
      </c>
      <c r="CL32" s="127">
        <v>0</v>
      </c>
      <c r="CM32" s="127">
        <v>0</v>
      </c>
      <c r="CN32" s="127">
        <v>0</v>
      </c>
      <c r="CO32" s="127">
        <v>0</v>
      </c>
      <c r="CP32" s="127">
        <v>0</v>
      </c>
      <c r="CQ32" s="127">
        <v>0</v>
      </c>
      <c r="CR32" s="127">
        <v>0</v>
      </c>
      <c r="CS32" s="127">
        <v>0</v>
      </c>
      <c r="CT32" s="127">
        <v>0</v>
      </c>
      <c r="CU32" s="127">
        <v>0</v>
      </c>
      <c r="CV32" s="127">
        <v>0</v>
      </c>
      <c r="CW32" s="127">
        <v>0</v>
      </c>
      <c r="CX32" s="127">
        <v>0</v>
      </c>
      <c r="CY32" s="127">
        <v>0</v>
      </c>
      <c r="CZ32" s="127">
        <v>0</v>
      </c>
      <c r="DA32" s="127">
        <v>0</v>
      </c>
      <c r="DB32" s="127">
        <v>0</v>
      </c>
      <c r="DC32" s="127">
        <v>0</v>
      </c>
      <c r="DD32" s="127">
        <v>0</v>
      </c>
      <c r="DE32" s="127">
        <v>0</v>
      </c>
      <c r="DF32" s="127">
        <v>0</v>
      </c>
      <c r="DG32" s="127">
        <v>0</v>
      </c>
      <c r="DH32" s="127">
        <v>0</v>
      </c>
    </row>
    <row r="33" spans="1:112" ht="21.75" customHeight="1">
      <c r="A33" s="126"/>
      <c r="B33" s="126"/>
      <c r="C33" s="144"/>
      <c r="D33" s="142" t="s">
        <v>522</v>
      </c>
      <c r="E33" s="126" t="s">
        <v>193</v>
      </c>
      <c r="F33" s="127">
        <v>57977.25</v>
      </c>
      <c r="G33" s="127">
        <v>45723.37</v>
      </c>
      <c r="H33" s="143">
        <v>11949</v>
      </c>
      <c r="I33" s="127">
        <v>12449.28</v>
      </c>
      <c r="J33" s="127">
        <v>995.77</v>
      </c>
      <c r="K33" s="127">
        <v>0</v>
      </c>
      <c r="L33" s="127">
        <v>0</v>
      </c>
      <c r="M33" s="127">
        <v>4964.57</v>
      </c>
      <c r="N33" s="127">
        <v>1985.82</v>
      </c>
      <c r="O33" s="127">
        <v>1489.37</v>
      </c>
      <c r="P33" s="127">
        <v>0</v>
      </c>
      <c r="Q33" s="127">
        <v>152.73</v>
      </c>
      <c r="R33" s="127">
        <v>2978.75</v>
      </c>
      <c r="S33" s="127">
        <v>0</v>
      </c>
      <c r="T33" s="127">
        <v>8758.08</v>
      </c>
      <c r="U33" s="127">
        <v>12249.08</v>
      </c>
      <c r="V33" s="127">
        <v>568</v>
      </c>
      <c r="W33" s="127">
        <v>0</v>
      </c>
      <c r="X33" s="127">
        <v>0</v>
      </c>
      <c r="Y33" s="127">
        <v>0</v>
      </c>
      <c r="Z33" s="127">
        <v>100</v>
      </c>
      <c r="AA33" s="127">
        <v>305</v>
      </c>
      <c r="AB33" s="127">
        <v>0</v>
      </c>
      <c r="AC33" s="127">
        <v>0</v>
      </c>
      <c r="AD33" s="127">
        <v>0</v>
      </c>
      <c r="AE33" s="127">
        <v>300</v>
      </c>
      <c r="AF33" s="127">
        <v>0</v>
      </c>
      <c r="AG33" s="127">
        <v>0</v>
      </c>
      <c r="AH33" s="127">
        <v>0</v>
      </c>
      <c r="AI33" s="127">
        <v>0</v>
      </c>
      <c r="AJ33" s="127">
        <v>0</v>
      </c>
      <c r="AK33" s="127">
        <v>100</v>
      </c>
      <c r="AL33" s="127">
        <v>0</v>
      </c>
      <c r="AM33" s="127">
        <v>0</v>
      </c>
      <c r="AN33" s="127">
        <v>0</v>
      </c>
      <c r="AO33" s="127">
        <v>0</v>
      </c>
      <c r="AP33" s="127">
        <v>0</v>
      </c>
      <c r="AQ33" s="127">
        <v>507.88</v>
      </c>
      <c r="AR33" s="127">
        <v>358</v>
      </c>
      <c r="AS33" s="127">
        <v>1500</v>
      </c>
      <c r="AT33" s="127">
        <v>2252.4</v>
      </c>
      <c r="AU33" s="127">
        <v>0</v>
      </c>
      <c r="AV33" s="127">
        <v>6257.8</v>
      </c>
      <c r="AW33" s="127">
        <v>4.8</v>
      </c>
      <c r="AX33" s="127">
        <v>0</v>
      </c>
      <c r="AY33" s="127">
        <v>0</v>
      </c>
      <c r="AZ33" s="127">
        <v>0</v>
      </c>
      <c r="BA33" s="127">
        <v>0</v>
      </c>
      <c r="BB33" s="127">
        <v>0</v>
      </c>
      <c r="BC33" s="127">
        <v>0</v>
      </c>
      <c r="BD33" s="127">
        <v>0</v>
      </c>
      <c r="BE33" s="127">
        <v>0</v>
      </c>
      <c r="BF33" s="127">
        <v>4.8</v>
      </c>
      <c r="BG33" s="127">
        <v>0</v>
      </c>
      <c r="BH33" s="127">
        <v>0</v>
      </c>
      <c r="BI33" s="127">
        <v>0</v>
      </c>
      <c r="BJ33" s="127">
        <v>0</v>
      </c>
      <c r="BK33" s="127">
        <v>0</v>
      </c>
      <c r="BL33" s="127">
        <v>0</v>
      </c>
      <c r="BM33" s="127">
        <v>0</v>
      </c>
      <c r="BN33" s="127">
        <v>0</v>
      </c>
      <c r="BO33" s="127">
        <v>0</v>
      </c>
      <c r="BP33" s="127">
        <v>0</v>
      </c>
      <c r="BQ33" s="127">
        <v>0</v>
      </c>
      <c r="BR33" s="127">
        <v>0</v>
      </c>
      <c r="BS33" s="127">
        <v>0</v>
      </c>
      <c r="BT33" s="127">
        <v>0</v>
      </c>
      <c r="BU33" s="127">
        <v>0</v>
      </c>
      <c r="BV33" s="127">
        <v>0</v>
      </c>
      <c r="BW33" s="127">
        <v>0</v>
      </c>
      <c r="BX33" s="127">
        <v>0</v>
      </c>
      <c r="BY33" s="127">
        <v>0</v>
      </c>
      <c r="BZ33" s="127">
        <v>0</v>
      </c>
      <c r="CA33" s="127">
        <v>0</v>
      </c>
      <c r="CB33" s="127">
        <v>0</v>
      </c>
      <c r="CC33" s="127">
        <v>0</v>
      </c>
      <c r="CD33" s="127">
        <v>0</v>
      </c>
      <c r="CE33" s="127">
        <v>0</v>
      </c>
      <c r="CF33" s="127">
        <v>0</v>
      </c>
      <c r="CG33" s="127">
        <v>0</v>
      </c>
      <c r="CH33" s="127">
        <v>0</v>
      </c>
      <c r="CI33" s="127">
        <v>0</v>
      </c>
      <c r="CJ33" s="127">
        <v>0</v>
      </c>
      <c r="CK33" s="127">
        <v>0</v>
      </c>
      <c r="CL33" s="127">
        <v>0</v>
      </c>
      <c r="CM33" s="127">
        <v>0</v>
      </c>
      <c r="CN33" s="127">
        <v>0</v>
      </c>
      <c r="CO33" s="127">
        <v>0</v>
      </c>
      <c r="CP33" s="127">
        <v>0</v>
      </c>
      <c r="CQ33" s="127">
        <v>0</v>
      </c>
      <c r="CR33" s="127">
        <v>0</v>
      </c>
      <c r="CS33" s="127">
        <v>0</v>
      </c>
      <c r="CT33" s="127">
        <v>0</v>
      </c>
      <c r="CU33" s="127">
        <v>0</v>
      </c>
      <c r="CV33" s="127">
        <v>0</v>
      </c>
      <c r="CW33" s="127">
        <v>0</v>
      </c>
      <c r="CX33" s="127">
        <v>0</v>
      </c>
      <c r="CY33" s="127">
        <v>0</v>
      </c>
      <c r="CZ33" s="127">
        <v>0</v>
      </c>
      <c r="DA33" s="127">
        <v>0</v>
      </c>
      <c r="DB33" s="127">
        <v>0</v>
      </c>
      <c r="DC33" s="127">
        <v>0</v>
      </c>
      <c r="DD33" s="127">
        <v>0</v>
      </c>
      <c r="DE33" s="127">
        <v>0</v>
      </c>
      <c r="DF33" s="127">
        <v>0</v>
      </c>
      <c r="DG33" s="127">
        <v>0</v>
      </c>
      <c r="DH33" s="127">
        <v>0</v>
      </c>
    </row>
    <row r="34" spans="1:112" ht="21.75" customHeight="1">
      <c r="A34" s="126" t="s">
        <v>143</v>
      </c>
      <c r="B34" s="126"/>
      <c r="C34" s="144"/>
      <c r="D34" s="142"/>
      <c r="E34" s="126" t="s">
        <v>150</v>
      </c>
      <c r="F34" s="127">
        <v>46553.94</v>
      </c>
      <c r="G34" s="127">
        <v>34304.86</v>
      </c>
      <c r="H34" s="143">
        <v>11949</v>
      </c>
      <c r="I34" s="127">
        <v>12449.28</v>
      </c>
      <c r="J34" s="127">
        <v>995.77</v>
      </c>
      <c r="K34" s="127">
        <v>0</v>
      </c>
      <c r="L34" s="127">
        <v>0</v>
      </c>
      <c r="M34" s="127">
        <v>0</v>
      </c>
      <c r="N34" s="127">
        <v>0</v>
      </c>
      <c r="O34" s="127">
        <v>0</v>
      </c>
      <c r="P34" s="127">
        <v>0</v>
      </c>
      <c r="Q34" s="127">
        <v>152.73</v>
      </c>
      <c r="R34" s="127">
        <v>0</v>
      </c>
      <c r="S34" s="127">
        <v>0</v>
      </c>
      <c r="T34" s="127">
        <v>8758.08</v>
      </c>
      <c r="U34" s="127">
        <v>12249.08</v>
      </c>
      <c r="V34" s="127">
        <v>568</v>
      </c>
      <c r="W34" s="127">
        <v>0</v>
      </c>
      <c r="X34" s="127">
        <v>0</v>
      </c>
      <c r="Y34" s="127">
        <v>0</v>
      </c>
      <c r="Z34" s="127">
        <v>100</v>
      </c>
      <c r="AA34" s="127">
        <v>305</v>
      </c>
      <c r="AB34" s="127">
        <v>0</v>
      </c>
      <c r="AC34" s="127">
        <v>0</v>
      </c>
      <c r="AD34" s="127">
        <v>0</v>
      </c>
      <c r="AE34" s="127">
        <v>300</v>
      </c>
      <c r="AF34" s="127">
        <v>0</v>
      </c>
      <c r="AG34" s="127">
        <v>0</v>
      </c>
      <c r="AH34" s="127">
        <v>0</v>
      </c>
      <c r="AI34" s="127">
        <v>0</v>
      </c>
      <c r="AJ34" s="127">
        <v>0</v>
      </c>
      <c r="AK34" s="127">
        <v>100</v>
      </c>
      <c r="AL34" s="127">
        <v>0</v>
      </c>
      <c r="AM34" s="127">
        <v>0</v>
      </c>
      <c r="AN34" s="127">
        <v>0</v>
      </c>
      <c r="AO34" s="127">
        <v>0</v>
      </c>
      <c r="AP34" s="127">
        <v>0</v>
      </c>
      <c r="AQ34" s="127">
        <v>507.88</v>
      </c>
      <c r="AR34" s="127">
        <v>358</v>
      </c>
      <c r="AS34" s="127">
        <v>1500</v>
      </c>
      <c r="AT34" s="127">
        <v>2252.4</v>
      </c>
      <c r="AU34" s="127">
        <v>0</v>
      </c>
      <c r="AV34" s="127">
        <v>6257.8</v>
      </c>
      <c r="AW34" s="127">
        <v>0</v>
      </c>
      <c r="AX34" s="127">
        <v>0</v>
      </c>
      <c r="AY34" s="127">
        <v>0</v>
      </c>
      <c r="AZ34" s="127">
        <v>0</v>
      </c>
      <c r="BA34" s="127">
        <v>0</v>
      </c>
      <c r="BB34" s="127">
        <v>0</v>
      </c>
      <c r="BC34" s="127">
        <v>0</v>
      </c>
      <c r="BD34" s="127">
        <v>0</v>
      </c>
      <c r="BE34" s="127">
        <v>0</v>
      </c>
      <c r="BF34" s="127">
        <v>0</v>
      </c>
      <c r="BG34" s="127">
        <v>0</v>
      </c>
      <c r="BH34" s="127">
        <v>0</v>
      </c>
      <c r="BI34" s="127">
        <v>0</v>
      </c>
      <c r="BJ34" s="127">
        <v>0</v>
      </c>
      <c r="BK34" s="127">
        <v>0</v>
      </c>
      <c r="BL34" s="127">
        <v>0</v>
      </c>
      <c r="BM34" s="127">
        <v>0</v>
      </c>
      <c r="BN34" s="127">
        <v>0</v>
      </c>
      <c r="BO34" s="127">
        <v>0</v>
      </c>
      <c r="BP34" s="127">
        <v>0</v>
      </c>
      <c r="BQ34" s="127">
        <v>0</v>
      </c>
      <c r="BR34" s="127">
        <v>0</v>
      </c>
      <c r="BS34" s="127">
        <v>0</v>
      </c>
      <c r="BT34" s="127">
        <v>0</v>
      </c>
      <c r="BU34" s="127">
        <v>0</v>
      </c>
      <c r="BV34" s="127">
        <v>0</v>
      </c>
      <c r="BW34" s="127">
        <v>0</v>
      </c>
      <c r="BX34" s="127">
        <v>0</v>
      </c>
      <c r="BY34" s="127">
        <v>0</v>
      </c>
      <c r="BZ34" s="127">
        <v>0</v>
      </c>
      <c r="CA34" s="127">
        <v>0</v>
      </c>
      <c r="CB34" s="127">
        <v>0</v>
      </c>
      <c r="CC34" s="127">
        <v>0</v>
      </c>
      <c r="CD34" s="127">
        <v>0</v>
      </c>
      <c r="CE34" s="127">
        <v>0</v>
      </c>
      <c r="CF34" s="127">
        <v>0</v>
      </c>
      <c r="CG34" s="127">
        <v>0</v>
      </c>
      <c r="CH34" s="127">
        <v>0</v>
      </c>
      <c r="CI34" s="127">
        <v>0</v>
      </c>
      <c r="CJ34" s="127">
        <v>0</v>
      </c>
      <c r="CK34" s="127">
        <v>0</v>
      </c>
      <c r="CL34" s="127">
        <v>0</v>
      </c>
      <c r="CM34" s="127">
        <v>0</v>
      </c>
      <c r="CN34" s="127">
        <v>0</v>
      </c>
      <c r="CO34" s="127">
        <v>0</v>
      </c>
      <c r="CP34" s="127">
        <v>0</v>
      </c>
      <c r="CQ34" s="127">
        <v>0</v>
      </c>
      <c r="CR34" s="127">
        <v>0</v>
      </c>
      <c r="CS34" s="127">
        <v>0</v>
      </c>
      <c r="CT34" s="127">
        <v>0</v>
      </c>
      <c r="CU34" s="127">
        <v>0</v>
      </c>
      <c r="CV34" s="127">
        <v>0</v>
      </c>
      <c r="CW34" s="127">
        <v>0</v>
      </c>
      <c r="CX34" s="127">
        <v>0</v>
      </c>
      <c r="CY34" s="127">
        <v>0</v>
      </c>
      <c r="CZ34" s="127">
        <v>0</v>
      </c>
      <c r="DA34" s="127">
        <v>0</v>
      </c>
      <c r="DB34" s="127">
        <v>0</v>
      </c>
      <c r="DC34" s="127">
        <v>0</v>
      </c>
      <c r="DD34" s="127">
        <v>0</v>
      </c>
      <c r="DE34" s="127">
        <v>0</v>
      </c>
      <c r="DF34" s="127">
        <v>0</v>
      </c>
      <c r="DG34" s="127">
        <v>0</v>
      </c>
      <c r="DH34" s="127">
        <v>0</v>
      </c>
    </row>
    <row r="35" spans="1:112" ht="21.75" customHeight="1">
      <c r="A35" s="126"/>
      <c r="B35" s="126" t="s">
        <v>342</v>
      </c>
      <c r="C35" s="144"/>
      <c r="D35" s="142"/>
      <c r="E35" s="126" t="s">
        <v>474</v>
      </c>
      <c r="F35" s="127">
        <v>46553.94</v>
      </c>
      <c r="G35" s="127">
        <v>34304.86</v>
      </c>
      <c r="H35" s="143">
        <v>11949</v>
      </c>
      <c r="I35" s="127">
        <v>12449.28</v>
      </c>
      <c r="J35" s="127">
        <v>995.77</v>
      </c>
      <c r="K35" s="127">
        <v>0</v>
      </c>
      <c r="L35" s="127">
        <v>0</v>
      </c>
      <c r="M35" s="127">
        <v>0</v>
      </c>
      <c r="N35" s="127">
        <v>0</v>
      </c>
      <c r="O35" s="127">
        <v>0</v>
      </c>
      <c r="P35" s="127">
        <v>0</v>
      </c>
      <c r="Q35" s="127">
        <v>152.73</v>
      </c>
      <c r="R35" s="127">
        <v>0</v>
      </c>
      <c r="S35" s="127">
        <v>0</v>
      </c>
      <c r="T35" s="127">
        <v>8758.08</v>
      </c>
      <c r="U35" s="127">
        <v>12249.08</v>
      </c>
      <c r="V35" s="127">
        <v>568</v>
      </c>
      <c r="W35" s="127">
        <v>0</v>
      </c>
      <c r="X35" s="127">
        <v>0</v>
      </c>
      <c r="Y35" s="127">
        <v>0</v>
      </c>
      <c r="Z35" s="127">
        <v>100</v>
      </c>
      <c r="AA35" s="127">
        <v>305</v>
      </c>
      <c r="AB35" s="127">
        <v>0</v>
      </c>
      <c r="AC35" s="127">
        <v>0</v>
      </c>
      <c r="AD35" s="127">
        <v>0</v>
      </c>
      <c r="AE35" s="127">
        <v>300</v>
      </c>
      <c r="AF35" s="127">
        <v>0</v>
      </c>
      <c r="AG35" s="127">
        <v>0</v>
      </c>
      <c r="AH35" s="127">
        <v>0</v>
      </c>
      <c r="AI35" s="127">
        <v>0</v>
      </c>
      <c r="AJ35" s="127">
        <v>0</v>
      </c>
      <c r="AK35" s="127">
        <v>100</v>
      </c>
      <c r="AL35" s="127">
        <v>0</v>
      </c>
      <c r="AM35" s="127">
        <v>0</v>
      </c>
      <c r="AN35" s="127">
        <v>0</v>
      </c>
      <c r="AO35" s="127">
        <v>0</v>
      </c>
      <c r="AP35" s="127">
        <v>0</v>
      </c>
      <c r="AQ35" s="127">
        <v>507.88</v>
      </c>
      <c r="AR35" s="127">
        <v>358</v>
      </c>
      <c r="AS35" s="127">
        <v>1500</v>
      </c>
      <c r="AT35" s="127">
        <v>2252.4</v>
      </c>
      <c r="AU35" s="127">
        <v>0</v>
      </c>
      <c r="AV35" s="127">
        <v>6257.8</v>
      </c>
      <c r="AW35" s="127">
        <v>0</v>
      </c>
      <c r="AX35" s="127">
        <v>0</v>
      </c>
      <c r="AY35" s="127">
        <v>0</v>
      </c>
      <c r="AZ35" s="127">
        <v>0</v>
      </c>
      <c r="BA35" s="127">
        <v>0</v>
      </c>
      <c r="BB35" s="127">
        <v>0</v>
      </c>
      <c r="BC35" s="127">
        <v>0</v>
      </c>
      <c r="BD35" s="127">
        <v>0</v>
      </c>
      <c r="BE35" s="127">
        <v>0</v>
      </c>
      <c r="BF35" s="127">
        <v>0</v>
      </c>
      <c r="BG35" s="127">
        <v>0</v>
      </c>
      <c r="BH35" s="127">
        <v>0</v>
      </c>
      <c r="BI35" s="127">
        <v>0</v>
      </c>
      <c r="BJ35" s="127">
        <v>0</v>
      </c>
      <c r="BK35" s="127">
        <v>0</v>
      </c>
      <c r="BL35" s="127">
        <v>0</v>
      </c>
      <c r="BM35" s="127">
        <v>0</v>
      </c>
      <c r="BN35" s="127">
        <v>0</v>
      </c>
      <c r="BO35" s="127">
        <v>0</v>
      </c>
      <c r="BP35" s="127">
        <v>0</v>
      </c>
      <c r="BQ35" s="127">
        <v>0</v>
      </c>
      <c r="BR35" s="127">
        <v>0</v>
      </c>
      <c r="BS35" s="127">
        <v>0</v>
      </c>
      <c r="BT35" s="127">
        <v>0</v>
      </c>
      <c r="BU35" s="127">
        <v>0</v>
      </c>
      <c r="BV35" s="127">
        <v>0</v>
      </c>
      <c r="BW35" s="127">
        <v>0</v>
      </c>
      <c r="BX35" s="127">
        <v>0</v>
      </c>
      <c r="BY35" s="127">
        <v>0</v>
      </c>
      <c r="BZ35" s="127">
        <v>0</v>
      </c>
      <c r="CA35" s="127">
        <v>0</v>
      </c>
      <c r="CB35" s="127">
        <v>0</v>
      </c>
      <c r="CC35" s="127">
        <v>0</v>
      </c>
      <c r="CD35" s="127">
        <v>0</v>
      </c>
      <c r="CE35" s="127">
        <v>0</v>
      </c>
      <c r="CF35" s="127">
        <v>0</v>
      </c>
      <c r="CG35" s="127">
        <v>0</v>
      </c>
      <c r="CH35" s="127">
        <v>0</v>
      </c>
      <c r="CI35" s="127">
        <v>0</v>
      </c>
      <c r="CJ35" s="127">
        <v>0</v>
      </c>
      <c r="CK35" s="127">
        <v>0</v>
      </c>
      <c r="CL35" s="127">
        <v>0</v>
      </c>
      <c r="CM35" s="127">
        <v>0</v>
      </c>
      <c r="CN35" s="127">
        <v>0</v>
      </c>
      <c r="CO35" s="127">
        <v>0</v>
      </c>
      <c r="CP35" s="127">
        <v>0</v>
      </c>
      <c r="CQ35" s="127">
        <v>0</v>
      </c>
      <c r="CR35" s="127">
        <v>0</v>
      </c>
      <c r="CS35" s="127">
        <v>0</v>
      </c>
      <c r="CT35" s="127">
        <v>0</v>
      </c>
      <c r="CU35" s="127">
        <v>0</v>
      </c>
      <c r="CV35" s="127">
        <v>0</v>
      </c>
      <c r="CW35" s="127">
        <v>0</v>
      </c>
      <c r="CX35" s="127">
        <v>0</v>
      </c>
      <c r="CY35" s="127">
        <v>0</v>
      </c>
      <c r="CZ35" s="127">
        <v>0</v>
      </c>
      <c r="DA35" s="127">
        <v>0</v>
      </c>
      <c r="DB35" s="127">
        <v>0</v>
      </c>
      <c r="DC35" s="127">
        <v>0</v>
      </c>
      <c r="DD35" s="127">
        <v>0</v>
      </c>
      <c r="DE35" s="127">
        <v>0</v>
      </c>
      <c r="DF35" s="127">
        <v>0</v>
      </c>
      <c r="DG35" s="127">
        <v>0</v>
      </c>
      <c r="DH35" s="127">
        <v>0</v>
      </c>
    </row>
    <row r="36" spans="1:112" ht="21.75" customHeight="1">
      <c r="A36" s="126" t="s">
        <v>340</v>
      </c>
      <c r="B36" s="126" t="s">
        <v>91</v>
      </c>
      <c r="C36" s="144" t="s">
        <v>497</v>
      </c>
      <c r="D36" s="142" t="s">
        <v>395</v>
      </c>
      <c r="E36" s="126" t="s">
        <v>106</v>
      </c>
      <c r="F36" s="127">
        <v>40953.94</v>
      </c>
      <c r="G36" s="127">
        <v>34304.86</v>
      </c>
      <c r="H36" s="143">
        <v>11949</v>
      </c>
      <c r="I36" s="127">
        <v>12449.28</v>
      </c>
      <c r="J36" s="127">
        <v>995.77</v>
      </c>
      <c r="K36" s="127">
        <v>0</v>
      </c>
      <c r="L36" s="127">
        <v>0</v>
      </c>
      <c r="M36" s="127">
        <v>0</v>
      </c>
      <c r="N36" s="127">
        <v>0</v>
      </c>
      <c r="O36" s="127">
        <v>0</v>
      </c>
      <c r="P36" s="127">
        <v>0</v>
      </c>
      <c r="Q36" s="127">
        <v>152.73</v>
      </c>
      <c r="R36" s="127">
        <v>0</v>
      </c>
      <c r="S36" s="127">
        <v>0</v>
      </c>
      <c r="T36" s="127">
        <v>8758.08</v>
      </c>
      <c r="U36" s="127">
        <v>6649.08</v>
      </c>
      <c r="V36" s="127">
        <v>568</v>
      </c>
      <c r="W36" s="127">
        <v>0</v>
      </c>
      <c r="X36" s="127">
        <v>0</v>
      </c>
      <c r="Y36" s="127">
        <v>0</v>
      </c>
      <c r="Z36" s="127">
        <v>100</v>
      </c>
      <c r="AA36" s="127">
        <v>305</v>
      </c>
      <c r="AB36" s="127">
        <v>0</v>
      </c>
      <c r="AC36" s="127">
        <v>0</v>
      </c>
      <c r="AD36" s="127">
        <v>0</v>
      </c>
      <c r="AE36" s="127">
        <v>300</v>
      </c>
      <c r="AF36" s="127">
        <v>0</v>
      </c>
      <c r="AG36" s="127">
        <v>0</v>
      </c>
      <c r="AH36" s="127">
        <v>0</v>
      </c>
      <c r="AI36" s="127">
        <v>0</v>
      </c>
      <c r="AJ36" s="127">
        <v>0</v>
      </c>
      <c r="AK36" s="127">
        <v>100</v>
      </c>
      <c r="AL36" s="127">
        <v>0</v>
      </c>
      <c r="AM36" s="127">
        <v>0</v>
      </c>
      <c r="AN36" s="127">
        <v>0</v>
      </c>
      <c r="AO36" s="127">
        <v>0</v>
      </c>
      <c r="AP36" s="127">
        <v>0</v>
      </c>
      <c r="AQ36" s="127">
        <v>507.88</v>
      </c>
      <c r="AR36" s="127">
        <v>358</v>
      </c>
      <c r="AS36" s="127">
        <v>1500</v>
      </c>
      <c r="AT36" s="127">
        <v>2252.4</v>
      </c>
      <c r="AU36" s="127">
        <v>0</v>
      </c>
      <c r="AV36" s="127">
        <v>657.8</v>
      </c>
      <c r="AW36" s="127">
        <v>0</v>
      </c>
      <c r="AX36" s="127">
        <v>0</v>
      </c>
      <c r="AY36" s="127">
        <v>0</v>
      </c>
      <c r="AZ36" s="127">
        <v>0</v>
      </c>
      <c r="BA36" s="127">
        <v>0</v>
      </c>
      <c r="BB36" s="127">
        <v>0</v>
      </c>
      <c r="BC36" s="127">
        <v>0</v>
      </c>
      <c r="BD36" s="127">
        <v>0</v>
      </c>
      <c r="BE36" s="127">
        <v>0</v>
      </c>
      <c r="BF36" s="127">
        <v>0</v>
      </c>
      <c r="BG36" s="127">
        <v>0</v>
      </c>
      <c r="BH36" s="127">
        <v>0</v>
      </c>
      <c r="BI36" s="127">
        <v>0</v>
      </c>
      <c r="BJ36" s="127">
        <v>0</v>
      </c>
      <c r="BK36" s="127">
        <v>0</v>
      </c>
      <c r="BL36" s="127">
        <v>0</v>
      </c>
      <c r="BM36" s="127">
        <v>0</v>
      </c>
      <c r="BN36" s="127">
        <v>0</v>
      </c>
      <c r="BO36" s="127">
        <v>0</v>
      </c>
      <c r="BP36" s="127">
        <v>0</v>
      </c>
      <c r="BQ36" s="127">
        <v>0</v>
      </c>
      <c r="BR36" s="127">
        <v>0</v>
      </c>
      <c r="BS36" s="127">
        <v>0</v>
      </c>
      <c r="BT36" s="127">
        <v>0</v>
      </c>
      <c r="BU36" s="127">
        <v>0</v>
      </c>
      <c r="BV36" s="127">
        <v>0</v>
      </c>
      <c r="BW36" s="127">
        <v>0</v>
      </c>
      <c r="BX36" s="127">
        <v>0</v>
      </c>
      <c r="BY36" s="127">
        <v>0</v>
      </c>
      <c r="BZ36" s="127">
        <v>0</v>
      </c>
      <c r="CA36" s="127">
        <v>0</v>
      </c>
      <c r="CB36" s="127">
        <v>0</v>
      </c>
      <c r="CC36" s="127">
        <v>0</v>
      </c>
      <c r="CD36" s="127">
        <v>0</v>
      </c>
      <c r="CE36" s="127">
        <v>0</v>
      </c>
      <c r="CF36" s="127">
        <v>0</v>
      </c>
      <c r="CG36" s="127">
        <v>0</v>
      </c>
      <c r="CH36" s="127">
        <v>0</v>
      </c>
      <c r="CI36" s="127">
        <v>0</v>
      </c>
      <c r="CJ36" s="127">
        <v>0</v>
      </c>
      <c r="CK36" s="127">
        <v>0</v>
      </c>
      <c r="CL36" s="127">
        <v>0</v>
      </c>
      <c r="CM36" s="127">
        <v>0</v>
      </c>
      <c r="CN36" s="127">
        <v>0</v>
      </c>
      <c r="CO36" s="127">
        <v>0</v>
      </c>
      <c r="CP36" s="127">
        <v>0</v>
      </c>
      <c r="CQ36" s="127">
        <v>0</v>
      </c>
      <c r="CR36" s="127">
        <v>0</v>
      </c>
      <c r="CS36" s="127">
        <v>0</v>
      </c>
      <c r="CT36" s="127">
        <v>0</v>
      </c>
      <c r="CU36" s="127">
        <v>0</v>
      </c>
      <c r="CV36" s="127">
        <v>0</v>
      </c>
      <c r="CW36" s="127">
        <v>0</v>
      </c>
      <c r="CX36" s="127">
        <v>0</v>
      </c>
      <c r="CY36" s="127">
        <v>0</v>
      </c>
      <c r="CZ36" s="127">
        <v>0</v>
      </c>
      <c r="DA36" s="127">
        <v>0</v>
      </c>
      <c r="DB36" s="127">
        <v>0</v>
      </c>
      <c r="DC36" s="127">
        <v>0</v>
      </c>
      <c r="DD36" s="127">
        <v>0</v>
      </c>
      <c r="DE36" s="127">
        <v>0</v>
      </c>
      <c r="DF36" s="127">
        <v>0</v>
      </c>
      <c r="DG36" s="127">
        <v>0</v>
      </c>
      <c r="DH36" s="127">
        <v>0</v>
      </c>
    </row>
    <row r="37" spans="1:112" ht="21.75" customHeight="1">
      <c r="A37" s="126" t="s">
        <v>340</v>
      </c>
      <c r="B37" s="126" t="s">
        <v>91</v>
      </c>
      <c r="C37" s="144" t="s">
        <v>46</v>
      </c>
      <c r="D37" s="142" t="s">
        <v>395</v>
      </c>
      <c r="E37" s="126" t="s">
        <v>22</v>
      </c>
      <c r="F37" s="127">
        <v>5600</v>
      </c>
      <c r="G37" s="127">
        <v>0</v>
      </c>
      <c r="H37" s="143">
        <v>0</v>
      </c>
      <c r="I37" s="127">
        <v>0</v>
      </c>
      <c r="J37" s="127">
        <v>0</v>
      </c>
      <c r="K37" s="127">
        <v>0</v>
      </c>
      <c r="L37" s="127">
        <v>0</v>
      </c>
      <c r="M37" s="127">
        <v>0</v>
      </c>
      <c r="N37" s="127">
        <v>0</v>
      </c>
      <c r="O37" s="127">
        <v>0</v>
      </c>
      <c r="P37" s="127">
        <v>0</v>
      </c>
      <c r="Q37" s="127">
        <v>0</v>
      </c>
      <c r="R37" s="127">
        <v>0</v>
      </c>
      <c r="S37" s="127">
        <v>0</v>
      </c>
      <c r="T37" s="127">
        <v>0</v>
      </c>
      <c r="U37" s="127">
        <v>5600</v>
      </c>
      <c r="V37" s="127">
        <v>0</v>
      </c>
      <c r="W37" s="127">
        <v>0</v>
      </c>
      <c r="X37" s="127">
        <v>0</v>
      </c>
      <c r="Y37" s="127">
        <v>0</v>
      </c>
      <c r="Z37" s="127">
        <v>0</v>
      </c>
      <c r="AA37" s="127">
        <v>0</v>
      </c>
      <c r="AB37" s="127">
        <v>0</v>
      </c>
      <c r="AC37" s="127">
        <v>0</v>
      </c>
      <c r="AD37" s="127">
        <v>0</v>
      </c>
      <c r="AE37" s="127">
        <v>0</v>
      </c>
      <c r="AF37" s="127">
        <v>0</v>
      </c>
      <c r="AG37" s="127">
        <v>0</v>
      </c>
      <c r="AH37" s="127">
        <v>0</v>
      </c>
      <c r="AI37" s="127">
        <v>0</v>
      </c>
      <c r="AJ37" s="127">
        <v>0</v>
      </c>
      <c r="AK37" s="127">
        <v>0</v>
      </c>
      <c r="AL37" s="127">
        <v>0</v>
      </c>
      <c r="AM37" s="127">
        <v>0</v>
      </c>
      <c r="AN37" s="127">
        <v>0</v>
      </c>
      <c r="AO37" s="127">
        <v>0</v>
      </c>
      <c r="AP37" s="127">
        <v>0</v>
      </c>
      <c r="AQ37" s="127">
        <v>0</v>
      </c>
      <c r="AR37" s="127">
        <v>0</v>
      </c>
      <c r="AS37" s="127">
        <v>0</v>
      </c>
      <c r="AT37" s="127">
        <v>0</v>
      </c>
      <c r="AU37" s="127">
        <v>0</v>
      </c>
      <c r="AV37" s="127">
        <v>5600</v>
      </c>
      <c r="AW37" s="127">
        <v>0</v>
      </c>
      <c r="AX37" s="127">
        <v>0</v>
      </c>
      <c r="AY37" s="127">
        <v>0</v>
      </c>
      <c r="AZ37" s="127">
        <v>0</v>
      </c>
      <c r="BA37" s="127">
        <v>0</v>
      </c>
      <c r="BB37" s="127">
        <v>0</v>
      </c>
      <c r="BC37" s="127">
        <v>0</v>
      </c>
      <c r="BD37" s="127">
        <v>0</v>
      </c>
      <c r="BE37" s="127">
        <v>0</v>
      </c>
      <c r="BF37" s="127">
        <v>0</v>
      </c>
      <c r="BG37" s="127">
        <v>0</v>
      </c>
      <c r="BH37" s="127">
        <v>0</v>
      </c>
      <c r="BI37" s="127">
        <v>0</v>
      </c>
      <c r="BJ37" s="127">
        <v>0</v>
      </c>
      <c r="BK37" s="127">
        <v>0</v>
      </c>
      <c r="BL37" s="127">
        <v>0</v>
      </c>
      <c r="BM37" s="127">
        <v>0</v>
      </c>
      <c r="BN37" s="127">
        <v>0</v>
      </c>
      <c r="BO37" s="127">
        <v>0</v>
      </c>
      <c r="BP37" s="127">
        <v>0</v>
      </c>
      <c r="BQ37" s="127">
        <v>0</v>
      </c>
      <c r="BR37" s="127">
        <v>0</v>
      </c>
      <c r="BS37" s="127">
        <v>0</v>
      </c>
      <c r="BT37" s="127">
        <v>0</v>
      </c>
      <c r="BU37" s="127">
        <v>0</v>
      </c>
      <c r="BV37" s="127">
        <v>0</v>
      </c>
      <c r="BW37" s="127">
        <v>0</v>
      </c>
      <c r="BX37" s="127">
        <v>0</v>
      </c>
      <c r="BY37" s="127">
        <v>0</v>
      </c>
      <c r="BZ37" s="127">
        <v>0</v>
      </c>
      <c r="CA37" s="127">
        <v>0</v>
      </c>
      <c r="CB37" s="127">
        <v>0</v>
      </c>
      <c r="CC37" s="127">
        <v>0</v>
      </c>
      <c r="CD37" s="127">
        <v>0</v>
      </c>
      <c r="CE37" s="127">
        <v>0</v>
      </c>
      <c r="CF37" s="127">
        <v>0</v>
      </c>
      <c r="CG37" s="127">
        <v>0</v>
      </c>
      <c r="CH37" s="127">
        <v>0</v>
      </c>
      <c r="CI37" s="127">
        <v>0</v>
      </c>
      <c r="CJ37" s="127">
        <v>0</v>
      </c>
      <c r="CK37" s="127">
        <v>0</v>
      </c>
      <c r="CL37" s="127">
        <v>0</v>
      </c>
      <c r="CM37" s="127">
        <v>0</v>
      </c>
      <c r="CN37" s="127">
        <v>0</v>
      </c>
      <c r="CO37" s="127">
        <v>0</v>
      </c>
      <c r="CP37" s="127">
        <v>0</v>
      </c>
      <c r="CQ37" s="127">
        <v>0</v>
      </c>
      <c r="CR37" s="127">
        <v>0</v>
      </c>
      <c r="CS37" s="127">
        <v>0</v>
      </c>
      <c r="CT37" s="127">
        <v>0</v>
      </c>
      <c r="CU37" s="127">
        <v>0</v>
      </c>
      <c r="CV37" s="127">
        <v>0</v>
      </c>
      <c r="CW37" s="127">
        <v>0</v>
      </c>
      <c r="CX37" s="127">
        <v>0</v>
      </c>
      <c r="CY37" s="127">
        <v>0</v>
      </c>
      <c r="CZ37" s="127">
        <v>0</v>
      </c>
      <c r="DA37" s="127">
        <v>0</v>
      </c>
      <c r="DB37" s="127">
        <v>0</v>
      </c>
      <c r="DC37" s="127">
        <v>0</v>
      </c>
      <c r="DD37" s="127">
        <v>0</v>
      </c>
      <c r="DE37" s="127">
        <v>0</v>
      </c>
      <c r="DF37" s="127">
        <v>0</v>
      </c>
      <c r="DG37" s="127">
        <v>0</v>
      </c>
      <c r="DH37" s="127">
        <v>0</v>
      </c>
    </row>
    <row r="38" spans="1:112" ht="21.75" customHeight="1">
      <c r="A38" s="126" t="s">
        <v>142</v>
      </c>
      <c r="B38" s="126"/>
      <c r="C38" s="144"/>
      <c r="D38" s="142"/>
      <c r="E38" s="126" t="s">
        <v>26</v>
      </c>
      <c r="F38" s="127">
        <v>6950.39</v>
      </c>
      <c r="G38" s="127">
        <v>6950.39</v>
      </c>
      <c r="H38" s="143">
        <v>0</v>
      </c>
      <c r="I38" s="127">
        <v>0</v>
      </c>
      <c r="J38" s="127">
        <v>0</v>
      </c>
      <c r="K38" s="127">
        <v>0</v>
      </c>
      <c r="L38" s="127">
        <v>0</v>
      </c>
      <c r="M38" s="127">
        <v>4964.57</v>
      </c>
      <c r="N38" s="127">
        <v>1985.82</v>
      </c>
      <c r="O38" s="127">
        <v>0</v>
      </c>
      <c r="P38" s="127">
        <v>0</v>
      </c>
      <c r="Q38" s="127">
        <v>0</v>
      </c>
      <c r="R38" s="127">
        <v>0</v>
      </c>
      <c r="S38" s="127">
        <v>0</v>
      </c>
      <c r="T38" s="127">
        <v>0</v>
      </c>
      <c r="U38" s="127">
        <v>0</v>
      </c>
      <c r="V38" s="127">
        <v>0</v>
      </c>
      <c r="W38" s="127">
        <v>0</v>
      </c>
      <c r="X38" s="127">
        <v>0</v>
      </c>
      <c r="Y38" s="127">
        <v>0</v>
      </c>
      <c r="Z38" s="127">
        <v>0</v>
      </c>
      <c r="AA38" s="127">
        <v>0</v>
      </c>
      <c r="AB38" s="127">
        <v>0</v>
      </c>
      <c r="AC38" s="127">
        <v>0</v>
      </c>
      <c r="AD38" s="127">
        <v>0</v>
      </c>
      <c r="AE38" s="127">
        <v>0</v>
      </c>
      <c r="AF38" s="127">
        <v>0</v>
      </c>
      <c r="AG38" s="127">
        <v>0</v>
      </c>
      <c r="AH38" s="127">
        <v>0</v>
      </c>
      <c r="AI38" s="127">
        <v>0</v>
      </c>
      <c r="AJ38" s="127">
        <v>0</v>
      </c>
      <c r="AK38" s="127">
        <v>0</v>
      </c>
      <c r="AL38" s="127">
        <v>0</v>
      </c>
      <c r="AM38" s="127">
        <v>0</v>
      </c>
      <c r="AN38" s="127">
        <v>0</v>
      </c>
      <c r="AO38" s="127">
        <v>0</v>
      </c>
      <c r="AP38" s="127">
        <v>0</v>
      </c>
      <c r="AQ38" s="127">
        <v>0</v>
      </c>
      <c r="AR38" s="127">
        <v>0</v>
      </c>
      <c r="AS38" s="127">
        <v>0</v>
      </c>
      <c r="AT38" s="127">
        <v>0</v>
      </c>
      <c r="AU38" s="127">
        <v>0</v>
      </c>
      <c r="AV38" s="127">
        <v>0</v>
      </c>
      <c r="AW38" s="127">
        <v>0</v>
      </c>
      <c r="AX38" s="127">
        <v>0</v>
      </c>
      <c r="AY38" s="127">
        <v>0</v>
      </c>
      <c r="AZ38" s="127">
        <v>0</v>
      </c>
      <c r="BA38" s="127">
        <v>0</v>
      </c>
      <c r="BB38" s="127">
        <v>0</v>
      </c>
      <c r="BC38" s="127">
        <v>0</v>
      </c>
      <c r="BD38" s="127">
        <v>0</v>
      </c>
      <c r="BE38" s="127">
        <v>0</v>
      </c>
      <c r="BF38" s="127">
        <v>0</v>
      </c>
      <c r="BG38" s="127">
        <v>0</v>
      </c>
      <c r="BH38" s="127">
        <v>0</v>
      </c>
      <c r="BI38" s="127">
        <v>0</v>
      </c>
      <c r="BJ38" s="127">
        <v>0</v>
      </c>
      <c r="BK38" s="127">
        <v>0</v>
      </c>
      <c r="BL38" s="127">
        <v>0</v>
      </c>
      <c r="BM38" s="127">
        <v>0</v>
      </c>
      <c r="BN38" s="127">
        <v>0</v>
      </c>
      <c r="BO38" s="127">
        <v>0</v>
      </c>
      <c r="BP38" s="127">
        <v>0</v>
      </c>
      <c r="BQ38" s="127">
        <v>0</v>
      </c>
      <c r="BR38" s="127">
        <v>0</v>
      </c>
      <c r="BS38" s="127">
        <v>0</v>
      </c>
      <c r="BT38" s="127">
        <v>0</v>
      </c>
      <c r="BU38" s="127">
        <v>0</v>
      </c>
      <c r="BV38" s="127">
        <v>0</v>
      </c>
      <c r="BW38" s="127">
        <v>0</v>
      </c>
      <c r="BX38" s="127">
        <v>0</v>
      </c>
      <c r="BY38" s="127">
        <v>0</v>
      </c>
      <c r="BZ38" s="127">
        <v>0</v>
      </c>
      <c r="CA38" s="127">
        <v>0</v>
      </c>
      <c r="CB38" s="127">
        <v>0</v>
      </c>
      <c r="CC38" s="127">
        <v>0</v>
      </c>
      <c r="CD38" s="127">
        <v>0</v>
      </c>
      <c r="CE38" s="127">
        <v>0</v>
      </c>
      <c r="CF38" s="127">
        <v>0</v>
      </c>
      <c r="CG38" s="127">
        <v>0</v>
      </c>
      <c r="CH38" s="127">
        <v>0</v>
      </c>
      <c r="CI38" s="127">
        <v>0</v>
      </c>
      <c r="CJ38" s="127">
        <v>0</v>
      </c>
      <c r="CK38" s="127">
        <v>0</v>
      </c>
      <c r="CL38" s="127">
        <v>0</v>
      </c>
      <c r="CM38" s="127">
        <v>0</v>
      </c>
      <c r="CN38" s="127">
        <v>0</v>
      </c>
      <c r="CO38" s="127">
        <v>0</v>
      </c>
      <c r="CP38" s="127">
        <v>0</v>
      </c>
      <c r="CQ38" s="127">
        <v>0</v>
      </c>
      <c r="CR38" s="127">
        <v>0</v>
      </c>
      <c r="CS38" s="127">
        <v>0</v>
      </c>
      <c r="CT38" s="127">
        <v>0</v>
      </c>
      <c r="CU38" s="127">
        <v>0</v>
      </c>
      <c r="CV38" s="127">
        <v>0</v>
      </c>
      <c r="CW38" s="127">
        <v>0</v>
      </c>
      <c r="CX38" s="127">
        <v>0</v>
      </c>
      <c r="CY38" s="127">
        <v>0</v>
      </c>
      <c r="CZ38" s="127">
        <v>0</v>
      </c>
      <c r="DA38" s="127">
        <v>0</v>
      </c>
      <c r="DB38" s="127">
        <v>0</v>
      </c>
      <c r="DC38" s="127">
        <v>0</v>
      </c>
      <c r="DD38" s="127">
        <v>0</v>
      </c>
      <c r="DE38" s="127">
        <v>0</v>
      </c>
      <c r="DF38" s="127">
        <v>0</v>
      </c>
      <c r="DG38" s="127">
        <v>0</v>
      </c>
      <c r="DH38" s="127">
        <v>0</v>
      </c>
    </row>
    <row r="39" spans="1:112" ht="21.75" customHeight="1">
      <c r="A39" s="126"/>
      <c r="B39" s="126" t="s">
        <v>494</v>
      </c>
      <c r="C39" s="144"/>
      <c r="D39" s="142"/>
      <c r="E39" s="126" t="s">
        <v>490</v>
      </c>
      <c r="F39" s="127">
        <v>6950.39</v>
      </c>
      <c r="G39" s="127">
        <v>6950.39</v>
      </c>
      <c r="H39" s="143">
        <v>0</v>
      </c>
      <c r="I39" s="127">
        <v>0</v>
      </c>
      <c r="J39" s="127">
        <v>0</v>
      </c>
      <c r="K39" s="127">
        <v>0</v>
      </c>
      <c r="L39" s="127">
        <v>0</v>
      </c>
      <c r="M39" s="127">
        <v>4964.57</v>
      </c>
      <c r="N39" s="127">
        <v>1985.82</v>
      </c>
      <c r="O39" s="127">
        <v>0</v>
      </c>
      <c r="P39" s="127">
        <v>0</v>
      </c>
      <c r="Q39" s="127">
        <v>0</v>
      </c>
      <c r="R39" s="127">
        <v>0</v>
      </c>
      <c r="S39" s="127">
        <v>0</v>
      </c>
      <c r="T39" s="127">
        <v>0</v>
      </c>
      <c r="U39" s="127">
        <v>0</v>
      </c>
      <c r="V39" s="127">
        <v>0</v>
      </c>
      <c r="W39" s="127">
        <v>0</v>
      </c>
      <c r="X39" s="127">
        <v>0</v>
      </c>
      <c r="Y39" s="127">
        <v>0</v>
      </c>
      <c r="Z39" s="127">
        <v>0</v>
      </c>
      <c r="AA39" s="127">
        <v>0</v>
      </c>
      <c r="AB39" s="127">
        <v>0</v>
      </c>
      <c r="AC39" s="127">
        <v>0</v>
      </c>
      <c r="AD39" s="127">
        <v>0</v>
      </c>
      <c r="AE39" s="127">
        <v>0</v>
      </c>
      <c r="AF39" s="127">
        <v>0</v>
      </c>
      <c r="AG39" s="127">
        <v>0</v>
      </c>
      <c r="AH39" s="127">
        <v>0</v>
      </c>
      <c r="AI39" s="127">
        <v>0</v>
      </c>
      <c r="AJ39" s="127">
        <v>0</v>
      </c>
      <c r="AK39" s="127">
        <v>0</v>
      </c>
      <c r="AL39" s="127">
        <v>0</v>
      </c>
      <c r="AM39" s="127">
        <v>0</v>
      </c>
      <c r="AN39" s="127">
        <v>0</v>
      </c>
      <c r="AO39" s="127">
        <v>0</v>
      </c>
      <c r="AP39" s="127">
        <v>0</v>
      </c>
      <c r="AQ39" s="127">
        <v>0</v>
      </c>
      <c r="AR39" s="127">
        <v>0</v>
      </c>
      <c r="AS39" s="127">
        <v>0</v>
      </c>
      <c r="AT39" s="127">
        <v>0</v>
      </c>
      <c r="AU39" s="127">
        <v>0</v>
      </c>
      <c r="AV39" s="127">
        <v>0</v>
      </c>
      <c r="AW39" s="127">
        <v>0</v>
      </c>
      <c r="AX39" s="127">
        <v>0</v>
      </c>
      <c r="AY39" s="127">
        <v>0</v>
      </c>
      <c r="AZ39" s="127">
        <v>0</v>
      </c>
      <c r="BA39" s="127">
        <v>0</v>
      </c>
      <c r="BB39" s="127">
        <v>0</v>
      </c>
      <c r="BC39" s="127">
        <v>0</v>
      </c>
      <c r="BD39" s="127">
        <v>0</v>
      </c>
      <c r="BE39" s="127">
        <v>0</v>
      </c>
      <c r="BF39" s="127">
        <v>0</v>
      </c>
      <c r="BG39" s="127">
        <v>0</v>
      </c>
      <c r="BH39" s="127">
        <v>0</v>
      </c>
      <c r="BI39" s="127">
        <v>0</v>
      </c>
      <c r="BJ39" s="127">
        <v>0</v>
      </c>
      <c r="BK39" s="127">
        <v>0</v>
      </c>
      <c r="BL39" s="127">
        <v>0</v>
      </c>
      <c r="BM39" s="127">
        <v>0</v>
      </c>
      <c r="BN39" s="127">
        <v>0</v>
      </c>
      <c r="BO39" s="127">
        <v>0</v>
      </c>
      <c r="BP39" s="127">
        <v>0</v>
      </c>
      <c r="BQ39" s="127">
        <v>0</v>
      </c>
      <c r="BR39" s="127">
        <v>0</v>
      </c>
      <c r="BS39" s="127">
        <v>0</v>
      </c>
      <c r="BT39" s="127">
        <v>0</v>
      </c>
      <c r="BU39" s="127">
        <v>0</v>
      </c>
      <c r="BV39" s="127">
        <v>0</v>
      </c>
      <c r="BW39" s="127">
        <v>0</v>
      </c>
      <c r="BX39" s="127">
        <v>0</v>
      </c>
      <c r="BY39" s="127">
        <v>0</v>
      </c>
      <c r="BZ39" s="127">
        <v>0</v>
      </c>
      <c r="CA39" s="127">
        <v>0</v>
      </c>
      <c r="CB39" s="127">
        <v>0</v>
      </c>
      <c r="CC39" s="127">
        <v>0</v>
      </c>
      <c r="CD39" s="127">
        <v>0</v>
      </c>
      <c r="CE39" s="127">
        <v>0</v>
      </c>
      <c r="CF39" s="127">
        <v>0</v>
      </c>
      <c r="CG39" s="127">
        <v>0</v>
      </c>
      <c r="CH39" s="127">
        <v>0</v>
      </c>
      <c r="CI39" s="127">
        <v>0</v>
      </c>
      <c r="CJ39" s="127">
        <v>0</v>
      </c>
      <c r="CK39" s="127">
        <v>0</v>
      </c>
      <c r="CL39" s="127">
        <v>0</v>
      </c>
      <c r="CM39" s="127">
        <v>0</v>
      </c>
      <c r="CN39" s="127">
        <v>0</v>
      </c>
      <c r="CO39" s="127">
        <v>0</v>
      </c>
      <c r="CP39" s="127">
        <v>0</v>
      </c>
      <c r="CQ39" s="127">
        <v>0</v>
      </c>
      <c r="CR39" s="127">
        <v>0</v>
      </c>
      <c r="CS39" s="127">
        <v>0</v>
      </c>
      <c r="CT39" s="127">
        <v>0</v>
      </c>
      <c r="CU39" s="127">
        <v>0</v>
      </c>
      <c r="CV39" s="127">
        <v>0</v>
      </c>
      <c r="CW39" s="127">
        <v>0</v>
      </c>
      <c r="CX39" s="127">
        <v>0</v>
      </c>
      <c r="CY39" s="127">
        <v>0</v>
      </c>
      <c r="CZ39" s="127">
        <v>0</v>
      </c>
      <c r="DA39" s="127">
        <v>0</v>
      </c>
      <c r="DB39" s="127">
        <v>0</v>
      </c>
      <c r="DC39" s="127">
        <v>0</v>
      </c>
      <c r="DD39" s="127">
        <v>0</v>
      </c>
      <c r="DE39" s="127">
        <v>0</v>
      </c>
      <c r="DF39" s="127">
        <v>0</v>
      </c>
      <c r="DG39" s="127">
        <v>0</v>
      </c>
      <c r="DH39" s="127">
        <v>0</v>
      </c>
    </row>
    <row r="40" spans="1:112" ht="21.75" customHeight="1">
      <c r="A40" s="126" t="s">
        <v>339</v>
      </c>
      <c r="B40" s="126" t="s">
        <v>260</v>
      </c>
      <c r="C40" s="144" t="s">
        <v>494</v>
      </c>
      <c r="D40" s="142" t="s">
        <v>395</v>
      </c>
      <c r="E40" s="126" t="s">
        <v>456</v>
      </c>
      <c r="F40" s="127">
        <v>4964.57</v>
      </c>
      <c r="G40" s="127">
        <v>4964.57</v>
      </c>
      <c r="H40" s="143">
        <v>0</v>
      </c>
      <c r="I40" s="127">
        <v>0</v>
      </c>
      <c r="J40" s="127">
        <v>0</v>
      </c>
      <c r="K40" s="127">
        <v>0</v>
      </c>
      <c r="L40" s="127">
        <v>0</v>
      </c>
      <c r="M40" s="127">
        <v>4964.57</v>
      </c>
      <c r="N40" s="127">
        <v>0</v>
      </c>
      <c r="O40" s="127">
        <v>0</v>
      </c>
      <c r="P40" s="127">
        <v>0</v>
      </c>
      <c r="Q40" s="127">
        <v>0</v>
      </c>
      <c r="R40" s="127">
        <v>0</v>
      </c>
      <c r="S40" s="127">
        <v>0</v>
      </c>
      <c r="T40" s="127">
        <v>0</v>
      </c>
      <c r="U40" s="127">
        <v>0</v>
      </c>
      <c r="V40" s="127">
        <v>0</v>
      </c>
      <c r="W40" s="127">
        <v>0</v>
      </c>
      <c r="X40" s="127">
        <v>0</v>
      </c>
      <c r="Y40" s="127">
        <v>0</v>
      </c>
      <c r="Z40" s="127">
        <v>0</v>
      </c>
      <c r="AA40" s="127">
        <v>0</v>
      </c>
      <c r="AB40" s="127">
        <v>0</v>
      </c>
      <c r="AC40" s="127">
        <v>0</v>
      </c>
      <c r="AD40" s="127">
        <v>0</v>
      </c>
      <c r="AE40" s="127">
        <v>0</v>
      </c>
      <c r="AF40" s="127">
        <v>0</v>
      </c>
      <c r="AG40" s="127">
        <v>0</v>
      </c>
      <c r="AH40" s="127">
        <v>0</v>
      </c>
      <c r="AI40" s="127">
        <v>0</v>
      </c>
      <c r="AJ40" s="127">
        <v>0</v>
      </c>
      <c r="AK40" s="127">
        <v>0</v>
      </c>
      <c r="AL40" s="127">
        <v>0</v>
      </c>
      <c r="AM40" s="127">
        <v>0</v>
      </c>
      <c r="AN40" s="127">
        <v>0</v>
      </c>
      <c r="AO40" s="127">
        <v>0</v>
      </c>
      <c r="AP40" s="127">
        <v>0</v>
      </c>
      <c r="AQ40" s="127">
        <v>0</v>
      </c>
      <c r="AR40" s="127">
        <v>0</v>
      </c>
      <c r="AS40" s="127">
        <v>0</v>
      </c>
      <c r="AT40" s="127">
        <v>0</v>
      </c>
      <c r="AU40" s="127">
        <v>0</v>
      </c>
      <c r="AV40" s="127">
        <v>0</v>
      </c>
      <c r="AW40" s="127">
        <v>0</v>
      </c>
      <c r="AX40" s="127">
        <v>0</v>
      </c>
      <c r="AY40" s="127">
        <v>0</v>
      </c>
      <c r="AZ40" s="127">
        <v>0</v>
      </c>
      <c r="BA40" s="127">
        <v>0</v>
      </c>
      <c r="BB40" s="127">
        <v>0</v>
      </c>
      <c r="BC40" s="127">
        <v>0</v>
      </c>
      <c r="BD40" s="127">
        <v>0</v>
      </c>
      <c r="BE40" s="127">
        <v>0</v>
      </c>
      <c r="BF40" s="127">
        <v>0</v>
      </c>
      <c r="BG40" s="127">
        <v>0</v>
      </c>
      <c r="BH40" s="127">
        <v>0</v>
      </c>
      <c r="BI40" s="127">
        <v>0</v>
      </c>
      <c r="BJ40" s="127">
        <v>0</v>
      </c>
      <c r="BK40" s="127">
        <v>0</v>
      </c>
      <c r="BL40" s="127">
        <v>0</v>
      </c>
      <c r="BM40" s="127">
        <v>0</v>
      </c>
      <c r="BN40" s="127">
        <v>0</v>
      </c>
      <c r="BO40" s="127">
        <v>0</v>
      </c>
      <c r="BP40" s="127">
        <v>0</v>
      </c>
      <c r="BQ40" s="127">
        <v>0</v>
      </c>
      <c r="BR40" s="127">
        <v>0</v>
      </c>
      <c r="BS40" s="127">
        <v>0</v>
      </c>
      <c r="BT40" s="127">
        <v>0</v>
      </c>
      <c r="BU40" s="127">
        <v>0</v>
      </c>
      <c r="BV40" s="127">
        <v>0</v>
      </c>
      <c r="BW40" s="127">
        <v>0</v>
      </c>
      <c r="BX40" s="127">
        <v>0</v>
      </c>
      <c r="BY40" s="127">
        <v>0</v>
      </c>
      <c r="BZ40" s="127">
        <v>0</v>
      </c>
      <c r="CA40" s="127">
        <v>0</v>
      </c>
      <c r="CB40" s="127">
        <v>0</v>
      </c>
      <c r="CC40" s="127">
        <v>0</v>
      </c>
      <c r="CD40" s="127">
        <v>0</v>
      </c>
      <c r="CE40" s="127">
        <v>0</v>
      </c>
      <c r="CF40" s="127">
        <v>0</v>
      </c>
      <c r="CG40" s="127">
        <v>0</v>
      </c>
      <c r="CH40" s="127">
        <v>0</v>
      </c>
      <c r="CI40" s="127">
        <v>0</v>
      </c>
      <c r="CJ40" s="127">
        <v>0</v>
      </c>
      <c r="CK40" s="127">
        <v>0</v>
      </c>
      <c r="CL40" s="127">
        <v>0</v>
      </c>
      <c r="CM40" s="127">
        <v>0</v>
      </c>
      <c r="CN40" s="127">
        <v>0</v>
      </c>
      <c r="CO40" s="127">
        <v>0</v>
      </c>
      <c r="CP40" s="127">
        <v>0</v>
      </c>
      <c r="CQ40" s="127">
        <v>0</v>
      </c>
      <c r="CR40" s="127">
        <v>0</v>
      </c>
      <c r="CS40" s="127">
        <v>0</v>
      </c>
      <c r="CT40" s="127">
        <v>0</v>
      </c>
      <c r="CU40" s="127">
        <v>0</v>
      </c>
      <c r="CV40" s="127">
        <v>0</v>
      </c>
      <c r="CW40" s="127">
        <v>0</v>
      </c>
      <c r="CX40" s="127">
        <v>0</v>
      </c>
      <c r="CY40" s="127">
        <v>0</v>
      </c>
      <c r="CZ40" s="127">
        <v>0</v>
      </c>
      <c r="DA40" s="127">
        <v>0</v>
      </c>
      <c r="DB40" s="127">
        <v>0</v>
      </c>
      <c r="DC40" s="127">
        <v>0</v>
      </c>
      <c r="DD40" s="127">
        <v>0</v>
      </c>
      <c r="DE40" s="127">
        <v>0</v>
      </c>
      <c r="DF40" s="127">
        <v>0</v>
      </c>
      <c r="DG40" s="127">
        <v>0</v>
      </c>
      <c r="DH40" s="127">
        <v>0</v>
      </c>
    </row>
    <row r="41" spans="1:112" ht="21.75" customHeight="1">
      <c r="A41" s="126" t="s">
        <v>339</v>
      </c>
      <c r="B41" s="126" t="s">
        <v>260</v>
      </c>
      <c r="C41" s="144" t="s">
        <v>338</v>
      </c>
      <c r="D41" s="142" t="s">
        <v>395</v>
      </c>
      <c r="E41" s="126" t="s">
        <v>575</v>
      </c>
      <c r="F41" s="127">
        <v>1985.82</v>
      </c>
      <c r="G41" s="127">
        <v>1985.82</v>
      </c>
      <c r="H41" s="143">
        <v>0</v>
      </c>
      <c r="I41" s="127">
        <v>0</v>
      </c>
      <c r="J41" s="127">
        <v>0</v>
      </c>
      <c r="K41" s="127">
        <v>0</v>
      </c>
      <c r="L41" s="127">
        <v>0</v>
      </c>
      <c r="M41" s="127">
        <v>0</v>
      </c>
      <c r="N41" s="127">
        <v>1985.82</v>
      </c>
      <c r="O41" s="127">
        <v>0</v>
      </c>
      <c r="P41" s="127">
        <v>0</v>
      </c>
      <c r="Q41" s="127">
        <v>0</v>
      </c>
      <c r="R41" s="127">
        <v>0</v>
      </c>
      <c r="S41" s="127">
        <v>0</v>
      </c>
      <c r="T41" s="127">
        <v>0</v>
      </c>
      <c r="U41" s="127">
        <v>0</v>
      </c>
      <c r="V41" s="127">
        <v>0</v>
      </c>
      <c r="W41" s="127">
        <v>0</v>
      </c>
      <c r="X41" s="127">
        <v>0</v>
      </c>
      <c r="Y41" s="127">
        <v>0</v>
      </c>
      <c r="Z41" s="127">
        <v>0</v>
      </c>
      <c r="AA41" s="127">
        <v>0</v>
      </c>
      <c r="AB41" s="127">
        <v>0</v>
      </c>
      <c r="AC41" s="127">
        <v>0</v>
      </c>
      <c r="AD41" s="127">
        <v>0</v>
      </c>
      <c r="AE41" s="127">
        <v>0</v>
      </c>
      <c r="AF41" s="127">
        <v>0</v>
      </c>
      <c r="AG41" s="127">
        <v>0</v>
      </c>
      <c r="AH41" s="127">
        <v>0</v>
      </c>
      <c r="AI41" s="127">
        <v>0</v>
      </c>
      <c r="AJ41" s="127">
        <v>0</v>
      </c>
      <c r="AK41" s="127">
        <v>0</v>
      </c>
      <c r="AL41" s="127">
        <v>0</v>
      </c>
      <c r="AM41" s="127">
        <v>0</v>
      </c>
      <c r="AN41" s="127">
        <v>0</v>
      </c>
      <c r="AO41" s="127">
        <v>0</v>
      </c>
      <c r="AP41" s="127">
        <v>0</v>
      </c>
      <c r="AQ41" s="127">
        <v>0</v>
      </c>
      <c r="AR41" s="127">
        <v>0</v>
      </c>
      <c r="AS41" s="127">
        <v>0</v>
      </c>
      <c r="AT41" s="127">
        <v>0</v>
      </c>
      <c r="AU41" s="127">
        <v>0</v>
      </c>
      <c r="AV41" s="127">
        <v>0</v>
      </c>
      <c r="AW41" s="127">
        <v>0</v>
      </c>
      <c r="AX41" s="127">
        <v>0</v>
      </c>
      <c r="AY41" s="127">
        <v>0</v>
      </c>
      <c r="AZ41" s="127">
        <v>0</v>
      </c>
      <c r="BA41" s="127">
        <v>0</v>
      </c>
      <c r="BB41" s="127">
        <v>0</v>
      </c>
      <c r="BC41" s="127">
        <v>0</v>
      </c>
      <c r="BD41" s="127">
        <v>0</v>
      </c>
      <c r="BE41" s="127">
        <v>0</v>
      </c>
      <c r="BF41" s="127">
        <v>0</v>
      </c>
      <c r="BG41" s="127">
        <v>0</v>
      </c>
      <c r="BH41" s="127">
        <v>0</v>
      </c>
      <c r="BI41" s="127">
        <v>0</v>
      </c>
      <c r="BJ41" s="127">
        <v>0</v>
      </c>
      <c r="BK41" s="127">
        <v>0</v>
      </c>
      <c r="BL41" s="127">
        <v>0</v>
      </c>
      <c r="BM41" s="127">
        <v>0</v>
      </c>
      <c r="BN41" s="127">
        <v>0</v>
      </c>
      <c r="BO41" s="127">
        <v>0</v>
      </c>
      <c r="BP41" s="127">
        <v>0</v>
      </c>
      <c r="BQ41" s="127">
        <v>0</v>
      </c>
      <c r="BR41" s="127">
        <v>0</v>
      </c>
      <c r="BS41" s="127">
        <v>0</v>
      </c>
      <c r="BT41" s="127">
        <v>0</v>
      </c>
      <c r="BU41" s="127">
        <v>0</v>
      </c>
      <c r="BV41" s="127">
        <v>0</v>
      </c>
      <c r="BW41" s="127">
        <v>0</v>
      </c>
      <c r="BX41" s="127">
        <v>0</v>
      </c>
      <c r="BY41" s="127">
        <v>0</v>
      </c>
      <c r="BZ41" s="127">
        <v>0</v>
      </c>
      <c r="CA41" s="127">
        <v>0</v>
      </c>
      <c r="CB41" s="127">
        <v>0</v>
      </c>
      <c r="CC41" s="127">
        <v>0</v>
      </c>
      <c r="CD41" s="127">
        <v>0</v>
      </c>
      <c r="CE41" s="127">
        <v>0</v>
      </c>
      <c r="CF41" s="127">
        <v>0</v>
      </c>
      <c r="CG41" s="127">
        <v>0</v>
      </c>
      <c r="CH41" s="127">
        <v>0</v>
      </c>
      <c r="CI41" s="127">
        <v>0</v>
      </c>
      <c r="CJ41" s="127">
        <v>0</v>
      </c>
      <c r="CK41" s="127">
        <v>0</v>
      </c>
      <c r="CL41" s="127">
        <v>0</v>
      </c>
      <c r="CM41" s="127">
        <v>0</v>
      </c>
      <c r="CN41" s="127">
        <v>0</v>
      </c>
      <c r="CO41" s="127">
        <v>0</v>
      </c>
      <c r="CP41" s="127">
        <v>0</v>
      </c>
      <c r="CQ41" s="127">
        <v>0</v>
      </c>
      <c r="CR41" s="127">
        <v>0</v>
      </c>
      <c r="CS41" s="127">
        <v>0</v>
      </c>
      <c r="CT41" s="127">
        <v>0</v>
      </c>
      <c r="CU41" s="127">
        <v>0</v>
      </c>
      <c r="CV41" s="127">
        <v>0</v>
      </c>
      <c r="CW41" s="127">
        <v>0</v>
      </c>
      <c r="CX41" s="127">
        <v>0</v>
      </c>
      <c r="CY41" s="127">
        <v>0</v>
      </c>
      <c r="CZ41" s="127">
        <v>0</v>
      </c>
      <c r="DA41" s="127">
        <v>0</v>
      </c>
      <c r="DB41" s="127">
        <v>0</v>
      </c>
      <c r="DC41" s="127">
        <v>0</v>
      </c>
      <c r="DD41" s="127">
        <v>0</v>
      </c>
      <c r="DE41" s="127">
        <v>0</v>
      </c>
      <c r="DF41" s="127">
        <v>0</v>
      </c>
      <c r="DG41" s="127">
        <v>0</v>
      </c>
      <c r="DH41" s="127">
        <v>0</v>
      </c>
    </row>
    <row r="42" spans="1:112" ht="21.75" customHeight="1">
      <c r="A42" s="126" t="s">
        <v>282</v>
      </c>
      <c r="B42" s="126"/>
      <c r="C42" s="144"/>
      <c r="D42" s="142"/>
      <c r="E42" s="126" t="s">
        <v>353</v>
      </c>
      <c r="F42" s="127">
        <v>1494.17</v>
      </c>
      <c r="G42" s="127">
        <v>1489.37</v>
      </c>
      <c r="H42" s="143">
        <v>0</v>
      </c>
      <c r="I42" s="127">
        <v>0</v>
      </c>
      <c r="J42" s="127">
        <v>0</v>
      </c>
      <c r="K42" s="127">
        <v>0</v>
      </c>
      <c r="L42" s="127">
        <v>0</v>
      </c>
      <c r="M42" s="127">
        <v>0</v>
      </c>
      <c r="N42" s="127">
        <v>0</v>
      </c>
      <c r="O42" s="127">
        <v>1489.37</v>
      </c>
      <c r="P42" s="127">
        <v>0</v>
      </c>
      <c r="Q42" s="127">
        <v>0</v>
      </c>
      <c r="R42" s="127">
        <v>0</v>
      </c>
      <c r="S42" s="127">
        <v>0</v>
      </c>
      <c r="T42" s="127">
        <v>0</v>
      </c>
      <c r="U42" s="127">
        <v>0</v>
      </c>
      <c r="V42" s="127">
        <v>0</v>
      </c>
      <c r="W42" s="127">
        <v>0</v>
      </c>
      <c r="X42" s="127">
        <v>0</v>
      </c>
      <c r="Y42" s="127">
        <v>0</v>
      </c>
      <c r="Z42" s="127">
        <v>0</v>
      </c>
      <c r="AA42" s="127">
        <v>0</v>
      </c>
      <c r="AB42" s="127">
        <v>0</v>
      </c>
      <c r="AC42" s="127">
        <v>0</v>
      </c>
      <c r="AD42" s="127">
        <v>0</v>
      </c>
      <c r="AE42" s="127">
        <v>0</v>
      </c>
      <c r="AF42" s="127">
        <v>0</v>
      </c>
      <c r="AG42" s="127">
        <v>0</v>
      </c>
      <c r="AH42" s="127">
        <v>0</v>
      </c>
      <c r="AI42" s="127">
        <v>0</v>
      </c>
      <c r="AJ42" s="127">
        <v>0</v>
      </c>
      <c r="AK42" s="127">
        <v>0</v>
      </c>
      <c r="AL42" s="127">
        <v>0</v>
      </c>
      <c r="AM42" s="127">
        <v>0</v>
      </c>
      <c r="AN42" s="127">
        <v>0</v>
      </c>
      <c r="AO42" s="127">
        <v>0</v>
      </c>
      <c r="AP42" s="127">
        <v>0</v>
      </c>
      <c r="AQ42" s="127">
        <v>0</v>
      </c>
      <c r="AR42" s="127">
        <v>0</v>
      </c>
      <c r="AS42" s="127">
        <v>0</v>
      </c>
      <c r="AT42" s="127">
        <v>0</v>
      </c>
      <c r="AU42" s="127">
        <v>0</v>
      </c>
      <c r="AV42" s="127">
        <v>0</v>
      </c>
      <c r="AW42" s="127">
        <v>4.8</v>
      </c>
      <c r="AX42" s="127">
        <v>0</v>
      </c>
      <c r="AY42" s="127">
        <v>0</v>
      </c>
      <c r="AZ42" s="127">
        <v>0</v>
      </c>
      <c r="BA42" s="127">
        <v>0</v>
      </c>
      <c r="BB42" s="127">
        <v>0</v>
      </c>
      <c r="BC42" s="127">
        <v>0</v>
      </c>
      <c r="BD42" s="127">
        <v>0</v>
      </c>
      <c r="BE42" s="127">
        <v>0</v>
      </c>
      <c r="BF42" s="127">
        <v>4.8</v>
      </c>
      <c r="BG42" s="127">
        <v>0</v>
      </c>
      <c r="BH42" s="127">
        <v>0</v>
      </c>
      <c r="BI42" s="127">
        <v>0</v>
      </c>
      <c r="BJ42" s="127">
        <v>0</v>
      </c>
      <c r="BK42" s="127">
        <v>0</v>
      </c>
      <c r="BL42" s="127">
        <v>0</v>
      </c>
      <c r="BM42" s="127">
        <v>0</v>
      </c>
      <c r="BN42" s="127">
        <v>0</v>
      </c>
      <c r="BO42" s="127">
        <v>0</v>
      </c>
      <c r="BP42" s="127">
        <v>0</v>
      </c>
      <c r="BQ42" s="127">
        <v>0</v>
      </c>
      <c r="BR42" s="127">
        <v>0</v>
      </c>
      <c r="BS42" s="127">
        <v>0</v>
      </c>
      <c r="BT42" s="127">
        <v>0</v>
      </c>
      <c r="BU42" s="127">
        <v>0</v>
      </c>
      <c r="BV42" s="127">
        <v>0</v>
      </c>
      <c r="BW42" s="127">
        <v>0</v>
      </c>
      <c r="BX42" s="127">
        <v>0</v>
      </c>
      <c r="BY42" s="127">
        <v>0</v>
      </c>
      <c r="BZ42" s="127">
        <v>0</v>
      </c>
      <c r="CA42" s="127">
        <v>0</v>
      </c>
      <c r="CB42" s="127">
        <v>0</v>
      </c>
      <c r="CC42" s="127">
        <v>0</v>
      </c>
      <c r="CD42" s="127">
        <v>0</v>
      </c>
      <c r="CE42" s="127">
        <v>0</v>
      </c>
      <c r="CF42" s="127">
        <v>0</v>
      </c>
      <c r="CG42" s="127">
        <v>0</v>
      </c>
      <c r="CH42" s="127">
        <v>0</v>
      </c>
      <c r="CI42" s="127">
        <v>0</v>
      </c>
      <c r="CJ42" s="127">
        <v>0</v>
      </c>
      <c r="CK42" s="127">
        <v>0</v>
      </c>
      <c r="CL42" s="127">
        <v>0</v>
      </c>
      <c r="CM42" s="127">
        <v>0</v>
      </c>
      <c r="CN42" s="127">
        <v>0</v>
      </c>
      <c r="CO42" s="127">
        <v>0</v>
      </c>
      <c r="CP42" s="127">
        <v>0</v>
      </c>
      <c r="CQ42" s="127">
        <v>0</v>
      </c>
      <c r="CR42" s="127">
        <v>0</v>
      </c>
      <c r="CS42" s="127">
        <v>0</v>
      </c>
      <c r="CT42" s="127">
        <v>0</v>
      </c>
      <c r="CU42" s="127">
        <v>0</v>
      </c>
      <c r="CV42" s="127">
        <v>0</v>
      </c>
      <c r="CW42" s="127">
        <v>0</v>
      </c>
      <c r="CX42" s="127">
        <v>0</v>
      </c>
      <c r="CY42" s="127">
        <v>0</v>
      </c>
      <c r="CZ42" s="127">
        <v>0</v>
      </c>
      <c r="DA42" s="127">
        <v>0</v>
      </c>
      <c r="DB42" s="127">
        <v>0</v>
      </c>
      <c r="DC42" s="127">
        <v>0</v>
      </c>
      <c r="DD42" s="127">
        <v>0</v>
      </c>
      <c r="DE42" s="127">
        <v>0</v>
      </c>
      <c r="DF42" s="127">
        <v>0</v>
      </c>
      <c r="DG42" s="127">
        <v>0</v>
      </c>
      <c r="DH42" s="127">
        <v>0</v>
      </c>
    </row>
    <row r="43" spans="1:112" ht="21.75" customHeight="1">
      <c r="A43" s="126"/>
      <c r="B43" s="126" t="s">
        <v>168</v>
      </c>
      <c r="C43" s="144"/>
      <c r="D43" s="142"/>
      <c r="E43" s="126" t="s">
        <v>536</v>
      </c>
      <c r="F43" s="127">
        <v>4.8</v>
      </c>
      <c r="G43" s="127">
        <v>0</v>
      </c>
      <c r="H43" s="143">
        <v>0</v>
      </c>
      <c r="I43" s="127">
        <v>0</v>
      </c>
      <c r="J43" s="127">
        <v>0</v>
      </c>
      <c r="K43" s="127">
        <v>0</v>
      </c>
      <c r="L43" s="127">
        <v>0</v>
      </c>
      <c r="M43" s="127">
        <v>0</v>
      </c>
      <c r="N43" s="127">
        <v>0</v>
      </c>
      <c r="O43" s="127">
        <v>0</v>
      </c>
      <c r="P43" s="127">
        <v>0</v>
      </c>
      <c r="Q43" s="127">
        <v>0</v>
      </c>
      <c r="R43" s="127">
        <v>0</v>
      </c>
      <c r="S43" s="127">
        <v>0</v>
      </c>
      <c r="T43" s="127">
        <v>0</v>
      </c>
      <c r="U43" s="127">
        <v>0</v>
      </c>
      <c r="V43" s="127">
        <v>0</v>
      </c>
      <c r="W43" s="127">
        <v>0</v>
      </c>
      <c r="X43" s="127">
        <v>0</v>
      </c>
      <c r="Y43" s="127">
        <v>0</v>
      </c>
      <c r="Z43" s="127">
        <v>0</v>
      </c>
      <c r="AA43" s="127">
        <v>0</v>
      </c>
      <c r="AB43" s="127">
        <v>0</v>
      </c>
      <c r="AC43" s="127">
        <v>0</v>
      </c>
      <c r="AD43" s="127">
        <v>0</v>
      </c>
      <c r="AE43" s="127">
        <v>0</v>
      </c>
      <c r="AF43" s="127">
        <v>0</v>
      </c>
      <c r="AG43" s="127">
        <v>0</v>
      </c>
      <c r="AH43" s="127">
        <v>0</v>
      </c>
      <c r="AI43" s="127">
        <v>0</v>
      </c>
      <c r="AJ43" s="127">
        <v>0</v>
      </c>
      <c r="AK43" s="127">
        <v>0</v>
      </c>
      <c r="AL43" s="127">
        <v>0</v>
      </c>
      <c r="AM43" s="127">
        <v>0</v>
      </c>
      <c r="AN43" s="127">
        <v>0</v>
      </c>
      <c r="AO43" s="127">
        <v>0</v>
      </c>
      <c r="AP43" s="127">
        <v>0</v>
      </c>
      <c r="AQ43" s="127">
        <v>0</v>
      </c>
      <c r="AR43" s="127">
        <v>0</v>
      </c>
      <c r="AS43" s="127">
        <v>0</v>
      </c>
      <c r="AT43" s="127">
        <v>0</v>
      </c>
      <c r="AU43" s="127">
        <v>0</v>
      </c>
      <c r="AV43" s="127">
        <v>0</v>
      </c>
      <c r="AW43" s="127">
        <v>4.8</v>
      </c>
      <c r="AX43" s="127">
        <v>0</v>
      </c>
      <c r="AY43" s="127">
        <v>0</v>
      </c>
      <c r="AZ43" s="127">
        <v>0</v>
      </c>
      <c r="BA43" s="127">
        <v>0</v>
      </c>
      <c r="BB43" s="127">
        <v>0</v>
      </c>
      <c r="BC43" s="127">
        <v>0</v>
      </c>
      <c r="BD43" s="127">
        <v>0</v>
      </c>
      <c r="BE43" s="127">
        <v>0</v>
      </c>
      <c r="BF43" s="127">
        <v>4.8</v>
      </c>
      <c r="BG43" s="127">
        <v>0</v>
      </c>
      <c r="BH43" s="127">
        <v>0</v>
      </c>
      <c r="BI43" s="127">
        <v>0</v>
      </c>
      <c r="BJ43" s="127">
        <v>0</v>
      </c>
      <c r="BK43" s="127">
        <v>0</v>
      </c>
      <c r="BL43" s="127">
        <v>0</v>
      </c>
      <c r="BM43" s="127">
        <v>0</v>
      </c>
      <c r="BN43" s="127">
        <v>0</v>
      </c>
      <c r="BO43" s="127">
        <v>0</v>
      </c>
      <c r="BP43" s="127">
        <v>0</v>
      </c>
      <c r="BQ43" s="127">
        <v>0</v>
      </c>
      <c r="BR43" s="127">
        <v>0</v>
      </c>
      <c r="BS43" s="127">
        <v>0</v>
      </c>
      <c r="BT43" s="127">
        <v>0</v>
      </c>
      <c r="BU43" s="127">
        <v>0</v>
      </c>
      <c r="BV43" s="127">
        <v>0</v>
      </c>
      <c r="BW43" s="127">
        <v>0</v>
      </c>
      <c r="BX43" s="127">
        <v>0</v>
      </c>
      <c r="BY43" s="127">
        <v>0</v>
      </c>
      <c r="BZ43" s="127">
        <v>0</v>
      </c>
      <c r="CA43" s="127">
        <v>0</v>
      </c>
      <c r="CB43" s="127">
        <v>0</v>
      </c>
      <c r="CC43" s="127">
        <v>0</v>
      </c>
      <c r="CD43" s="127">
        <v>0</v>
      </c>
      <c r="CE43" s="127">
        <v>0</v>
      </c>
      <c r="CF43" s="127">
        <v>0</v>
      </c>
      <c r="CG43" s="127">
        <v>0</v>
      </c>
      <c r="CH43" s="127">
        <v>0</v>
      </c>
      <c r="CI43" s="127">
        <v>0</v>
      </c>
      <c r="CJ43" s="127">
        <v>0</v>
      </c>
      <c r="CK43" s="127">
        <v>0</v>
      </c>
      <c r="CL43" s="127">
        <v>0</v>
      </c>
      <c r="CM43" s="127">
        <v>0</v>
      </c>
      <c r="CN43" s="127">
        <v>0</v>
      </c>
      <c r="CO43" s="127">
        <v>0</v>
      </c>
      <c r="CP43" s="127">
        <v>0</v>
      </c>
      <c r="CQ43" s="127">
        <v>0</v>
      </c>
      <c r="CR43" s="127">
        <v>0</v>
      </c>
      <c r="CS43" s="127">
        <v>0</v>
      </c>
      <c r="CT43" s="127">
        <v>0</v>
      </c>
      <c r="CU43" s="127">
        <v>0</v>
      </c>
      <c r="CV43" s="127">
        <v>0</v>
      </c>
      <c r="CW43" s="127">
        <v>0</v>
      </c>
      <c r="CX43" s="127">
        <v>0</v>
      </c>
      <c r="CY43" s="127">
        <v>0</v>
      </c>
      <c r="CZ43" s="127">
        <v>0</v>
      </c>
      <c r="DA43" s="127">
        <v>0</v>
      </c>
      <c r="DB43" s="127">
        <v>0</v>
      </c>
      <c r="DC43" s="127">
        <v>0</v>
      </c>
      <c r="DD43" s="127">
        <v>0</v>
      </c>
      <c r="DE43" s="127">
        <v>0</v>
      </c>
      <c r="DF43" s="127">
        <v>0</v>
      </c>
      <c r="DG43" s="127">
        <v>0</v>
      </c>
      <c r="DH43" s="127">
        <v>0</v>
      </c>
    </row>
    <row r="44" spans="1:112" ht="21.75" customHeight="1">
      <c r="A44" s="126" t="s">
        <v>538</v>
      </c>
      <c r="B44" s="126" t="s">
        <v>579</v>
      </c>
      <c r="C44" s="144" t="s">
        <v>46</v>
      </c>
      <c r="D44" s="142" t="s">
        <v>395</v>
      </c>
      <c r="E44" s="126" t="s">
        <v>452</v>
      </c>
      <c r="F44" s="127">
        <v>4.8</v>
      </c>
      <c r="G44" s="127">
        <v>0</v>
      </c>
      <c r="H44" s="143">
        <v>0</v>
      </c>
      <c r="I44" s="127">
        <v>0</v>
      </c>
      <c r="J44" s="127">
        <v>0</v>
      </c>
      <c r="K44" s="127">
        <v>0</v>
      </c>
      <c r="L44" s="127">
        <v>0</v>
      </c>
      <c r="M44" s="127">
        <v>0</v>
      </c>
      <c r="N44" s="127">
        <v>0</v>
      </c>
      <c r="O44" s="127">
        <v>0</v>
      </c>
      <c r="P44" s="127">
        <v>0</v>
      </c>
      <c r="Q44" s="127">
        <v>0</v>
      </c>
      <c r="R44" s="127">
        <v>0</v>
      </c>
      <c r="S44" s="127">
        <v>0</v>
      </c>
      <c r="T44" s="127">
        <v>0</v>
      </c>
      <c r="U44" s="127">
        <v>0</v>
      </c>
      <c r="V44" s="127">
        <v>0</v>
      </c>
      <c r="W44" s="127">
        <v>0</v>
      </c>
      <c r="X44" s="127">
        <v>0</v>
      </c>
      <c r="Y44" s="127">
        <v>0</v>
      </c>
      <c r="Z44" s="127">
        <v>0</v>
      </c>
      <c r="AA44" s="127">
        <v>0</v>
      </c>
      <c r="AB44" s="127">
        <v>0</v>
      </c>
      <c r="AC44" s="127">
        <v>0</v>
      </c>
      <c r="AD44" s="127">
        <v>0</v>
      </c>
      <c r="AE44" s="127">
        <v>0</v>
      </c>
      <c r="AF44" s="127">
        <v>0</v>
      </c>
      <c r="AG44" s="127">
        <v>0</v>
      </c>
      <c r="AH44" s="127">
        <v>0</v>
      </c>
      <c r="AI44" s="127">
        <v>0</v>
      </c>
      <c r="AJ44" s="127">
        <v>0</v>
      </c>
      <c r="AK44" s="127">
        <v>0</v>
      </c>
      <c r="AL44" s="127">
        <v>0</v>
      </c>
      <c r="AM44" s="127">
        <v>0</v>
      </c>
      <c r="AN44" s="127">
        <v>0</v>
      </c>
      <c r="AO44" s="127">
        <v>0</v>
      </c>
      <c r="AP44" s="127">
        <v>0</v>
      </c>
      <c r="AQ44" s="127">
        <v>0</v>
      </c>
      <c r="AR44" s="127">
        <v>0</v>
      </c>
      <c r="AS44" s="127">
        <v>0</v>
      </c>
      <c r="AT44" s="127">
        <v>0</v>
      </c>
      <c r="AU44" s="127">
        <v>0</v>
      </c>
      <c r="AV44" s="127">
        <v>0</v>
      </c>
      <c r="AW44" s="127">
        <v>4.8</v>
      </c>
      <c r="AX44" s="127">
        <v>0</v>
      </c>
      <c r="AY44" s="127">
        <v>0</v>
      </c>
      <c r="AZ44" s="127">
        <v>0</v>
      </c>
      <c r="BA44" s="127">
        <v>0</v>
      </c>
      <c r="BB44" s="127">
        <v>0</v>
      </c>
      <c r="BC44" s="127">
        <v>0</v>
      </c>
      <c r="BD44" s="127">
        <v>0</v>
      </c>
      <c r="BE44" s="127">
        <v>0</v>
      </c>
      <c r="BF44" s="127">
        <v>4.8</v>
      </c>
      <c r="BG44" s="127">
        <v>0</v>
      </c>
      <c r="BH44" s="127">
        <v>0</v>
      </c>
      <c r="BI44" s="127">
        <v>0</v>
      </c>
      <c r="BJ44" s="127">
        <v>0</v>
      </c>
      <c r="BK44" s="127">
        <v>0</v>
      </c>
      <c r="BL44" s="127">
        <v>0</v>
      </c>
      <c r="BM44" s="127">
        <v>0</v>
      </c>
      <c r="BN44" s="127">
        <v>0</v>
      </c>
      <c r="BO44" s="127">
        <v>0</v>
      </c>
      <c r="BP44" s="127">
        <v>0</v>
      </c>
      <c r="BQ44" s="127">
        <v>0</v>
      </c>
      <c r="BR44" s="127">
        <v>0</v>
      </c>
      <c r="BS44" s="127">
        <v>0</v>
      </c>
      <c r="BT44" s="127">
        <v>0</v>
      </c>
      <c r="BU44" s="127">
        <v>0</v>
      </c>
      <c r="BV44" s="127">
        <v>0</v>
      </c>
      <c r="BW44" s="127">
        <v>0</v>
      </c>
      <c r="BX44" s="127">
        <v>0</v>
      </c>
      <c r="BY44" s="127">
        <v>0</v>
      </c>
      <c r="BZ44" s="127">
        <v>0</v>
      </c>
      <c r="CA44" s="127">
        <v>0</v>
      </c>
      <c r="CB44" s="127">
        <v>0</v>
      </c>
      <c r="CC44" s="127">
        <v>0</v>
      </c>
      <c r="CD44" s="127">
        <v>0</v>
      </c>
      <c r="CE44" s="127">
        <v>0</v>
      </c>
      <c r="CF44" s="127">
        <v>0</v>
      </c>
      <c r="CG44" s="127">
        <v>0</v>
      </c>
      <c r="CH44" s="127">
        <v>0</v>
      </c>
      <c r="CI44" s="127">
        <v>0</v>
      </c>
      <c r="CJ44" s="127">
        <v>0</v>
      </c>
      <c r="CK44" s="127">
        <v>0</v>
      </c>
      <c r="CL44" s="127">
        <v>0</v>
      </c>
      <c r="CM44" s="127">
        <v>0</v>
      </c>
      <c r="CN44" s="127">
        <v>0</v>
      </c>
      <c r="CO44" s="127">
        <v>0</v>
      </c>
      <c r="CP44" s="127">
        <v>0</v>
      </c>
      <c r="CQ44" s="127">
        <v>0</v>
      </c>
      <c r="CR44" s="127">
        <v>0</v>
      </c>
      <c r="CS44" s="127">
        <v>0</v>
      </c>
      <c r="CT44" s="127">
        <v>0</v>
      </c>
      <c r="CU44" s="127">
        <v>0</v>
      </c>
      <c r="CV44" s="127">
        <v>0</v>
      </c>
      <c r="CW44" s="127">
        <v>0</v>
      </c>
      <c r="CX44" s="127">
        <v>0</v>
      </c>
      <c r="CY44" s="127">
        <v>0</v>
      </c>
      <c r="CZ44" s="127">
        <v>0</v>
      </c>
      <c r="DA44" s="127">
        <v>0</v>
      </c>
      <c r="DB44" s="127">
        <v>0</v>
      </c>
      <c r="DC44" s="127">
        <v>0</v>
      </c>
      <c r="DD44" s="127">
        <v>0</v>
      </c>
      <c r="DE44" s="127">
        <v>0</v>
      </c>
      <c r="DF44" s="127">
        <v>0</v>
      </c>
      <c r="DG44" s="127">
        <v>0</v>
      </c>
      <c r="DH44" s="127">
        <v>0</v>
      </c>
    </row>
    <row r="45" spans="1:112" ht="21.75" customHeight="1">
      <c r="A45" s="126"/>
      <c r="B45" s="126" t="s">
        <v>381</v>
      </c>
      <c r="C45" s="144"/>
      <c r="D45" s="142"/>
      <c r="E45" s="126" t="s">
        <v>591</v>
      </c>
      <c r="F45" s="127">
        <v>1489.37</v>
      </c>
      <c r="G45" s="127">
        <v>1489.37</v>
      </c>
      <c r="H45" s="143">
        <v>0</v>
      </c>
      <c r="I45" s="127">
        <v>0</v>
      </c>
      <c r="J45" s="127">
        <v>0</v>
      </c>
      <c r="K45" s="127">
        <v>0</v>
      </c>
      <c r="L45" s="127">
        <v>0</v>
      </c>
      <c r="M45" s="127">
        <v>0</v>
      </c>
      <c r="N45" s="127">
        <v>0</v>
      </c>
      <c r="O45" s="127">
        <v>1489.37</v>
      </c>
      <c r="P45" s="127">
        <v>0</v>
      </c>
      <c r="Q45" s="127">
        <v>0</v>
      </c>
      <c r="R45" s="127">
        <v>0</v>
      </c>
      <c r="S45" s="127">
        <v>0</v>
      </c>
      <c r="T45" s="127">
        <v>0</v>
      </c>
      <c r="U45" s="127">
        <v>0</v>
      </c>
      <c r="V45" s="127">
        <v>0</v>
      </c>
      <c r="W45" s="127">
        <v>0</v>
      </c>
      <c r="X45" s="127">
        <v>0</v>
      </c>
      <c r="Y45" s="127">
        <v>0</v>
      </c>
      <c r="Z45" s="127">
        <v>0</v>
      </c>
      <c r="AA45" s="127">
        <v>0</v>
      </c>
      <c r="AB45" s="127">
        <v>0</v>
      </c>
      <c r="AC45" s="127">
        <v>0</v>
      </c>
      <c r="AD45" s="127">
        <v>0</v>
      </c>
      <c r="AE45" s="127">
        <v>0</v>
      </c>
      <c r="AF45" s="127">
        <v>0</v>
      </c>
      <c r="AG45" s="127">
        <v>0</v>
      </c>
      <c r="AH45" s="127">
        <v>0</v>
      </c>
      <c r="AI45" s="127">
        <v>0</v>
      </c>
      <c r="AJ45" s="127">
        <v>0</v>
      </c>
      <c r="AK45" s="127">
        <v>0</v>
      </c>
      <c r="AL45" s="127">
        <v>0</v>
      </c>
      <c r="AM45" s="127">
        <v>0</v>
      </c>
      <c r="AN45" s="127">
        <v>0</v>
      </c>
      <c r="AO45" s="127">
        <v>0</v>
      </c>
      <c r="AP45" s="127">
        <v>0</v>
      </c>
      <c r="AQ45" s="127">
        <v>0</v>
      </c>
      <c r="AR45" s="127">
        <v>0</v>
      </c>
      <c r="AS45" s="127">
        <v>0</v>
      </c>
      <c r="AT45" s="127">
        <v>0</v>
      </c>
      <c r="AU45" s="127">
        <v>0</v>
      </c>
      <c r="AV45" s="127">
        <v>0</v>
      </c>
      <c r="AW45" s="127">
        <v>0</v>
      </c>
      <c r="AX45" s="127">
        <v>0</v>
      </c>
      <c r="AY45" s="127">
        <v>0</v>
      </c>
      <c r="AZ45" s="127">
        <v>0</v>
      </c>
      <c r="BA45" s="127">
        <v>0</v>
      </c>
      <c r="BB45" s="127">
        <v>0</v>
      </c>
      <c r="BC45" s="127">
        <v>0</v>
      </c>
      <c r="BD45" s="127">
        <v>0</v>
      </c>
      <c r="BE45" s="127">
        <v>0</v>
      </c>
      <c r="BF45" s="127">
        <v>0</v>
      </c>
      <c r="BG45" s="127">
        <v>0</v>
      </c>
      <c r="BH45" s="127">
        <v>0</v>
      </c>
      <c r="BI45" s="127">
        <v>0</v>
      </c>
      <c r="BJ45" s="127">
        <v>0</v>
      </c>
      <c r="BK45" s="127">
        <v>0</v>
      </c>
      <c r="BL45" s="127">
        <v>0</v>
      </c>
      <c r="BM45" s="127">
        <v>0</v>
      </c>
      <c r="BN45" s="127">
        <v>0</v>
      </c>
      <c r="BO45" s="127">
        <v>0</v>
      </c>
      <c r="BP45" s="127">
        <v>0</v>
      </c>
      <c r="BQ45" s="127">
        <v>0</v>
      </c>
      <c r="BR45" s="127">
        <v>0</v>
      </c>
      <c r="BS45" s="127">
        <v>0</v>
      </c>
      <c r="BT45" s="127">
        <v>0</v>
      </c>
      <c r="BU45" s="127">
        <v>0</v>
      </c>
      <c r="BV45" s="127">
        <v>0</v>
      </c>
      <c r="BW45" s="127">
        <v>0</v>
      </c>
      <c r="BX45" s="127">
        <v>0</v>
      </c>
      <c r="BY45" s="127">
        <v>0</v>
      </c>
      <c r="BZ45" s="127">
        <v>0</v>
      </c>
      <c r="CA45" s="127">
        <v>0</v>
      </c>
      <c r="CB45" s="127">
        <v>0</v>
      </c>
      <c r="CC45" s="127">
        <v>0</v>
      </c>
      <c r="CD45" s="127">
        <v>0</v>
      </c>
      <c r="CE45" s="127">
        <v>0</v>
      </c>
      <c r="CF45" s="127">
        <v>0</v>
      </c>
      <c r="CG45" s="127">
        <v>0</v>
      </c>
      <c r="CH45" s="127">
        <v>0</v>
      </c>
      <c r="CI45" s="127">
        <v>0</v>
      </c>
      <c r="CJ45" s="127">
        <v>0</v>
      </c>
      <c r="CK45" s="127">
        <v>0</v>
      </c>
      <c r="CL45" s="127">
        <v>0</v>
      </c>
      <c r="CM45" s="127">
        <v>0</v>
      </c>
      <c r="CN45" s="127">
        <v>0</v>
      </c>
      <c r="CO45" s="127">
        <v>0</v>
      </c>
      <c r="CP45" s="127">
        <v>0</v>
      </c>
      <c r="CQ45" s="127">
        <v>0</v>
      </c>
      <c r="CR45" s="127">
        <v>0</v>
      </c>
      <c r="CS45" s="127">
        <v>0</v>
      </c>
      <c r="CT45" s="127">
        <v>0</v>
      </c>
      <c r="CU45" s="127">
        <v>0</v>
      </c>
      <c r="CV45" s="127">
        <v>0</v>
      </c>
      <c r="CW45" s="127">
        <v>0</v>
      </c>
      <c r="CX45" s="127">
        <v>0</v>
      </c>
      <c r="CY45" s="127">
        <v>0</v>
      </c>
      <c r="CZ45" s="127">
        <v>0</v>
      </c>
      <c r="DA45" s="127">
        <v>0</v>
      </c>
      <c r="DB45" s="127">
        <v>0</v>
      </c>
      <c r="DC45" s="127">
        <v>0</v>
      </c>
      <c r="DD45" s="127">
        <v>0</v>
      </c>
      <c r="DE45" s="127">
        <v>0</v>
      </c>
      <c r="DF45" s="127">
        <v>0</v>
      </c>
      <c r="DG45" s="127">
        <v>0</v>
      </c>
      <c r="DH45" s="127">
        <v>0</v>
      </c>
    </row>
    <row r="46" spans="1:112" ht="21.75" customHeight="1">
      <c r="A46" s="126" t="s">
        <v>538</v>
      </c>
      <c r="B46" s="126" t="s">
        <v>118</v>
      </c>
      <c r="C46" s="144" t="s">
        <v>497</v>
      </c>
      <c r="D46" s="142" t="s">
        <v>395</v>
      </c>
      <c r="E46" s="126" t="s">
        <v>402</v>
      </c>
      <c r="F46" s="127">
        <v>1489.37</v>
      </c>
      <c r="G46" s="127">
        <v>1489.37</v>
      </c>
      <c r="H46" s="143">
        <v>0</v>
      </c>
      <c r="I46" s="127">
        <v>0</v>
      </c>
      <c r="J46" s="127">
        <v>0</v>
      </c>
      <c r="K46" s="127">
        <v>0</v>
      </c>
      <c r="L46" s="127">
        <v>0</v>
      </c>
      <c r="M46" s="127">
        <v>0</v>
      </c>
      <c r="N46" s="127">
        <v>0</v>
      </c>
      <c r="O46" s="127">
        <v>1489.37</v>
      </c>
      <c r="P46" s="127">
        <v>0</v>
      </c>
      <c r="Q46" s="127">
        <v>0</v>
      </c>
      <c r="R46" s="127">
        <v>0</v>
      </c>
      <c r="S46" s="127">
        <v>0</v>
      </c>
      <c r="T46" s="127">
        <v>0</v>
      </c>
      <c r="U46" s="127">
        <v>0</v>
      </c>
      <c r="V46" s="127">
        <v>0</v>
      </c>
      <c r="W46" s="127">
        <v>0</v>
      </c>
      <c r="X46" s="127">
        <v>0</v>
      </c>
      <c r="Y46" s="127">
        <v>0</v>
      </c>
      <c r="Z46" s="127">
        <v>0</v>
      </c>
      <c r="AA46" s="127">
        <v>0</v>
      </c>
      <c r="AB46" s="127">
        <v>0</v>
      </c>
      <c r="AC46" s="127">
        <v>0</v>
      </c>
      <c r="AD46" s="127">
        <v>0</v>
      </c>
      <c r="AE46" s="127">
        <v>0</v>
      </c>
      <c r="AF46" s="127">
        <v>0</v>
      </c>
      <c r="AG46" s="127">
        <v>0</v>
      </c>
      <c r="AH46" s="127">
        <v>0</v>
      </c>
      <c r="AI46" s="127">
        <v>0</v>
      </c>
      <c r="AJ46" s="127">
        <v>0</v>
      </c>
      <c r="AK46" s="127">
        <v>0</v>
      </c>
      <c r="AL46" s="127">
        <v>0</v>
      </c>
      <c r="AM46" s="127">
        <v>0</v>
      </c>
      <c r="AN46" s="127">
        <v>0</v>
      </c>
      <c r="AO46" s="127">
        <v>0</v>
      </c>
      <c r="AP46" s="127">
        <v>0</v>
      </c>
      <c r="AQ46" s="127">
        <v>0</v>
      </c>
      <c r="AR46" s="127">
        <v>0</v>
      </c>
      <c r="AS46" s="127">
        <v>0</v>
      </c>
      <c r="AT46" s="127">
        <v>0</v>
      </c>
      <c r="AU46" s="127">
        <v>0</v>
      </c>
      <c r="AV46" s="127">
        <v>0</v>
      </c>
      <c r="AW46" s="127">
        <v>0</v>
      </c>
      <c r="AX46" s="127">
        <v>0</v>
      </c>
      <c r="AY46" s="127">
        <v>0</v>
      </c>
      <c r="AZ46" s="127">
        <v>0</v>
      </c>
      <c r="BA46" s="127">
        <v>0</v>
      </c>
      <c r="BB46" s="127">
        <v>0</v>
      </c>
      <c r="BC46" s="127">
        <v>0</v>
      </c>
      <c r="BD46" s="127">
        <v>0</v>
      </c>
      <c r="BE46" s="127">
        <v>0</v>
      </c>
      <c r="BF46" s="127">
        <v>0</v>
      </c>
      <c r="BG46" s="127">
        <v>0</v>
      </c>
      <c r="BH46" s="127">
        <v>0</v>
      </c>
      <c r="BI46" s="127">
        <v>0</v>
      </c>
      <c r="BJ46" s="127">
        <v>0</v>
      </c>
      <c r="BK46" s="127">
        <v>0</v>
      </c>
      <c r="BL46" s="127">
        <v>0</v>
      </c>
      <c r="BM46" s="127">
        <v>0</v>
      </c>
      <c r="BN46" s="127">
        <v>0</v>
      </c>
      <c r="BO46" s="127">
        <v>0</v>
      </c>
      <c r="BP46" s="127">
        <v>0</v>
      </c>
      <c r="BQ46" s="127">
        <v>0</v>
      </c>
      <c r="BR46" s="127">
        <v>0</v>
      </c>
      <c r="BS46" s="127">
        <v>0</v>
      </c>
      <c r="BT46" s="127">
        <v>0</v>
      </c>
      <c r="BU46" s="127">
        <v>0</v>
      </c>
      <c r="BV46" s="127">
        <v>0</v>
      </c>
      <c r="BW46" s="127">
        <v>0</v>
      </c>
      <c r="BX46" s="127">
        <v>0</v>
      </c>
      <c r="BY46" s="127">
        <v>0</v>
      </c>
      <c r="BZ46" s="127">
        <v>0</v>
      </c>
      <c r="CA46" s="127">
        <v>0</v>
      </c>
      <c r="CB46" s="127">
        <v>0</v>
      </c>
      <c r="CC46" s="127">
        <v>0</v>
      </c>
      <c r="CD46" s="127">
        <v>0</v>
      </c>
      <c r="CE46" s="127">
        <v>0</v>
      </c>
      <c r="CF46" s="127">
        <v>0</v>
      </c>
      <c r="CG46" s="127">
        <v>0</v>
      </c>
      <c r="CH46" s="127">
        <v>0</v>
      </c>
      <c r="CI46" s="127">
        <v>0</v>
      </c>
      <c r="CJ46" s="127">
        <v>0</v>
      </c>
      <c r="CK46" s="127">
        <v>0</v>
      </c>
      <c r="CL46" s="127">
        <v>0</v>
      </c>
      <c r="CM46" s="127">
        <v>0</v>
      </c>
      <c r="CN46" s="127">
        <v>0</v>
      </c>
      <c r="CO46" s="127">
        <v>0</v>
      </c>
      <c r="CP46" s="127">
        <v>0</v>
      </c>
      <c r="CQ46" s="127">
        <v>0</v>
      </c>
      <c r="CR46" s="127">
        <v>0</v>
      </c>
      <c r="CS46" s="127">
        <v>0</v>
      </c>
      <c r="CT46" s="127">
        <v>0</v>
      </c>
      <c r="CU46" s="127">
        <v>0</v>
      </c>
      <c r="CV46" s="127">
        <v>0</v>
      </c>
      <c r="CW46" s="127">
        <v>0</v>
      </c>
      <c r="CX46" s="127">
        <v>0</v>
      </c>
      <c r="CY46" s="127">
        <v>0</v>
      </c>
      <c r="CZ46" s="127">
        <v>0</v>
      </c>
      <c r="DA46" s="127">
        <v>0</v>
      </c>
      <c r="DB46" s="127">
        <v>0</v>
      </c>
      <c r="DC46" s="127">
        <v>0</v>
      </c>
      <c r="DD46" s="127">
        <v>0</v>
      </c>
      <c r="DE46" s="127">
        <v>0</v>
      </c>
      <c r="DF46" s="127">
        <v>0</v>
      </c>
      <c r="DG46" s="127">
        <v>0</v>
      </c>
      <c r="DH46" s="127">
        <v>0</v>
      </c>
    </row>
    <row r="47" spans="1:112" ht="21.75" customHeight="1">
      <c r="A47" s="126" t="s">
        <v>236</v>
      </c>
      <c r="B47" s="126"/>
      <c r="C47" s="144"/>
      <c r="D47" s="142"/>
      <c r="E47" s="126" t="s">
        <v>375</v>
      </c>
      <c r="F47" s="127">
        <v>2978.75</v>
      </c>
      <c r="G47" s="127">
        <v>2978.75</v>
      </c>
      <c r="H47" s="143">
        <v>0</v>
      </c>
      <c r="I47" s="127">
        <v>0</v>
      </c>
      <c r="J47" s="127">
        <v>0</v>
      </c>
      <c r="K47" s="127">
        <v>0</v>
      </c>
      <c r="L47" s="127">
        <v>0</v>
      </c>
      <c r="M47" s="127">
        <v>0</v>
      </c>
      <c r="N47" s="127">
        <v>0</v>
      </c>
      <c r="O47" s="127">
        <v>0</v>
      </c>
      <c r="P47" s="127">
        <v>0</v>
      </c>
      <c r="Q47" s="127">
        <v>0</v>
      </c>
      <c r="R47" s="127">
        <v>2978.75</v>
      </c>
      <c r="S47" s="127">
        <v>0</v>
      </c>
      <c r="T47" s="127">
        <v>0</v>
      </c>
      <c r="U47" s="127">
        <v>0</v>
      </c>
      <c r="V47" s="127">
        <v>0</v>
      </c>
      <c r="W47" s="127">
        <v>0</v>
      </c>
      <c r="X47" s="127">
        <v>0</v>
      </c>
      <c r="Y47" s="127">
        <v>0</v>
      </c>
      <c r="Z47" s="127">
        <v>0</v>
      </c>
      <c r="AA47" s="127">
        <v>0</v>
      </c>
      <c r="AB47" s="127">
        <v>0</v>
      </c>
      <c r="AC47" s="127">
        <v>0</v>
      </c>
      <c r="AD47" s="127">
        <v>0</v>
      </c>
      <c r="AE47" s="127">
        <v>0</v>
      </c>
      <c r="AF47" s="127">
        <v>0</v>
      </c>
      <c r="AG47" s="127">
        <v>0</v>
      </c>
      <c r="AH47" s="127">
        <v>0</v>
      </c>
      <c r="AI47" s="127">
        <v>0</v>
      </c>
      <c r="AJ47" s="127">
        <v>0</v>
      </c>
      <c r="AK47" s="127">
        <v>0</v>
      </c>
      <c r="AL47" s="127">
        <v>0</v>
      </c>
      <c r="AM47" s="127">
        <v>0</v>
      </c>
      <c r="AN47" s="127">
        <v>0</v>
      </c>
      <c r="AO47" s="127">
        <v>0</v>
      </c>
      <c r="AP47" s="127">
        <v>0</v>
      </c>
      <c r="AQ47" s="127">
        <v>0</v>
      </c>
      <c r="AR47" s="127">
        <v>0</v>
      </c>
      <c r="AS47" s="127">
        <v>0</v>
      </c>
      <c r="AT47" s="127">
        <v>0</v>
      </c>
      <c r="AU47" s="127">
        <v>0</v>
      </c>
      <c r="AV47" s="127">
        <v>0</v>
      </c>
      <c r="AW47" s="127">
        <v>0</v>
      </c>
      <c r="AX47" s="127">
        <v>0</v>
      </c>
      <c r="AY47" s="127">
        <v>0</v>
      </c>
      <c r="AZ47" s="127">
        <v>0</v>
      </c>
      <c r="BA47" s="127">
        <v>0</v>
      </c>
      <c r="BB47" s="127">
        <v>0</v>
      </c>
      <c r="BC47" s="127">
        <v>0</v>
      </c>
      <c r="BD47" s="127">
        <v>0</v>
      </c>
      <c r="BE47" s="127">
        <v>0</v>
      </c>
      <c r="BF47" s="127">
        <v>0</v>
      </c>
      <c r="BG47" s="127">
        <v>0</v>
      </c>
      <c r="BH47" s="127">
        <v>0</v>
      </c>
      <c r="BI47" s="127">
        <v>0</v>
      </c>
      <c r="BJ47" s="127">
        <v>0</v>
      </c>
      <c r="BK47" s="127">
        <v>0</v>
      </c>
      <c r="BL47" s="127">
        <v>0</v>
      </c>
      <c r="BM47" s="127">
        <v>0</v>
      </c>
      <c r="BN47" s="127">
        <v>0</v>
      </c>
      <c r="BO47" s="127">
        <v>0</v>
      </c>
      <c r="BP47" s="127">
        <v>0</v>
      </c>
      <c r="BQ47" s="127">
        <v>0</v>
      </c>
      <c r="BR47" s="127">
        <v>0</v>
      </c>
      <c r="BS47" s="127">
        <v>0</v>
      </c>
      <c r="BT47" s="127">
        <v>0</v>
      </c>
      <c r="BU47" s="127">
        <v>0</v>
      </c>
      <c r="BV47" s="127">
        <v>0</v>
      </c>
      <c r="BW47" s="127">
        <v>0</v>
      </c>
      <c r="BX47" s="127">
        <v>0</v>
      </c>
      <c r="BY47" s="127">
        <v>0</v>
      </c>
      <c r="BZ47" s="127">
        <v>0</v>
      </c>
      <c r="CA47" s="127">
        <v>0</v>
      </c>
      <c r="CB47" s="127">
        <v>0</v>
      </c>
      <c r="CC47" s="127">
        <v>0</v>
      </c>
      <c r="CD47" s="127">
        <v>0</v>
      </c>
      <c r="CE47" s="127">
        <v>0</v>
      </c>
      <c r="CF47" s="127">
        <v>0</v>
      </c>
      <c r="CG47" s="127">
        <v>0</v>
      </c>
      <c r="CH47" s="127">
        <v>0</v>
      </c>
      <c r="CI47" s="127">
        <v>0</v>
      </c>
      <c r="CJ47" s="127">
        <v>0</v>
      </c>
      <c r="CK47" s="127">
        <v>0</v>
      </c>
      <c r="CL47" s="127">
        <v>0</v>
      </c>
      <c r="CM47" s="127">
        <v>0</v>
      </c>
      <c r="CN47" s="127">
        <v>0</v>
      </c>
      <c r="CO47" s="127">
        <v>0</v>
      </c>
      <c r="CP47" s="127">
        <v>0</v>
      </c>
      <c r="CQ47" s="127">
        <v>0</v>
      </c>
      <c r="CR47" s="127">
        <v>0</v>
      </c>
      <c r="CS47" s="127">
        <v>0</v>
      </c>
      <c r="CT47" s="127">
        <v>0</v>
      </c>
      <c r="CU47" s="127">
        <v>0</v>
      </c>
      <c r="CV47" s="127">
        <v>0</v>
      </c>
      <c r="CW47" s="127">
        <v>0</v>
      </c>
      <c r="CX47" s="127">
        <v>0</v>
      </c>
      <c r="CY47" s="127">
        <v>0</v>
      </c>
      <c r="CZ47" s="127">
        <v>0</v>
      </c>
      <c r="DA47" s="127">
        <v>0</v>
      </c>
      <c r="DB47" s="127">
        <v>0</v>
      </c>
      <c r="DC47" s="127">
        <v>0</v>
      </c>
      <c r="DD47" s="127">
        <v>0</v>
      </c>
      <c r="DE47" s="127">
        <v>0</v>
      </c>
      <c r="DF47" s="127">
        <v>0</v>
      </c>
      <c r="DG47" s="127">
        <v>0</v>
      </c>
      <c r="DH47" s="127">
        <v>0</v>
      </c>
    </row>
    <row r="48" spans="1:112" ht="21.75" customHeight="1">
      <c r="A48" s="126"/>
      <c r="B48" s="126" t="s">
        <v>342</v>
      </c>
      <c r="C48" s="144"/>
      <c r="D48" s="142"/>
      <c r="E48" s="126" t="s">
        <v>469</v>
      </c>
      <c r="F48" s="127">
        <v>2978.75</v>
      </c>
      <c r="G48" s="127">
        <v>2978.75</v>
      </c>
      <c r="H48" s="143">
        <v>0</v>
      </c>
      <c r="I48" s="127">
        <v>0</v>
      </c>
      <c r="J48" s="127">
        <v>0</v>
      </c>
      <c r="K48" s="127">
        <v>0</v>
      </c>
      <c r="L48" s="127">
        <v>0</v>
      </c>
      <c r="M48" s="127">
        <v>0</v>
      </c>
      <c r="N48" s="127">
        <v>0</v>
      </c>
      <c r="O48" s="127">
        <v>0</v>
      </c>
      <c r="P48" s="127">
        <v>0</v>
      </c>
      <c r="Q48" s="127">
        <v>0</v>
      </c>
      <c r="R48" s="127">
        <v>2978.75</v>
      </c>
      <c r="S48" s="127">
        <v>0</v>
      </c>
      <c r="T48" s="127">
        <v>0</v>
      </c>
      <c r="U48" s="127">
        <v>0</v>
      </c>
      <c r="V48" s="127">
        <v>0</v>
      </c>
      <c r="W48" s="127">
        <v>0</v>
      </c>
      <c r="X48" s="127">
        <v>0</v>
      </c>
      <c r="Y48" s="127">
        <v>0</v>
      </c>
      <c r="Z48" s="127">
        <v>0</v>
      </c>
      <c r="AA48" s="127">
        <v>0</v>
      </c>
      <c r="AB48" s="127">
        <v>0</v>
      </c>
      <c r="AC48" s="127">
        <v>0</v>
      </c>
      <c r="AD48" s="127">
        <v>0</v>
      </c>
      <c r="AE48" s="127">
        <v>0</v>
      </c>
      <c r="AF48" s="127">
        <v>0</v>
      </c>
      <c r="AG48" s="127">
        <v>0</v>
      </c>
      <c r="AH48" s="127">
        <v>0</v>
      </c>
      <c r="AI48" s="127">
        <v>0</v>
      </c>
      <c r="AJ48" s="127">
        <v>0</v>
      </c>
      <c r="AK48" s="127">
        <v>0</v>
      </c>
      <c r="AL48" s="127">
        <v>0</v>
      </c>
      <c r="AM48" s="127">
        <v>0</v>
      </c>
      <c r="AN48" s="127">
        <v>0</v>
      </c>
      <c r="AO48" s="127">
        <v>0</v>
      </c>
      <c r="AP48" s="127">
        <v>0</v>
      </c>
      <c r="AQ48" s="127">
        <v>0</v>
      </c>
      <c r="AR48" s="127">
        <v>0</v>
      </c>
      <c r="AS48" s="127">
        <v>0</v>
      </c>
      <c r="AT48" s="127">
        <v>0</v>
      </c>
      <c r="AU48" s="127">
        <v>0</v>
      </c>
      <c r="AV48" s="127">
        <v>0</v>
      </c>
      <c r="AW48" s="127">
        <v>0</v>
      </c>
      <c r="AX48" s="127">
        <v>0</v>
      </c>
      <c r="AY48" s="127">
        <v>0</v>
      </c>
      <c r="AZ48" s="127">
        <v>0</v>
      </c>
      <c r="BA48" s="127">
        <v>0</v>
      </c>
      <c r="BB48" s="127">
        <v>0</v>
      </c>
      <c r="BC48" s="127">
        <v>0</v>
      </c>
      <c r="BD48" s="127">
        <v>0</v>
      </c>
      <c r="BE48" s="127">
        <v>0</v>
      </c>
      <c r="BF48" s="127">
        <v>0</v>
      </c>
      <c r="BG48" s="127">
        <v>0</v>
      </c>
      <c r="BH48" s="127">
        <v>0</v>
      </c>
      <c r="BI48" s="127">
        <v>0</v>
      </c>
      <c r="BJ48" s="127">
        <v>0</v>
      </c>
      <c r="BK48" s="127">
        <v>0</v>
      </c>
      <c r="BL48" s="127">
        <v>0</v>
      </c>
      <c r="BM48" s="127">
        <v>0</v>
      </c>
      <c r="BN48" s="127">
        <v>0</v>
      </c>
      <c r="BO48" s="127">
        <v>0</v>
      </c>
      <c r="BP48" s="127">
        <v>0</v>
      </c>
      <c r="BQ48" s="127">
        <v>0</v>
      </c>
      <c r="BR48" s="127">
        <v>0</v>
      </c>
      <c r="BS48" s="127">
        <v>0</v>
      </c>
      <c r="BT48" s="127">
        <v>0</v>
      </c>
      <c r="BU48" s="127">
        <v>0</v>
      </c>
      <c r="BV48" s="127">
        <v>0</v>
      </c>
      <c r="BW48" s="127">
        <v>0</v>
      </c>
      <c r="BX48" s="127">
        <v>0</v>
      </c>
      <c r="BY48" s="127">
        <v>0</v>
      </c>
      <c r="BZ48" s="127">
        <v>0</v>
      </c>
      <c r="CA48" s="127">
        <v>0</v>
      </c>
      <c r="CB48" s="127">
        <v>0</v>
      </c>
      <c r="CC48" s="127">
        <v>0</v>
      </c>
      <c r="CD48" s="127">
        <v>0</v>
      </c>
      <c r="CE48" s="127">
        <v>0</v>
      </c>
      <c r="CF48" s="127">
        <v>0</v>
      </c>
      <c r="CG48" s="127">
        <v>0</v>
      </c>
      <c r="CH48" s="127">
        <v>0</v>
      </c>
      <c r="CI48" s="127">
        <v>0</v>
      </c>
      <c r="CJ48" s="127">
        <v>0</v>
      </c>
      <c r="CK48" s="127">
        <v>0</v>
      </c>
      <c r="CL48" s="127">
        <v>0</v>
      </c>
      <c r="CM48" s="127">
        <v>0</v>
      </c>
      <c r="CN48" s="127">
        <v>0</v>
      </c>
      <c r="CO48" s="127">
        <v>0</v>
      </c>
      <c r="CP48" s="127">
        <v>0</v>
      </c>
      <c r="CQ48" s="127">
        <v>0</v>
      </c>
      <c r="CR48" s="127">
        <v>0</v>
      </c>
      <c r="CS48" s="127">
        <v>0</v>
      </c>
      <c r="CT48" s="127">
        <v>0</v>
      </c>
      <c r="CU48" s="127">
        <v>0</v>
      </c>
      <c r="CV48" s="127">
        <v>0</v>
      </c>
      <c r="CW48" s="127">
        <v>0</v>
      </c>
      <c r="CX48" s="127">
        <v>0</v>
      </c>
      <c r="CY48" s="127">
        <v>0</v>
      </c>
      <c r="CZ48" s="127">
        <v>0</v>
      </c>
      <c r="DA48" s="127">
        <v>0</v>
      </c>
      <c r="DB48" s="127">
        <v>0</v>
      </c>
      <c r="DC48" s="127">
        <v>0</v>
      </c>
      <c r="DD48" s="127">
        <v>0</v>
      </c>
      <c r="DE48" s="127">
        <v>0</v>
      </c>
      <c r="DF48" s="127">
        <v>0</v>
      </c>
      <c r="DG48" s="127">
        <v>0</v>
      </c>
      <c r="DH48" s="127">
        <v>0</v>
      </c>
    </row>
    <row r="49" spans="1:112" ht="21.75" customHeight="1">
      <c r="A49" s="126" t="s">
        <v>578</v>
      </c>
      <c r="B49" s="126" t="s">
        <v>91</v>
      </c>
      <c r="C49" s="144" t="s">
        <v>497</v>
      </c>
      <c r="D49" s="142" t="s">
        <v>395</v>
      </c>
      <c r="E49" s="126" t="s">
        <v>214</v>
      </c>
      <c r="F49" s="127">
        <v>2978.75</v>
      </c>
      <c r="G49" s="127">
        <v>2978.75</v>
      </c>
      <c r="H49" s="143">
        <v>0</v>
      </c>
      <c r="I49" s="127">
        <v>0</v>
      </c>
      <c r="J49" s="127">
        <v>0</v>
      </c>
      <c r="K49" s="127">
        <v>0</v>
      </c>
      <c r="L49" s="127">
        <v>0</v>
      </c>
      <c r="M49" s="127">
        <v>0</v>
      </c>
      <c r="N49" s="127">
        <v>0</v>
      </c>
      <c r="O49" s="127">
        <v>0</v>
      </c>
      <c r="P49" s="127">
        <v>0</v>
      </c>
      <c r="Q49" s="127">
        <v>0</v>
      </c>
      <c r="R49" s="127">
        <v>2978.75</v>
      </c>
      <c r="S49" s="127">
        <v>0</v>
      </c>
      <c r="T49" s="127">
        <v>0</v>
      </c>
      <c r="U49" s="127">
        <v>0</v>
      </c>
      <c r="V49" s="127">
        <v>0</v>
      </c>
      <c r="W49" s="127">
        <v>0</v>
      </c>
      <c r="X49" s="127">
        <v>0</v>
      </c>
      <c r="Y49" s="127">
        <v>0</v>
      </c>
      <c r="Z49" s="127">
        <v>0</v>
      </c>
      <c r="AA49" s="127">
        <v>0</v>
      </c>
      <c r="AB49" s="127">
        <v>0</v>
      </c>
      <c r="AC49" s="127">
        <v>0</v>
      </c>
      <c r="AD49" s="127">
        <v>0</v>
      </c>
      <c r="AE49" s="127">
        <v>0</v>
      </c>
      <c r="AF49" s="127">
        <v>0</v>
      </c>
      <c r="AG49" s="127">
        <v>0</v>
      </c>
      <c r="AH49" s="127">
        <v>0</v>
      </c>
      <c r="AI49" s="127">
        <v>0</v>
      </c>
      <c r="AJ49" s="127">
        <v>0</v>
      </c>
      <c r="AK49" s="127">
        <v>0</v>
      </c>
      <c r="AL49" s="127">
        <v>0</v>
      </c>
      <c r="AM49" s="127">
        <v>0</v>
      </c>
      <c r="AN49" s="127">
        <v>0</v>
      </c>
      <c r="AO49" s="127">
        <v>0</v>
      </c>
      <c r="AP49" s="127">
        <v>0</v>
      </c>
      <c r="AQ49" s="127">
        <v>0</v>
      </c>
      <c r="AR49" s="127">
        <v>0</v>
      </c>
      <c r="AS49" s="127">
        <v>0</v>
      </c>
      <c r="AT49" s="127">
        <v>0</v>
      </c>
      <c r="AU49" s="127">
        <v>0</v>
      </c>
      <c r="AV49" s="127">
        <v>0</v>
      </c>
      <c r="AW49" s="127">
        <v>0</v>
      </c>
      <c r="AX49" s="127">
        <v>0</v>
      </c>
      <c r="AY49" s="127">
        <v>0</v>
      </c>
      <c r="AZ49" s="127">
        <v>0</v>
      </c>
      <c r="BA49" s="127">
        <v>0</v>
      </c>
      <c r="BB49" s="127">
        <v>0</v>
      </c>
      <c r="BC49" s="127">
        <v>0</v>
      </c>
      <c r="BD49" s="127">
        <v>0</v>
      </c>
      <c r="BE49" s="127">
        <v>0</v>
      </c>
      <c r="BF49" s="127">
        <v>0</v>
      </c>
      <c r="BG49" s="127">
        <v>0</v>
      </c>
      <c r="BH49" s="127">
        <v>0</v>
      </c>
      <c r="BI49" s="127">
        <v>0</v>
      </c>
      <c r="BJ49" s="127">
        <v>0</v>
      </c>
      <c r="BK49" s="127">
        <v>0</v>
      </c>
      <c r="BL49" s="127">
        <v>0</v>
      </c>
      <c r="BM49" s="127">
        <v>0</v>
      </c>
      <c r="BN49" s="127">
        <v>0</v>
      </c>
      <c r="BO49" s="127">
        <v>0</v>
      </c>
      <c r="BP49" s="127">
        <v>0</v>
      </c>
      <c r="BQ49" s="127">
        <v>0</v>
      </c>
      <c r="BR49" s="127">
        <v>0</v>
      </c>
      <c r="BS49" s="127">
        <v>0</v>
      </c>
      <c r="BT49" s="127">
        <v>0</v>
      </c>
      <c r="BU49" s="127">
        <v>0</v>
      </c>
      <c r="BV49" s="127">
        <v>0</v>
      </c>
      <c r="BW49" s="127">
        <v>0</v>
      </c>
      <c r="BX49" s="127">
        <v>0</v>
      </c>
      <c r="BY49" s="127">
        <v>0</v>
      </c>
      <c r="BZ49" s="127">
        <v>0</v>
      </c>
      <c r="CA49" s="127">
        <v>0</v>
      </c>
      <c r="CB49" s="127">
        <v>0</v>
      </c>
      <c r="CC49" s="127">
        <v>0</v>
      </c>
      <c r="CD49" s="127">
        <v>0</v>
      </c>
      <c r="CE49" s="127">
        <v>0</v>
      </c>
      <c r="CF49" s="127">
        <v>0</v>
      </c>
      <c r="CG49" s="127">
        <v>0</v>
      </c>
      <c r="CH49" s="127">
        <v>0</v>
      </c>
      <c r="CI49" s="127">
        <v>0</v>
      </c>
      <c r="CJ49" s="127">
        <v>0</v>
      </c>
      <c r="CK49" s="127">
        <v>0</v>
      </c>
      <c r="CL49" s="127">
        <v>0</v>
      </c>
      <c r="CM49" s="127">
        <v>0</v>
      </c>
      <c r="CN49" s="127">
        <v>0</v>
      </c>
      <c r="CO49" s="127">
        <v>0</v>
      </c>
      <c r="CP49" s="127">
        <v>0</v>
      </c>
      <c r="CQ49" s="127">
        <v>0</v>
      </c>
      <c r="CR49" s="127">
        <v>0</v>
      </c>
      <c r="CS49" s="127">
        <v>0</v>
      </c>
      <c r="CT49" s="127">
        <v>0</v>
      </c>
      <c r="CU49" s="127">
        <v>0</v>
      </c>
      <c r="CV49" s="127">
        <v>0</v>
      </c>
      <c r="CW49" s="127">
        <v>0</v>
      </c>
      <c r="CX49" s="127">
        <v>0</v>
      </c>
      <c r="CY49" s="127">
        <v>0</v>
      </c>
      <c r="CZ49" s="127">
        <v>0</v>
      </c>
      <c r="DA49" s="127">
        <v>0</v>
      </c>
      <c r="DB49" s="127">
        <v>0</v>
      </c>
      <c r="DC49" s="127">
        <v>0</v>
      </c>
      <c r="DD49" s="127">
        <v>0</v>
      </c>
      <c r="DE49" s="127">
        <v>0</v>
      </c>
      <c r="DF49" s="127">
        <v>0</v>
      </c>
      <c r="DG49" s="127">
        <v>0</v>
      </c>
      <c r="DH49" s="127">
        <v>0</v>
      </c>
    </row>
    <row r="50" spans="1:112" ht="21.75" customHeight="1">
      <c r="A50" s="126"/>
      <c r="B50" s="126"/>
      <c r="C50" s="144"/>
      <c r="D50" s="142" t="s">
        <v>363</v>
      </c>
      <c r="E50" s="126" t="s">
        <v>98</v>
      </c>
      <c r="F50" s="127">
        <v>406659.59</v>
      </c>
      <c r="G50" s="127">
        <v>244146.96</v>
      </c>
      <c r="H50" s="143">
        <v>53416</v>
      </c>
      <c r="I50" s="127">
        <v>57193.52</v>
      </c>
      <c r="J50" s="127">
        <v>4451.38</v>
      </c>
      <c r="K50" s="127">
        <v>0</v>
      </c>
      <c r="L50" s="127">
        <v>0</v>
      </c>
      <c r="M50" s="127">
        <v>22489.95</v>
      </c>
      <c r="N50" s="127">
        <v>8995.98</v>
      </c>
      <c r="O50" s="127">
        <v>6746.99</v>
      </c>
      <c r="P50" s="127">
        <v>0</v>
      </c>
      <c r="Q50" s="127">
        <v>713.26</v>
      </c>
      <c r="R50" s="127">
        <v>13493.96</v>
      </c>
      <c r="S50" s="127">
        <v>0</v>
      </c>
      <c r="T50" s="127">
        <v>76645.92</v>
      </c>
      <c r="U50" s="127">
        <v>162486.23</v>
      </c>
      <c r="V50" s="127">
        <v>15240.5</v>
      </c>
      <c r="W50" s="127">
        <v>500</v>
      </c>
      <c r="X50" s="127">
        <v>0</v>
      </c>
      <c r="Y50" s="127">
        <v>0</v>
      </c>
      <c r="Z50" s="127">
        <v>1000</v>
      </c>
      <c r="AA50" s="127">
        <v>1000</v>
      </c>
      <c r="AB50" s="127">
        <v>0</v>
      </c>
      <c r="AC50" s="127">
        <v>0</v>
      </c>
      <c r="AD50" s="127">
        <v>0</v>
      </c>
      <c r="AE50" s="127">
        <v>0</v>
      </c>
      <c r="AF50" s="127">
        <v>0</v>
      </c>
      <c r="AG50" s="127">
        <v>0</v>
      </c>
      <c r="AH50" s="127">
        <v>0</v>
      </c>
      <c r="AI50" s="127">
        <v>0</v>
      </c>
      <c r="AJ50" s="127">
        <v>0</v>
      </c>
      <c r="AK50" s="127">
        <v>239</v>
      </c>
      <c r="AL50" s="127">
        <v>0</v>
      </c>
      <c r="AM50" s="127">
        <v>0</v>
      </c>
      <c r="AN50" s="127">
        <v>0</v>
      </c>
      <c r="AO50" s="127">
        <v>0</v>
      </c>
      <c r="AP50" s="127">
        <v>0</v>
      </c>
      <c r="AQ50" s="127">
        <v>2301.23</v>
      </c>
      <c r="AR50" s="127">
        <v>1602</v>
      </c>
      <c r="AS50" s="127">
        <v>2200</v>
      </c>
      <c r="AT50" s="127">
        <v>10300.8</v>
      </c>
      <c r="AU50" s="127">
        <v>0</v>
      </c>
      <c r="AV50" s="127">
        <v>128102.7</v>
      </c>
      <c r="AW50" s="127">
        <v>26.4</v>
      </c>
      <c r="AX50" s="127">
        <v>0</v>
      </c>
      <c r="AY50" s="127">
        <v>0</v>
      </c>
      <c r="AZ50" s="127">
        <v>0</v>
      </c>
      <c r="BA50" s="127">
        <v>0</v>
      </c>
      <c r="BB50" s="127">
        <v>0</v>
      </c>
      <c r="BC50" s="127">
        <v>0</v>
      </c>
      <c r="BD50" s="127">
        <v>0</v>
      </c>
      <c r="BE50" s="127">
        <v>0</v>
      </c>
      <c r="BF50" s="127">
        <v>26.4</v>
      </c>
      <c r="BG50" s="127">
        <v>0</v>
      </c>
      <c r="BH50" s="127">
        <v>0</v>
      </c>
      <c r="BI50" s="127">
        <v>0</v>
      </c>
      <c r="BJ50" s="127">
        <v>0</v>
      </c>
      <c r="BK50" s="127">
        <v>0</v>
      </c>
      <c r="BL50" s="127">
        <v>0</v>
      </c>
      <c r="BM50" s="127">
        <v>0</v>
      </c>
      <c r="BN50" s="127">
        <v>0</v>
      </c>
      <c r="BO50" s="127">
        <v>0</v>
      </c>
      <c r="BP50" s="127">
        <v>0</v>
      </c>
      <c r="BQ50" s="127">
        <v>0</v>
      </c>
      <c r="BR50" s="127">
        <v>0</v>
      </c>
      <c r="BS50" s="127">
        <v>0</v>
      </c>
      <c r="BT50" s="127">
        <v>0</v>
      </c>
      <c r="BU50" s="127">
        <v>0</v>
      </c>
      <c r="BV50" s="127">
        <v>0</v>
      </c>
      <c r="BW50" s="127">
        <v>0</v>
      </c>
      <c r="BX50" s="127">
        <v>0</v>
      </c>
      <c r="BY50" s="127">
        <v>0</v>
      </c>
      <c r="BZ50" s="127">
        <v>0</v>
      </c>
      <c r="CA50" s="127">
        <v>0</v>
      </c>
      <c r="CB50" s="127">
        <v>0</v>
      </c>
      <c r="CC50" s="127">
        <v>0</v>
      </c>
      <c r="CD50" s="127">
        <v>0</v>
      </c>
      <c r="CE50" s="127">
        <v>0</v>
      </c>
      <c r="CF50" s="127">
        <v>0</v>
      </c>
      <c r="CG50" s="127">
        <v>0</v>
      </c>
      <c r="CH50" s="127">
        <v>0</v>
      </c>
      <c r="CI50" s="127">
        <v>0</v>
      </c>
      <c r="CJ50" s="127">
        <v>0</v>
      </c>
      <c r="CK50" s="127">
        <v>0</v>
      </c>
      <c r="CL50" s="127">
        <v>0</v>
      </c>
      <c r="CM50" s="127">
        <v>0</v>
      </c>
      <c r="CN50" s="127">
        <v>0</v>
      </c>
      <c r="CO50" s="127">
        <v>0</v>
      </c>
      <c r="CP50" s="127">
        <v>0</v>
      </c>
      <c r="CQ50" s="127">
        <v>0</v>
      </c>
      <c r="CR50" s="127">
        <v>0</v>
      </c>
      <c r="CS50" s="127">
        <v>0</v>
      </c>
      <c r="CT50" s="127">
        <v>0</v>
      </c>
      <c r="CU50" s="127">
        <v>0</v>
      </c>
      <c r="CV50" s="127">
        <v>0</v>
      </c>
      <c r="CW50" s="127">
        <v>0</v>
      </c>
      <c r="CX50" s="127">
        <v>0</v>
      </c>
      <c r="CY50" s="127">
        <v>0</v>
      </c>
      <c r="CZ50" s="127">
        <v>0</v>
      </c>
      <c r="DA50" s="127">
        <v>0</v>
      </c>
      <c r="DB50" s="127">
        <v>0</v>
      </c>
      <c r="DC50" s="127">
        <v>0</v>
      </c>
      <c r="DD50" s="127">
        <v>0</v>
      </c>
      <c r="DE50" s="127">
        <v>0</v>
      </c>
      <c r="DF50" s="127">
        <v>0</v>
      </c>
      <c r="DG50" s="127">
        <v>0</v>
      </c>
      <c r="DH50" s="127">
        <v>0</v>
      </c>
    </row>
    <row r="51" spans="1:112" ht="21.75" customHeight="1">
      <c r="A51" s="126" t="s">
        <v>143</v>
      </c>
      <c r="B51" s="126"/>
      <c r="C51" s="144"/>
      <c r="D51" s="142"/>
      <c r="E51" s="126" t="s">
        <v>150</v>
      </c>
      <c r="F51" s="127">
        <v>354906.31</v>
      </c>
      <c r="G51" s="127">
        <v>192420.08</v>
      </c>
      <c r="H51" s="143">
        <v>53416</v>
      </c>
      <c r="I51" s="127">
        <v>57193.52</v>
      </c>
      <c r="J51" s="127">
        <v>4451.38</v>
      </c>
      <c r="K51" s="127">
        <v>0</v>
      </c>
      <c r="L51" s="127">
        <v>0</v>
      </c>
      <c r="M51" s="127">
        <v>0</v>
      </c>
      <c r="N51" s="127">
        <v>0</v>
      </c>
      <c r="O51" s="127">
        <v>0</v>
      </c>
      <c r="P51" s="127">
        <v>0</v>
      </c>
      <c r="Q51" s="127">
        <v>713.26</v>
      </c>
      <c r="R51" s="127">
        <v>0</v>
      </c>
      <c r="S51" s="127">
        <v>0</v>
      </c>
      <c r="T51" s="127">
        <v>76645.92</v>
      </c>
      <c r="U51" s="127">
        <v>162486.23</v>
      </c>
      <c r="V51" s="127">
        <v>15240.5</v>
      </c>
      <c r="W51" s="127">
        <v>500</v>
      </c>
      <c r="X51" s="127">
        <v>0</v>
      </c>
      <c r="Y51" s="127">
        <v>0</v>
      </c>
      <c r="Z51" s="127">
        <v>1000</v>
      </c>
      <c r="AA51" s="127">
        <v>1000</v>
      </c>
      <c r="AB51" s="127">
        <v>0</v>
      </c>
      <c r="AC51" s="127">
        <v>0</v>
      </c>
      <c r="AD51" s="127">
        <v>0</v>
      </c>
      <c r="AE51" s="127">
        <v>0</v>
      </c>
      <c r="AF51" s="127">
        <v>0</v>
      </c>
      <c r="AG51" s="127">
        <v>0</v>
      </c>
      <c r="AH51" s="127">
        <v>0</v>
      </c>
      <c r="AI51" s="127">
        <v>0</v>
      </c>
      <c r="AJ51" s="127">
        <v>0</v>
      </c>
      <c r="AK51" s="127">
        <v>239</v>
      </c>
      <c r="AL51" s="127">
        <v>0</v>
      </c>
      <c r="AM51" s="127">
        <v>0</v>
      </c>
      <c r="AN51" s="127">
        <v>0</v>
      </c>
      <c r="AO51" s="127">
        <v>0</v>
      </c>
      <c r="AP51" s="127">
        <v>0</v>
      </c>
      <c r="AQ51" s="127">
        <v>2301.23</v>
      </c>
      <c r="AR51" s="127">
        <v>1602</v>
      </c>
      <c r="AS51" s="127">
        <v>2200</v>
      </c>
      <c r="AT51" s="127">
        <v>10300.8</v>
      </c>
      <c r="AU51" s="127">
        <v>0</v>
      </c>
      <c r="AV51" s="127">
        <v>128102.7</v>
      </c>
      <c r="AW51" s="127">
        <v>0</v>
      </c>
      <c r="AX51" s="127">
        <v>0</v>
      </c>
      <c r="AY51" s="127">
        <v>0</v>
      </c>
      <c r="AZ51" s="127">
        <v>0</v>
      </c>
      <c r="BA51" s="127">
        <v>0</v>
      </c>
      <c r="BB51" s="127">
        <v>0</v>
      </c>
      <c r="BC51" s="127">
        <v>0</v>
      </c>
      <c r="BD51" s="127">
        <v>0</v>
      </c>
      <c r="BE51" s="127">
        <v>0</v>
      </c>
      <c r="BF51" s="127">
        <v>0</v>
      </c>
      <c r="BG51" s="127">
        <v>0</v>
      </c>
      <c r="BH51" s="127">
        <v>0</v>
      </c>
      <c r="BI51" s="127">
        <v>0</v>
      </c>
      <c r="BJ51" s="127">
        <v>0</v>
      </c>
      <c r="BK51" s="127">
        <v>0</v>
      </c>
      <c r="BL51" s="127">
        <v>0</v>
      </c>
      <c r="BM51" s="127">
        <v>0</v>
      </c>
      <c r="BN51" s="127">
        <v>0</v>
      </c>
      <c r="BO51" s="127">
        <v>0</v>
      </c>
      <c r="BP51" s="127">
        <v>0</v>
      </c>
      <c r="BQ51" s="127">
        <v>0</v>
      </c>
      <c r="BR51" s="127">
        <v>0</v>
      </c>
      <c r="BS51" s="127">
        <v>0</v>
      </c>
      <c r="BT51" s="127">
        <v>0</v>
      </c>
      <c r="BU51" s="127">
        <v>0</v>
      </c>
      <c r="BV51" s="127">
        <v>0</v>
      </c>
      <c r="BW51" s="127">
        <v>0</v>
      </c>
      <c r="BX51" s="127">
        <v>0</v>
      </c>
      <c r="BY51" s="127">
        <v>0</v>
      </c>
      <c r="BZ51" s="127">
        <v>0</v>
      </c>
      <c r="CA51" s="127">
        <v>0</v>
      </c>
      <c r="CB51" s="127">
        <v>0</v>
      </c>
      <c r="CC51" s="127">
        <v>0</v>
      </c>
      <c r="CD51" s="127">
        <v>0</v>
      </c>
      <c r="CE51" s="127">
        <v>0</v>
      </c>
      <c r="CF51" s="127">
        <v>0</v>
      </c>
      <c r="CG51" s="127">
        <v>0</v>
      </c>
      <c r="CH51" s="127">
        <v>0</v>
      </c>
      <c r="CI51" s="127">
        <v>0</v>
      </c>
      <c r="CJ51" s="127">
        <v>0</v>
      </c>
      <c r="CK51" s="127">
        <v>0</v>
      </c>
      <c r="CL51" s="127">
        <v>0</v>
      </c>
      <c r="CM51" s="127">
        <v>0</v>
      </c>
      <c r="CN51" s="127">
        <v>0</v>
      </c>
      <c r="CO51" s="127">
        <v>0</v>
      </c>
      <c r="CP51" s="127">
        <v>0</v>
      </c>
      <c r="CQ51" s="127">
        <v>0</v>
      </c>
      <c r="CR51" s="127">
        <v>0</v>
      </c>
      <c r="CS51" s="127">
        <v>0</v>
      </c>
      <c r="CT51" s="127">
        <v>0</v>
      </c>
      <c r="CU51" s="127">
        <v>0</v>
      </c>
      <c r="CV51" s="127">
        <v>0</v>
      </c>
      <c r="CW51" s="127">
        <v>0</v>
      </c>
      <c r="CX51" s="127">
        <v>0</v>
      </c>
      <c r="CY51" s="127">
        <v>0</v>
      </c>
      <c r="CZ51" s="127">
        <v>0</v>
      </c>
      <c r="DA51" s="127">
        <v>0</v>
      </c>
      <c r="DB51" s="127">
        <v>0</v>
      </c>
      <c r="DC51" s="127">
        <v>0</v>
      </c>
      <c r="DD51" s="127">
        <v>0</v>
      </c>
      <c r="DE51" s="127">
        <v>0</v>
      </c>
      <c r="DF51" s="127">
        <v>0</v>
      </c>
      <c r="DG51" s="127">
        <v>0</v>
      </c>
      <c r="DH51" s="127">
        <v>0</v>
      </c>
    </row>
    <row r="52" spans="1:112" ht="21.75" customHeight="1">
      <c r="A52" s="126"/>
      <c r="B52" s="126" t="s">
        <v>342</v>
      </c>
      <c r="C52" s="144"/>
      <c r="D52" s="142"/>
      <c r="E52" s="126" t="s">
        <v>474</v>
      </c>
      <c r="F52" s="127">
        <v>354906.31</v>
      </c>
      <c r="G52" s="127">
        <v>192420.08</v>
      </c>
      <c r="H52" s="143">
        <v>53416</v>
      </c>
      <c r="I52" s="127">
        <v>57193.52</v>
      </c>
      <c r="J52" s="127">
        <v>4451.38</v>
      </c>
      <c r="K52" s="127">
        <v>0</v>
      </c>
      <c r="L52" s="127">
        <v>0</v>
      </c>
      <c r="M52" s="127">
        <v>0</v>
      </c>
      <c r="N52" s="127">
        <v>0</v>
      </c>
      <c r="O52" s="127">
        <v>0</v>
      </c>
      <c r="P52" s="127">
        <v>0</v>
      </c>
      <c r="Q52" s="127">
        <v>713.26</v>
      </c>
      <c r="R52" s="127">
        <v>0</v>
      </c>
      <c r="S52" s="127">
        <v>0</v>
      </c>
      <c r="T52" s="127">
        <v>76645.92</v>
      </c>
      <c r="U52" s="127">
        <v>162486.23</v>
      </c>
      <c r="V52" s="127">
        <v>15240.5</v>
      </c>
      <c r="W52" s="127">
        <v>500</v>
      </c>
      <c r="X52" s="127">
        <v>0</v>
      </c>
      <c r="Y52" s="127">
        <v>0</v>
      </c>
      <c r="Z52" s="127">
        <v>1000</v>
      </c>
      <c r="AA52" s="127">
        <v>1000</v>
      </c>
      <c r="AB52" s="127">
        <v>0</v>
      </c>
      <c r="AC52" s="127">
        <v>0</v>
      </c>
      <c r="AD52" s="127">
        <v>0</v>
      </c>
      <c r="AE52" s="127">
        <v>0</v>
      </c>
      <c r="AF52" s="127">
        <v>0</v>
      </c>
      <c r="AG52" s="127">
        <v>0</v>
      </c>
      <c r="AH52" s="127">
        <v>0</v>
      </c>
      <c r="AI52" s="127">
        <v>0</v>
      </c>
      <c r="AJ52" s="127">
        <v>0</v>
      </c>
      <c r="AK52" s="127">
        <v>239</v>
      </c>
      <c r="AL52" s="127">
        <v>0</v>
      </c>
      <c r="AM52" s="127">
        <v>0</v>
      </c>
      <c r="AN52" s="127">
        <v>0</v>
      </c>
      <c r="AO52" s="127">
        <v>0</v>
      </c>
      <c r="AP52" s="127">
        <v>0</v>
      </c>
      <c r="AQ52" s="127">
        <v>2301.23</v>
      </c>
      <c r="AR52" s="127">
        <v>1602</v>
      </c>
      <c r="AS52" s="127">
        <v>2200</v>
      </c>
      <c r="AT52" s="127">
        <v>10300.8</v>
      </c>
      <c r="AU52" s="127">
        <v>0</v>
      </c>
      <c r="AV52" s="127">
        <v>128102.7</v>
      </c>
      <c r="AW52" s="127">
        <v>0</v>
      </c>
      <c r="AX52" s="127">
        <v>0</v>
      </c>
      <c r="AY52" s="127">
        <v>0</v>
      </c>
      <c r="AZ52" s="127">
        <v>0</v>
      </c>
      <c r="BA52" s="127">
        <v>0</v>
      </c>
      <c r="BB52" s="127">
        <v>0</v>
      </c>
      <c r="BC52" s="127">
        <v>0</v>
      </c>
      <c r="BD52" s="127">
        <v>0</v>
      </c>
      <c r="BE52" s="127">
        <v>0</v>
      </c>
      <c r="BF52" s="127">
        <v>0</v>
      </c>
      <c r="BG52" s="127">
        <v>0</v>
      </c>
      <c r="BH52" s="127">
        <v>0</v>
      </c>
      <c r="BI52" s="127">
        <v>0</v>
      </c>
      <c r="BJ52" s="127">
        <v>0</v>
      </c>
      <c r="BK52" s="127">
        <v>0</v>
      </c>
      <c r="BL52" s="127">
        <v>0</v>
      </c>
      <c r="BM52" s="127">
        <v>0</v>
      </c>
      <c r="BN52" s="127">
        <v>0</v>
      </c>
      <c r="BO52" s="127">
        <v>0</v>
      </c>
      <c r="BP52" s="127">
        <v>0</v>
      </c>
      <c r="BQ52" s="127">
        <v>0</v>
      </c>
      <c r="BR52" s="127">
        <v>0</v>
      </c>
      <c r="BS52" s="127">
        <v>0</v>
      </c>
      <c r="BT52" s="127">
        <v>0</v>
      </c>
      <c r="BU52" s="127">
        <v>0</v>
      </c>
      <c r="BV52" s="127">
        <v>0</v>
      </c>
      <c r="BW52" s="127">
        <v>0</v>
      </c>
      <c r="BX52" s="127">
        <v>0</v>
      </c>
      <c r="BY52" s="127">
        <v>0</v>
      </c>
      <c r="BZ52" s="127">
        <v>0</v>
      </c>
      <c r="CA52" s="127">
        <v>0</v>
      </c>
      <c r="CB52" s="127">
        <v>0</v>
      </c>
      <c r="CC52" s="127">
        <v>0</v>
      </c>
      <c r="CD52" s="127">
        <v>0</v>
      </c>
      <c r="CE52" s="127">
        <v>0</v>
      </c>
      <c r="CF52" s="127">
        <v>0</v>
      </c>
      <c r="CG52" s="127">
        <v>0</v>
      </c>
      <c r="CH52" s="127">
        <v>0</v>
      </c>
      <c r="CI52" s="127">
        <v>0</v>
      </c>
      <c r="CJ52" s="127">
        <v>0</v>
      </c>
      <c r="CK52" s="127">
        <v>0</v>
      </c>
      <c r="CL52" s="127">
        <v>0</v>
      </c>
      <c r="CM52" s="127">
        <v>0</v>
      </c>
      <c r="CN52" s="127">
        <v>0</v>
      </c>
      <c r="CO52" s="127">
        <v>0</v>
      </c>
      <c r="CP52" s="127">
        <v>0</v>
      </c>
      <c r="CQ52" s="127">
        <v>0</v>
      </c>
      <c r="CR52" s="127">
        <v>0</v>
      </c>
      <c r="CS52" s="127">
        <v>0</v>
      </c>
      <c r="CT52" s="127">
        <v>0</v>
      </c>
      <c r="CU52" s="127">
        <v>0</v>
      </c>
      <c r="CV52" s="127">
        <v>0</v>
      </c>
      <c r="CW52" s="127">
        <v>0</v>
      </c>
      <c r="CX52" s="127">
        <v>0</v>
      </c>
      <c r="CY52" s="127">
        <v>0</v>
      </c>
      <c r="CZ52" s="127">
        <v>0</v>
      </c>
      <c r="DA52" s="127">
        <v>0</v>
      </c>
      <c r="DB52" s="127">
        <v>0</v>
      </c>
      <c r="DC52" s="127">
        <v>0</v>
      </c>
      <c r="DD52" s="127">
        <v>0</v>
      </c>
      <c r="DE52" s="127">
        <v>0</v>
      </c>
      <c r="DF52" s="127">
        <v>0</v>
      </c>
      <c r="DG52" s="127">
        <v>0</v>
      </c>
      <c r="DH52" s="127">
        <v>0</v>
      </c>
    </row>
    <row r="53" spans="1:112" ht="21.75" customHeight="1">
      <c r="A53" s="126" t="s">
        <v>340</v>
      </c>
      <c r="B53" s="126" t="s">
        <v>91</v>
      </c>
      <c r="C53" s="144" t="s">
        <v>497</v>
      </c>
      <c r="D53" s="142" t="s">
        <v>557</v>
      </c>
      <c r="E53" s="126" t="s">
        <v>106</v>
      </c>
      <c r="F53" s="127">
        <v>224366.31</v>
      </c>
      <c r="G53" s="127">
        <v>192420.08</v>
      </c>
      <c r="H53" s="143">
        <v>53416</v>
      </c>
      <c r="I53" s="127">
        <v>57193.52</v>
      </c>
      <c r="J53" s="127">
        <v>4451.38</v>
      </c>
      <c r="K53" s="127">
        <v>0</v>
      </c>
      <c r="L53" s="127">
        <v>0</v>
      </c>
      <c r="M53" s="127">
        <v>0</v>
      </c>
      <c r="N53" s="127">
        <v>0</v>
      </c>
      <c r="O53" s="127">
        <v>0</v>
      </c>
      <c r="P53" s="127">
        <v>0</v>
      </c>
      <c r="Q53" s="127">
        <v>713.26</v>
      </c>
      <c r="R53" s="127">
        <v>0</v>
      </c>
      <c r="S53" s="127">
        <v>0</v>
      </c>
      <c r="T53" s="127">
        <v>76645.92</v>
      </c>
      <c r="U53" s="127">
        <v>31946.23</v>
      </c>
      <c r="V53" s="127">
        <v>11950.5</v>
      </c>
      <c r="W53" s="127">
        <v>0</v>
      </c>
      <c r="X53" s="127">
        <v>0</v>
      </c>
      <c r="Y53" s="127">
        <v>0</v>
      </c>
      <c r="Z53" s="127">
        <v>0</v>
      </c>
      <c r="AA53" s="127">
        <v>0</v>
      </c>
      <c r="AB53" s="127">
        <v>0</v>
      </c>
      <c r="AC53" s="127">
        <v>0</v>
      </c>
      <c r="AD53" s="127">
        <v>0</v>
      </c>
      <c r="AE53" s="127">
        <v>0</v>
      </c>
      <c r="AF53" s="127">
        <v>0</v>
      </c>
      <c r="AG53" s="127">
        <v>0</v>
      </c>
      <c r="AH53" s="127">
        <v>0</v>
      </c>
      <c r="AI53" s="127">
        <v>0</v>
      </c>
      <c r="AJ53" s="127">
        <v>0</v>
      </c>
      <c r="AK53" s="127">
        <v>239</v>
      </c>
      <c r="AL53" s="127">
        <v>0</v>
      </c>
      <c r="AM53" s="127">
        <v>0</v>
      </c>
      <c r="AN53" s="127">
        <v>0</v>
      </c>
      <c r="AO53" s="127">
        <v>0</v>
      </c>
      <c r="AP53" s="127">
        <v>0</v>
      </c>
      <c r="AQ53" s="127">
        <v>2301.23</v>
      </c>
      <c r="AR53" s="127">
        <v>1602</v>
      </c>
      <c r="AS53" s="127">
        <v>2200</v>
      </c>
      <c r="AT53" s="127">
        <v>10300.8</v>
      </c>
      <c r="AU53" s="127">
        <v>0</v>
      </c>
      <c r="AV53" s="127">
        <v>3352.7</v>
      </c>
      <c r="AW53" s="127">
        <v>0</v>
      </c>
      <c r="AX53" s="127">
        <v>0</v>
      </c>
      <c r="AY53" s="127">
        <v>0</v>
      </c>
      <c r="AZ53" s="127">
        <v>0</v>
      </c>
      <c r="BA53" s="127">
        <v>0</v>
      </c>
      <c r="BB53" s="127">
        <v>0</v>
      </c>
      <c r="BC53" s="127">
        <v>0</v>
      </c>
      <c r="BD53" s="127">
        <v>0</v>
      </c>
      <c r="BE53" s="127">
        <v>0</v>
      </c>
      <c r="BF53" s="127">
        <v>0</v>
      </c>
      <c r="BG53" s="127">
        <v>0</v>
      </c>
      <c r="BH53" s="127">
        <v>0</v>
      </c>
      <c r="BI53" s="127">
        <v>0</v>
      </c>
      <c r="BJ53" s="127">
        <v>0</v>
      </c>
      <c r="BK53" s="127">
        <v>0</v>
      </c>
      <c r="BL53" s="127">
        <v>0</v>
      </c>
      <c r="BM53" s="127">
        <v>0</v>
      </c>
      <c r="BN53" s="127">
        <v>0</v>
      </c>
      <c r="BO53" s="127">
        <v>0</v>
      </c>
      <c r="BP53" s="127">
        <v>0</v>
      </c>
      <c r="BQ53" s="127">
        <v>0</v>
      </c>
      <c r="BR53" s="127">
        <v>0</v>
      </c>
      <c r="BS53" s="127">
        <v>0</v>
      </c>
      <c r="BT53" s="127">
        <v>0</v>
      </c>
      <c r="BU53" s="127">
        <v>0</v>
      </c>
      <c r="BV53" s="127">
        <v>0</v>
      </c>
      <c r="BW53" s="127">
        <v>0</v>
      </c>
      <c r="BX53" s="127">
        <v>0</v>
      </c>
      <c r="BY53" s="127">
        <v>0</v>
      </c>
      <c r="BZ53" s="127">
        <v>0</v>
      </c>
      <c r="CA53" s="127">
        <v>0</v>
      </c>
      <c r="CB53" s="127">
        <v>0</v>
      </c>
      <c r="CC53" s="127">
        <v>0</v>
      </c>
      <c r="CD53" s="127">
        <v>0</v>
      </c>
      <c r="CE53" s="127">
        <v>0</v>
      </c>
      <c r="CF53" s="127">
        <v>0</v>
      </c>
      <c r="CG53" s="127">
        <v>0</v>
      </c>
      <c r="CH53" s="127">
        <v>0</v>
      </c>
      <c r="CI53" s="127">
        <v>0</v>
      </c>
      <c r="CJ53" s="127">
        <v>0</v>
      </c>
      <c r="CK53" s="127">
        <v>0</v>
      </c>
      <c r="CL53" s="127">
        <v>0</v>
      </c>
      <c r="CM53" s="127">
        <v>0</v>
      </c>
      <c r="CN53" s="127">
        <v>0</v>
      </c>
      <c r="CO53" s="127">
        <v>0</v>
      </c>
      <c r="CP53" s="127">
        <v>0</v>
      </c>
      <c r="CQ53" s="127">
        <v>0</v>
      </c>
      <c r="CR53" s="127">
        <v>0</v>
      </c>
      <c r="CS53" s="127">
        <v>0</v>
      </c>
      <c r="CT53" s="127">
        <v>0</v>
      </c>
      <c r="CU53" s="127">
        <v>0</v>
      </c>
      <c r="CV53" s="127">
        <v>0</v>
      </c>
      <c r="CW53" s="127">
        <v>0</v>
      </c>
      <c r="CX53" s="127">
        <v>0</v>
      </c>
      <c r="CY53" s="127">
        <v>0</v>
      </c>
      <c r="CZ53" s="127">
        <v>0</v>
      </c>
      <c r="DA53" s="127">
        <v>0</v>
      </c>
      <c r="DB53" s="127">
        <v>0</v>
      </c>
      <c r="DC53" s="127">
        <v>0</v>
      </c>
      <c r="DD53" s="127">
        <v>0</v>
      </c>
      <c r="DE53" s="127">
        <v>0</v>
      </c>
      <c r="DF53" s="127">
        <v>0</v>
      </c>
      <c r="DG53" s="127">
        <v>0</v>
      </c>
      <c r="DH53" s="127">
        <v>0</v>
      </c>
    </row>
    <row r="54" spans="1:112" ht="21.75" customHeight="1">
      <c r="A54" s="126" t="s">
        <v>340</v>
      </c>
      <c r="B54" s="126" t="s">
        <v>91</v>
      </c>
      <c r="C54" s="144" t="s">
        <v>342</v>
      </c>
      <c r="D54" s="142" t="s">
        <v>557</v>
      </c>
      <c r="E54" s="126" t="s">
        <v>171</v>
      </c>
      <c r="F54" s="127">
        <v>130540</v>
      </c>
      <c r="G54" s="127">
        <v>0</v>
      </c>
      <c r="H54" s="143">
        <v>0</v>
      </c>
      <c r="I54" s="127">
        <v>0</v>
      </c>
      <c r="J54" s="127">
        <v>0</v>
      </c>
      <c r="K54" s="127">
        <v>0</v>
      </c>
      <c r="L54" s="127">
        <v>0</v>
      </c>
      <c r="M54" s="127">
        <v>0</v>
      </c>
      <c r="N54" s="127">
        <v>0</v>
      </c>
      <c r="O54" s="127">
        <v>0</v>
      </c>
      <c r="P54" s="127">
        <v>0</v>
      </c>
      <c r="Q54" s="127">
        <v>0</v>
      </c>
      <c r="R54" s="127">
        <v>0</v>
      </c>
      <c r="S54" s="127">
        <v>0</v>
      </c>
      <c r="T54" s="127">
        <v>0</v>
      </c>
      <c r="U54" s="127">
        <v>130540</v>
      </c>
      <c r="V54" s="127">
        <v>3290</v>
      </c>
      <c r="W54" s="127">
        <v>500</v>
      </c>
      <c r="X54" s="127">
        <v>0</v>
      </c>
      <c r="Y54" s="127">
        <v>0</v>
      </c>
      <c r="Z54" s="127">
        <v>1000</v>
      </c>
      <c r="AA54" s="127">
        <v>1000</v>
      </c>
      <c r="AB54" s="127">
        <v>0</v>
      </c>
      <c r="AC54" s="127">
        <v>0</v>
      </c>
      <c r="AD54" s="127">
        <v>0</v>
      </c>
      <c r="AE54" s="127">
        <v>0</v>
      </c>
      <c r="AF54" s="127">
        <v>0</v>
      </c>
      <c r="AG54" s="127">
        <v>0</v>
      </c>
      <c r="AH54" s="127">
        <v>0</v>
      </c>
      <c r="AI54" s="127">
        <v>0</v>
      </c>
      <c r="AJ54" s="127">
        <v>0</v>
      </c>
      <c r="AK54" s="127">
        <v>0</v>
      </c>
      <c r="AL54" s="127">
        <v>0</v>
      </c>
      <c r="AM54" s="127">
        <v>0</v>
      </c>
      <c r="AN54" s="127">
        <v>0</v>
      </c>
      <c r="AO54" s="127">
        <v>0</v>
      </c>
      <c r="AP54" s="127">
        <v>0</v>
      </c>
      <c r="AQ54" s="127">
        <v>0</v>
      </c>
      <c r="AR54" s="127">
        <v>0</v>
      </c>
      <c r="AS54" s="127">
        <v>0</v>
      </c>
      <c r="AT54" s="127">
        <v>0</v>
      </c>
      <c r="AU54" s="127">
        <v>0</v>
      </c>
      <c r="AV54" s="127">
        <v>124750</v>
      </c>
      <c r="AW54" s="127">
        <v>0</v>
      </c>
      <c r="AX54" s="127">
        <v>0</v>
      </c>
      <c r="AY54" s="127">
        <v>0</v>
      </c>
      <c r="AZ54" s="127">
        <v>0</v>
      </c>
      <c r="BA54" s="127">
        <v>0</v>
      </c>
      <c r="BB54" s="127">
        <v>0</v>
      </c>
      <c r="BC54" s="127">
        <v>0</v>
      </c>
      <c r="BD54" s="127">
        <v>0</v>
      </c>
      <c r="BE54" s="127">
        <v>0</v>
      </c>
      <c r="BF54" s="127">
        <v>0</v>
      </c>
      <c r="BG54" s="127">
        <v>0</v>
      </c>
      <c r="BH54" s="127">
        <v>0</v>
      </c>
      <c r="BI54" s="127">
        <v>0</v>
      </c>
      <c r="BJ54" s="127">
        <v>0</v>
      </c>
      <c r="BK54" s="127">
        <v>0</v>
      </c>
      <c r="BL54" s="127">
        <v>0</v>
      </c>
      <c r="BM54" s="127">
        <v>0</v>
      </c>
      <c r="BN54" s="127">
        <v>0</v>
      </c>
      <c r="BO54" s="127">
        <v>0</v>
      </c>
      <c r="BP54" s="127">
        <v>0</v>
      </c>
      <c r="BQ54" s="127">
        <v>0</v>
      </c>
      <c r="BR54" s="127">
        <v>0</v>
      </c>
      <c r="BS54" s="127">
        <v>0</v>
      </c>
      <c r="BT54" s="127">
        <v>0</v>
      </c>
      <c r="BU54" s="127">
        <v>0</v>
      </c>
      <c r="BV54" s="127">
        <v>0</v>
      </c>
      <c r="BW54" s="127">
        <v>0</v>
      </c>
      <c r="BX54" s="127">
        <v>0</v>
      </c>
      <c r="BY54" s="127">
        <v>0</v>
      </c>
      <c r="BZ54" s="127">
        <v>0</v>
      </c>
      <c r="CA54" s="127">
        <v>0</v>
      </c>
      <c r="CB54" s="127">
        <v>0</v>
      </c>
      <c r="CC54" s="127">
        <v>0</v>
      </c>
      <c r="CD54" s="127">
        <v>0</v>
      </c>
      <c r="CE54" s="127">
        <v>0</v>
      </c>
      <c r="CF54" s="127">
        <v>0</v>
      </c>
      <c r="CG54" s="127">
        <v>0</v>
      </c>
      <c r="CH54" s="127">
        <v>0</v>
      </c>
      <c r="CI54" s="127">
        <v>0</v>
      </c>
      <c r="CJ54" s="127">
        <v>0</v>
      </c>
      <c r="CK54" s="127">
        <v>0</v>
      </c>
      <c r="CL54" s="127">
        <v>0</v>
      </c>
      <c r="CM54" s="127">
        <v>0</v>
      </c>
      <c r="CN54" s="127">
        <v>0</v>
      </c>
      <c r="CO54" s="127">
        <v>0</v>
      </c>
      <c r="CP54" s="127">
        <v>0</v>
      </c>
      <c r="CQ54" s="127">
        <v>0</v>
      </c>
      <c r="CR54" s="127">
        <v>0</v>
      </c>
      <c r="CS54" s="127">
        <v>0</v>
      </c>
      <c r="CT54" s="127">
        <v>0</v>
      </c>
      <c r="CU54" s="127">
        <v>0</v>
      </c>
      <c r="CV54" s="127">
        <v>0</v>
      </c>
      <c r="CW54" s="127">
        <v>0</v>
      </c>
      <c r="CX54" s="127">
        <v>0</v>
      </c>
      <c r="CY54" s="127">
        <v>0</v>
      </c>
      <c r="CZ54" s="127">
        <v>0</v>
      </c>
      <c r="DA54" s="127">
        <v>0</v>
      </c>
      <c r="DB54" s="127">
        <v>0</v>
      </c>
      <c r="DC54" s="127">
        <v>0</v>
      </c>
      <c r="DD54" s="127">
        <v>0</v>
      </c>
      <c r="DE54" s="127">
        <v>0</v>
      </c>
      <c r="DF54" s="127">
        <v>0</v>
      </c>
      <c r="DG54" s="127">
        <v>0</v>
      </c>
      <c r="DH54" s="127">
        <v>0</v>
      </c>
    </row>
    <row r="55" spans="1:112" ht="21.75" customHeight="1">
      <c r="A55" s="126" t="s">
        <v>142</v>
      </c>
      <c r="B55" s="126"/>
      <c r="C55" s="144"/>
      <c r="D55" s="142"/>
      <c r="E55" s="126" t="s">
        <v>26</v>
      </c>
      <c r="F55" s="127">
        <v>31485.93</v>
      </c>
      <c r="G55" s="127">
        <v>31485.93</v>
      </c>
      <c r="H55" s="143">
        <v>0</v>
      </c>
      <c r="I55" s="127">
        <v>0</v>
      </c>
      <c r="J55" s="127">
        <v>0</v>
      </c>
      <c r="K55" s="127">
        <v>0</v>
      </c>
      <c r="L55" s="127">
        <v>0</v>
      </c>
      <c r="M55" s="127">
        <v>22489.95</v>
      </c>
      <c r="N55" s="127">
        <v>8995.98</v>
      </c>
      <c r="O55" s="127">
        <v>0</v>
      </c>
      <c r="P55" s="127">
        <v>0</v>
      </c>
      <c r="Q55" s="127">
        <v>0</v>
      </c>
      <c r="R55" s="127">
        <v>0</v>
      </c>
      <c r="S55" s="127">
        <v>0</v>
      </c>
      <c r="T55" s="127">
        <v>0</v>
      </c>
      <c r="U55" s="127">
        <v>0</v>
      </c>
      <c r="V55" s="127">
        <v>0</v>
      </c>
      <c r="W55" s="127">
        <v>0</v>
      </c>
      <c r="X55" s="127">
        <v>0</v>
      </c>
      <c r="Y55" s="127">
        <v>0</v>
      </c>
      <c r="Z55" s="127">
        <v>0</v>
      </c>
      <c r="AA55" s="127">
        <v>0</v>
      </c>
      <c r="AB55" s="127">
        <v>0</v>
      </c>
      <c r="AC55" s="127">
        <v>0</v>
      </c>
      <c r="AD55" s="127">
        <v>0</v>
      </c>
      <c r="AE55" s="127">
        <v>0</v>
      </c>
      <c r="AF55" s="127">
        <v>0</v>
      </c>
      <c r="AG55" s="127">
        <v>0</v>
      </c>
      <c r="AH55" s="127">
        <v>0</v>
      </c>
      <c r="AI55" s="127">
        <v>0</v>
      </c>
      <c r="AJ55" s="127">
        <v>0</v>
      </c>
      <c r="AK55" s="127">
        <v>0</v>
      </c>
      <c r="AL55" s="127">
        <v>0</v>
      </c>
      <c r="AM55" s="127">
        <v>0</v>
      </c>
      <c r="AN55" s="127">
        <v>0</v>
      </c>
      <c r="AO55" s="127">
        <v>0</v>
      </c>
      <c r="AP55" s="127">
        <v>0</v>
      </c>
      <c r="AQ55" s="127">
        <v>0</v>
      </c>
      <c r="AR55" s="127">
        <v>0</v>
      </c>
      <c r="AS55" s="127">
        <v>0</v>
      </c>
      <c r="AT55" s="127">
        <v>0</v>
      </c>
      <c r="AU55" s="127">
        <v>0</v>
      </c>
      <c r="AV55" s="127">
        <v>0</v>
      </c>
      <c r="AW55" s="127">
        <v>0</v>
      </c>
      <c r="AX55" s="127">
        <v>0</v>
      </c>
      <c r="AY55" s="127">
        <v>0</v>
      </c>
      <c r="AZ55" s="127">
        <v>0</v>
      </c>
      <c r="BA55" s="127">
        <v>0</v>
      </c>
      <c r="BB55" s="127">
        <v>0</v>
      </c>
      <c r="BC55" s="127">
        <v>0</v>
      </c>
      <c r="BD55" s="127">
        <v>0</v>
      </c>
      <c r="BE55" s="127">
        <v>0</v>
      </c>
      <c r="BF55" s="127">
        <v>0</v>
      </c>
      <c r="BG55" s="127">
        <v>0</v>
      </c>
      <c r="BH55" s="127">
        <v>0</v>
      </c>
      <c r="BI55" s="127">
        <v>0</v>
      </c>
      <c r="BJ55" s="127">
        <v>0</v>
      </c>
      <c r="BK55" s="127">
        <v>0</v>
      </c>
      <c r="BL55" s="127">
        <v>0</v>
      </c>
      <c r="BM55" s="127">
        <v>0</v>
      </c>
      <c r="BN55" s="127">
        <v>0</v>
      </c>
      <c r="BO55" s="127">
        <v>0</v>
      </c>
      <c r="BP55" s="127">
        <v>0</v>
      </c>
      <c r="BQ55" s="127">
        <v>0</v>
      </c>
      <c r="BR55" s="127">
        <v>0</v>
      </c>
      <c r="BS55" s="127">
        <v>0</v>
      </c>
      <c r="BT55" s="127">
        <v>0</v>
      </c>
      <c r="BU55" s="127">
        <v>0</v>
      </c>
      <c r="BV55" s="127">
        <v>0</v>
      </c>
      <c r="BW55" s="127">
        <v>0</v>
      </c>
      <c r="BX55" s="127">
        <v>0</v>
      </c>
      <c r="BY55" s="127">
        <v>0</v>
      </c>
      <c r="BZ55" s="127">
        <v>0</v>
      </c>
      <c r="CA55" s="127">
        <v>0</v>
      </c>
      <c r="CB55" s="127">
        <v>0</v>
      </c>
      <c r="CC55" s="127">
        <v>0</v>
      </c>
      <c r="CD55" s="127">
        <v>0</v>
      </c>
      <c r="CE55" s="127">
        <v>0</v>
      </c>
      <c r="CF55" s="127">
        <v>0</v>
      </c>
      <c r="CG55" s="127">
        <v>0</v>
      </c>
      <c r="CH55" s="127">
        <v>0</v>
      </c>
      <c r="CI55" s="127">
        <v>0</v>
      </c>
      <c r="CJ55" s="127">
        <v>0</v>
      </c>
      <c r="CK55" s="127">
        <v>0</v>
      </c>
      <c r="CL55" s="127">
        <v>0</v>
      </c>
      <c r="CM55" s="127">
        <v>0</v>
      </c>
      <c r="CN55" s="127">
        <v>0</v>
      </c>
      <c r="CO55" s="127">
        <v>0</v>
      </c>
      <c r="CP55" s="127">
        <v>0</v>
      </c>
      <c r="CQ55" s="127">
        <v>0</v>
      </c>
      <c r="CR55" s="127">
        <v>0</v>
      </c>
      <c r="CS55" s="127">
        <v>0</v>
      </c>
      <c r="CT55" s="127">
        <v>0</v>
      </c>
      <c r="CU55" s="127">
        <v>0</v>
      </c>
      <c r="CV55" s="127">
        <v>0</v>
      </c>
      <c r="CW55" s="127">
        <v>0</v>
      </c>
      <c r="CX55" s="127">
        <v>0</v>
      </c>
      <c r="CY55" s="127">
        <v>0</v>
      </c>
      <c r="CZ55" s="127">
        <v>0</v>
      </c>
      <c r="DA55" s="127">
        <v>0</v>
      </c>
      <c r="DB55" s="127">
        <v>0</v>
      </c>
      <c r="DC55" s="127">
        <v>0</v>
      </c>
      <c r="DD55" s="127">
        <v>0</v>
      </c>
      <c r="DE55" s="127">
        <v>0</v>
      </c>
      <c r="DF55" s="127">
        <v>0</v>
      </c>
      <c r="DG55" s="127">
        <v>0</v>
      </c>
      <c r="DH55" s="127">
        <v>0</v>
      </c>
    </row>
    <row r="56" spans="1:112" ht="21.75" customHeight="1">
      <c r="A56" s="126"/>
      <c r="B56" s="126" t="s">
        <v>494</v>
      </c>
      <c r="C56" s="144"/>
      <c r="D56" s="142"/>
      <c r="E56" s="126" t="s">
        <v>490</v>
      </c>
      <c r="F56" s="127">
        <v>31485.93</v>
      </c>
      <c r="G56" s="127">
        <v>31485.93</v>
      </c>
      <c r="H56" s="143">
        <v>0</v>
      </c>
      <c r="I56" s="127">
        <v>0</v>
      </c>
      <c r="J56" s="127">
        <v>0</v>
      </c>
      <c r="K56" s="127">
        <v>0</v>
      </c>
      <c r="L56" s="127">
        <v>0</v>
      </c>
      <c r="M56" s="127">
        <v>22489.95</v>
      </c>
      <c r="N56" s="127">
        <v>8995.98</v>
      </c>
      <c r="O56" s="127">
        <v>0</v>
      </c>
      <c r="P56" s="127">
        <v>0</v>
      </c>
      <c r="Q56" s="127">
        <v>0</v>
      </c>
      <c r="R56" s="127">
        <v>0</v>
      </c>
      <c r="S56" s="127">
        <v>0</v>
      </c>
      <c r="T56" s="127">
        <v>0</v>
      </c>
      <c r="U56" s="127">
        <v>0</v>
      </c>
      <c r="V56" s="127">
        <v>0</v>
      </c>
      <c r="W56" s="127">
        <v>0</v>
      </c>
      <c r="X56" s="127">
        <v>0</v>
      </c>
      <c r="Y56" s="127">
        <v>0</v>
      </c>
      <c r="Z56" s="127">
        <v>0</v>
      </c>
      <c r="AA56" s="127">
        <v>0</v>
      </c>
      <c r="AB56" s="127">
        <v>0</v>
      </c>
      <c r="AC56" s="127">
        <v>0</v>
      </c>
      <c r="AD56" s="127">
        <v>0</v>
      </c>
      <c r="AE56" s="127">
        <v>0</v>
      </c>
      <c r="AF56" s="127">
        <v>0</v>
      </c>
      <c r="AG56" s="127">
        <v>0</v>
      </c>
      <c r="AH56" s="127">
        <v>0</v>
      </c>
      <c r="AI56" s="127">
        <v>0</v>
      </c>
      <c r="AJ56" s="127">
        <v>0</v>
      </c>
      <c r="AK56" s="127">
        <v>0</v>
      </c>
      <c r="AL56" s="127">
        <v>0</v>
      </c>
      <c r="AM56" s="127">
        <v>0</v>
      </c>
      <c r="AN56" s="127">
        <v>0</v>
      </c>
      <c r="AO56" s="127">
        <v>0</v>
      </c>
      <c r="AP56" s="127">
        <v>0</v>
      </c>
      <c r="AQ56" s="127">
        <v>0</v>
      </c>
      <c r="AR56" s="127">
        <v>0</v>
      </c>
      <c r="AS56" s="127">
        <v>0</v>
      </c>
      <c r="AT56" s="127">
        <v>0</v>
      </c>
      <c r="AU56" s="127">
        <v>0</v>
      </c>
      <c r="AV56" s="127">
        <v>0</v>
      </c>
      <c r="AW56" s="127">
        <v>0</v>
      </c>
      <c r="AX56" s="127">
        <v>0</v>
      </c>
      <c r="AY56" s="127">
        <v>0</v>
      </c>
      <c r="AZ56" s="127">
        <v>0</v>
      </c>
      <c r="BA56" s="127">
        <v>0</v>
      </c>
      <c r="BB56" s="127">
        <v>0</v>
      </c>
      <c r="BC56" s="127">
        <v>0</v>
      </c>
      <c r="BD56" s="127">
        <v>0</v>
      </c>
      <c r="BE56" s="127">
        <v>0</v>
      </c>
      <c r="BF56" s="127">
        <v>0</v>
      </c>
      <c r="BG56" s="127">
        <v>0</v>
      </c>
      <c r="BH56" s="127">
        <v>0</v>
      </c>
      <c r="BI56" s="127">
        <v>0</v>
      </c>
      <c r="BJ56" s="127">
        <v>0</v>
      </c>
      <c r="BK56" s="127">
        <v>0</v>
      </c>
      <c r="BL56" s="127">
        <v>0</v>
      </c>
      <c r="BM56" s="127">
        <v>0</v>
      </c>
      <c r="BN56" s="127">
        <v>0</v>
      </c>
      <c r="BO56" s="127">
        <v>0</v>
      </c>
      <c r="BP56" s="127">
        <v>0</v>
      </c>
      <c r="BQ56" s="127">
        <v>0</v>
      </c>
      <c r="BR56" s="127">
        <v>0</v>
      </c>
      <c r="BS56" s="127">
        <v>0</v>
      </c>
      <c r="BT56" s="127">
        <v>0</v>
      </c>
      <c r="BU56" s="127">
        <v>0</v>
      </c>
      <c r="BV56" s="127">
        <v>0</v>
      </c>
      <c r="BW56" s="127">
        <v>0</v>
      </c>
      <c r="BX56" s="127">
        <v>0</v>
      </c>
      <c r="BY56" s="127">
        <v>0</v>
      </c>
      <c r="BZ56" s="127">
        <v>0</v>
      </c>
      <c r="CA56" s="127">
        <v>0</v>
      </c>
      <c r="CB56" s="127">
        <v>0</v>
      </c>
      <c r="CC56" s="127">
        <v>0</v>
      </c>
      <c r="CD56" s="127">
        <v>0</v>
      </c>
      <c r="CE56" s="127">
        <v>0</v>
      </c>
      <c r="CF56" s="127">
        <v>0</v>
      </c>
      <c r="CG56" s="127">
        <v>0</v>
      </c>
      <c r="CH56" s="127">
        <v>0</v>
      </c>
      <c r="CI56" s="127">
        <v>0</v>
      </c>
      <c r="CJ56" s="127">
        <v>0</v>
      </c>
      <c r="CK56" s="127">
        <v>0</v>
      </c>
      <c r="CL56" s="127">
        <v>0</v>
      </c>
      <c r="CM56" s="127">
        <v>0</v>
      </c>
      <c r="CN56" s="127">
        <v>0</v>
      </c>
      <c r="CO56" s="127">
        <v>0</v>
      </c>
      <c r="CP56" s="127">
        <v>0</v>
      </c>
      <c r="CQ56" s="127">
        <v>0</v>
      </c>
      <c r="CR56" s="127">
        <v>0</v>
      </c>
      <c r="CS56" s="127">
        <v>0</v>
      </c>
      <c r="CT56" s="127">
        <v>0</v>
      </c>
      <c r="CU56" s="127">
        <v>0</v>
      </c>
      <c r="CV56" s="127">
        <v>0</v>
      </c>
      <c r="CW56" s="127">
        <v>0</v>
      </c>
      <c r="CX56" s="127">
        <v>0</v>
      </c>
      <c r="CY56" s="127">
        <v>0</v>
      </c>
      <c r="CZ56" s="127">
        <v>0</v>
      </c>
      <c r="DA56" s="127">
        <v>0</v>
      </c>
      <c r="DB56" s="127">
        <v>0</v>
      </c>
      <c r="DC56" s="127">
        <v>0</v>
      </c>
      <c r="DD56" s="127">
        <v>0</v>
      </c>
      <c r="DE56" s="127">
        <v>0</v>
      </c>
      <c r="DF56" s="127">
        <v>0</v>
      </c>
      <c r="DG56" s="127">
        <v>0</v>
      </c>
      <c r="DH56" s="127">
        <v>0</v>
      </c>
    </row>
    <row r="57" spans="1:112" ht="21.75" customHeight="1">
      <c r="A57" s="126" t="s">
        <v>339</v>
      </c>
      <c r="B57" s="126" t="s">
        <v>260</v>
      </c>
      <c r="C57" s="144" t="s">
        <v>494</v>
      </c>
      <c r="D57" s="142" t="s">
        <v>557</v>
      </c>
      <c r="E57" s="126" t="s">
        <v>456</v>
      </c>
      <c r="F57" s="127">
        <v>22489.95</v>
      </c>
      <c r="G57" s="127">
        <v>22489.95</v>
      </c>
      <c r="H57" s="143">
        <v>0</v>
      </c>
      <c r="I57" s="127">
        <v>0</v>
      </c>
      <c r="J57" s="127">
        <v>0</v>
      </c>
      <c r="K57" s="127">
        <v>0</v>
      </c>
      <c r="L57" s="127">
        <v>0</v>
      </c>
      <c r="M57" s="127">
        <v>22489.95</v>
      </c>
      <c r="N57" s="127">
        <v>0</v>
      </c>
      <c r="O57" s="127">
        <v>0</v>
      </c>
      <c r="P57" s="127">
        <v>0</v>
      </c>
      <c r="Q57" s="127">
        <v>0</v>
      </c>
      <c r="R57" s="127">
        <v>0</v>
      </c>
      <c r="S57" s="127">
        <v>0</v>
      </c>
      <c r="T57" s="127">
        <v>0</v>
      </c>
      <c r="U57" s="127">
        <v>0</v>
      </c>
      <c r="V57" s="127">
        <v>0</v>
      </c>
      <c r="W57" s="127">
        <v>0</v>
      </c>
      <c r="X57" s="127">
        <v>0</v>
      </c>
      <c r="Y57" s="127">
        <v>0</v>
      </c>
      <c r="Z57" s="127">
        <v>0</v>
      </c>
      <c r="AA57" s="127">
        <v>0</v>
      </c>
      <c r="AB57" s="127">
        <v>0</v>
      </c>
      <c r="AC57" s="127">
        <v>0</v>
      </c>
      <c r="AD57" s="127">
        <v>0</v>
      </c>
      <c r="AE57" s="127">
        <v>0</v>
      </c>
      <c r="AF57" s="127">
        <v>0</v>
      </c>
      <c r="AG57" s="127">
        <v>0</v>
      </c>
      <c r="AH57" s="127">
        <v>0</v>
      </c>
      <c r="AI57" s="127">
        <v>0</v>
      </c>
      <c r="AJ57" s="127">
        <v>0</v>
      </c>
      <c r="AK57" s="127">
        <v>0</v>
      </c>
      <c r="AL57" s="127">
        <v>0</v>
      </c>
      <c r="AM57" s="127">
        <v>0</v>
      </c>
      <c r="AN57" s="127">
        <v>0</v>
      </c>
      <c r="AO57" s="127">
        <v>0</v>
      </c>
      <c r="AP57" s="127">
        <v>0</v>
      </c>
      <c r="AQ57" s="127">
        <v>0</v>
      </c>
      <c r="AR57" s="127">
        <v>0</v>
      </c>
      <c r="AS57" s="127">
        <v>0</v>
      </c>
      <c r="AT57" s="127">
        <v>0</v>
      </c>
      <c r="AU57" s="127">
        <v>0</v>
      </c>
      <c r="AV57" s="127">
        <v>0</v>
      </c>
      <c r="AW57" s="127">
        <v>0</v>
      </c>
      <c r="AX57" s="127">
        <v>0</v>
      </c>
      <c r="AY57" s="127">
        <v>0</v>
      </c>
      <c r="AZ57" s="127">
        <v>0</v>
      </c>
      <c r="BA57" s="127">
        <v>0</v>
      </c>
      <c r="BB57" s="127">
        <v>0</v>
      </c>
      <c r="BC57" s="127">
        <v>0</v>
      </c>
      <c r="BD57" s="127">
        <v>0</v>
      </c>
      <c r="BE57" s="127">
        <v>0</v>
      </c>
      <c r="BF57" s="127">
        <v>0</v>
      </c>
      <c r="BG57" s="127">
        <v>0</v>
      </c>
      <c r="BH57" s="127">
        <v>0</v>
      </c>
      <c r="BI57" s="127">
        <v>0</v>
      </c>
      <c r="BJ57" s="127">
        <v>0</v>
      </c>
      <c r="BK57" s="127">
        <v>0</v>
      </c>
      <c r="BL57" s="127">
        <v>0</v>
      </c>
      <c r="BM57" s="127">
        <v>0</v>
      </c>
      <c r="BN57" s="127">
        <v>0</v>
      </c>
      <c r="BO57" s="127">
        <v>0</v>
      </c>
      <c r="BP57" s="127">
        <v>0</v>
      </c>
      <c r="BQ57" s="127">
        <v>0</v>
      </c>
      <c r="BR57" s="127">
        <v>0</v>
      </c>
      <c r="BS57" s="127">
        <v>0</v>
      </c>
      <c r="BT57" s="127">
        <v>0</v>
      </c>
      <c r="BU57" s="127">
        <v>0</v>
      </c>
      <c r="BV57" s="127">
        <v>0</v>
      </c>
      <c r="BW57" s="127">
        <v>0</v>
      </c>
      <c r="BX57" s="127">
        <v>0</v>
      </c>
      <c r="BY57" s="127">
        <v>0</v>
      </c>
      <c r="BZ57" s="127">
        <v>0</v>
      </c>
      <c r="CA57" s="127">
        <v>0</v>
      </c>
      <c r="CB57" s="127">
        <v>0</v>
      </c>
      <c r="CC57" s="127">
        <v>0</v>
      </c>
      <c r="CD57" s="127">
        <v>0</v>
      </c>
      <c r="CE57" s="127">
        <v>0</v>
      </c>
      <c r="CF57" s="127">
        <v>0</v>
      </c>
      <c r="CG57" s="127">
        <v>0</v>
      </c>
      <c r="CH57" s="127">
        <v>0</v>
      </c>
      <c r="CI57" s="127">
        <v>0</v>
      </c>
      <c r="CJ57" s="127">
        <v>0</v>
      </c>
      <c r="CK57" s="127">
        <v>0</v>
      </c>
      <c r="CL57" s="127">
        <v>0</v>
      </c>
      <c r="CM57" s="127">
        <v>0</v>
      </c>
      <c r="CN57" s="127">
        <v>0</v>
      </c>
      <c r="CO57" s="127">
        <v>0</v>
      </c>
      <c r="CP57" s="127">
        <v>0</v>
      </c>
      <c r="CQ57" s="127">
        <v>0</v>
      </c>
      <c r="CR57" s="127">
        <v>0</v>
      </c>
      <c r="CS57" s="127">
        <v>0</v>
      </c>
      <c r="CT57" s="127">
        <v>0</v>
      </c>
      <c r="CU57" s="127">
        <v>0</v>
      </c>
      <c r="CV57" s="127">
        <v>0</v>
      </c>
      <c r="CW57" s="127">
        <v>0</v>
      </c>
      <c r="CX57" s="127">
        <v>0</v>
      </c>
      <c r="CY57" s="127">
        <v>0</v>
      </c>
      <c r="CZ57" s="127">
        <v>0</v>
      </c>
      <c r="DA57" s="127">
        <v>0</v>
      </c>
      <c r="DB57" s="127">
        <v>0</v>
      </c>
      <c r="DC57" s="127">
        <v>0</v>
      </c>
      <c r="DD57" s="127">
        <v>0</v>
      </c>
      <c r="DE57" s="127">
        <v>0</v>
      </c>
      <c r="DF57" s="127">
        <v>0</v>
      </c>
      <c r="DG57" s="127">
        <v>0</v>
      </c>
      <c r="DH57" s="127">
        <v>0</v>
      </c>
    </row>
    <row r="58" spans="1:112" ht="21.75" customHeight="1">
      <c r="A58" s="126" t="s">
        <v>339</v>
      </c>
      <c r="B58" s="126" t="s">
        <v>260</v>
      </c>
      <c r="C58" s="144" t="s">
        <v>338</v>
      </c>
      <c r="D58" s="142" t="s">
        <v>557</v>
      </c>
      <c r="E58" s="126" t="s">
        <v>575</v>
      </c>
      <c r="F58" s="127">
        <v>8995.98</v>
      </c>
      <c r="G58" s="127">
        <v>8995.98</v>
      </c>
      <c r="H58" s="143">
        <v>0</v>
      </c>
      <c r="I58" s="127">
        <v>0</v>
      </c>
      <c r="J58" s="127">
        <v>0</v>
      </c>
      <c r="K58" s="127">
        <v>0</v>
      </c>
      <c r="L58" s="127">
        <v>0</v>
      </c>
      <c r="M58" s="127">
        <v>0</v>
      </c>
      <c r="N58" s="127">
        <v>8995.98</v>
      </c>
      <c r="O58" s="127">
        <v>0</v>
      </c>
      <c r="P58" s="127">
        <v>0</v>
      </c>
      <c r="Q58" s="127">
        <v>0</v>
      </c>
      <c r="R58" s="127">
        <v>0</v>
      </c>
      <c r="S58" s="127">
        <v>0</v>
      </c>
      <c r="T58" s="127">
        <v>0</v>
      </c>
      <c r="U58" s="127">
        <v>0</v>
      </c>
      <c r="V58" s="127">
        <v>0</v>
      </c>
      <c r="W58" s="127">
        <v>0</v>
      </c>
      <c r="X58" s="127">
        <v>0</v>
      </c>
      <c r="Y58" s="127">
        <v>0</v>
      </c>
      <c r="Z58" s="127">
        <v>0</v>
      </c>
      <c r="AA58" s="127">
        <v>0</v>
      </c>
      <c r="AB58" s="127">
        <v>0</v>
      </c>
      <c r="AC58" s="127">
        <v>0</v>
      </c>
      <c r="AD58" s="127">
        <v>0</v>
      </c>
      <c r="AE58" s="127">
        <v>0</v>
      </c>
      <c r="AF58" s="127">
        <v>0</v>
      </c>
      <c r="AG58" s="127">
        <v>0</v>
      </c>
      <c r="AH58" s="127">
        <v>0</v>
      </c>
      <c r="AI58" s="127">
        <v>0</v>
      </c>
      <c r="AJ58" s="127">
        <v>0</v>
      </c>
      <c r="AK58" s="127">
        <v>0</v>
      </c>
      <c r="AL58" s="127">
        <v>0</v>
      </c>
      <c r="AM58" s="127">
        <v>0</v>
      </c>
      <c r="AN58" s="127">
        <v>0</v>
      </c>
      <c r="AO58" s="127">
        <v>0</v>
      </c>
      <c r="AP58" s="127">
        <v>0</v>
      </c>
      <c r="AQ58" s="127">
        <v>0</v>
      </c>
      <c r="AR58" s="127">
        <v>0</v>
      </c>
      <c r="AS58" s="127">
        <v>0</v>
      </c>
      <c r="AT58" s="127">
        <v>0</v>
      </c>
      <c r="AU58" s="127">
        <v>0</v>
      </c>
      <c r="AV58" s="127">
        <v>0</v>
      </c>
      <c r="AW58" s="127">
        <v>0</v>
      </c>
      <c r="AX58" s="127">
        <v>0</v>
      </c>
      <c r="AY58" s="127">
        <v>0</v>
      </c>
      <c r="AZ58" s="127">
        <v>0</v>
      </c>
      <c r="BA58" s="127">
        <v>0</v>
      </c>
      <c r="BB58" s="127">
        <v>0</v>
      </c>
      <c r="BC58" s="127">
        <v>0</v>
      </c>
      <c r="BD58" s="127">
        <v>0</v>
      </c>
      <c r="BE58" s="127">
        <v>0</v>
      </c>
      <c r="BF58" s="127">
        <v>0</v>
      </c>
      <c r="BG58" s="127">
        <v>0</v>
      </c>
      <c r="BH58" s="127">
        <v>0</v>
      </c>
      <c r="BI58" s="127">
        <v>0</v>
      </c>
      <c r="BJ58" s="127">
        <v>0</v>
      </c>
      <c r="BK58" s="127">
        <v>0</v>
      </c>
      <c r="BL58" s="127">
        <v>0</v>
      </c>
      <c r="BM58" s="127">
        <v>0</v>
      </c>
      <c r="BN58" s="127">
        <v>0</v>
      </c>
      <c r="BO58" s="127">
        <v>0</v>
      </c>
      <c r="BP58" s="127">
        <v>0</v>
      </c>
      <c r="BQ58" s="127">
        <v>0</v>
      </c>
      <c r="BR58" s="127">
        <v>0</v>
      </c>
      <c r="BS58" s="127">
        <v>0</v>
      </c>
      <c r="BT58" s="127">
        <v>0</v>
      </c>
      <c r="BU58" s="127">
        <v>0</v>
      </c>
      <c r="BV58" s="127">
        <v>0</v>
      </c>
      <c r="BW58" s="127">
        <v>0</v>
      </c>
      <c r="BX58" s="127">
        <v>0</v>
      </c>
      <c r="BY58" s="127">
        <v>0</v>
      </c>
      <c r="BZ58" s="127">
        <v>0</v>
      </c>
      <c r="CA58" s="127">
        <v>0</v>
      </c>
      <c r="CB58" s="127">
        <v>0</v>
      </c>
      <c r="CC58" s="127">
        <v>0</v>
      </c>
      <c r="CD58" s="127">
        <v>0</v>
      </c>
      <c r="CE58" s="127">
        <v>0</v>
      </c>
      <c r="CF58" s="127">
        <v>0</v>
      </c>
      <c r="CG58" s="127">
        <v>0</v>
      </c>
      <c r="CH58" s="127">
        <v>0</v>
      </c>
      <c r="CI58" s="127">
        <v>0</v>
      </c>
      <c r="CJ58" s="127">
        <v>0</v>
      </c>
      <c r="CK58" s="127">
        <v>0</v>
      </c>
      <c r="CL58" s="127">
        <v>0</v>
      </c>
      <c r="CM58" s="127">
        <v>0</v>
      </c>
      <c r="CN58" s="127">
        <v>0</v>
      </c>
      <c r="CO58" s="127">
        <v>0</v>
      </c>
      <c r="CP58" s="127">
        <v>0</v>
      </c>
      <c r="CQ58" s="127">
        <v>0</v>
      </c>
      <c r="CR58" s="127">
        <v>0</v>
      </c>
      <c r="CS58" s="127">
        <v>0</v>
      </c>
      <c r="CT58" s="127">
        <v>0</v>
      </c>
      <c r="CU58" s="127">
        <v>0</v>
      </c>
      <c r="CV58" s="127">
        <v>0</v>
      </c>
      <c r="CW58" s="127">
        <v>0</v>
      </c>
      <c r="CX58" s="127">
        <v>0</v>
      </c>
      <c r="CY58" s="127">
        <v>0</v>
      </c>
      <c r="CZ58" s="127">
        <v>0</v>
      </c>
      <c r="DA58" s="127">
        <v>0</v>
      </c>
      <c r="DB58" s="127">
        <v>0</v>
      </c>
      <c r="DC58" s="127">
        <v>0</v>
      </c>
      <c r="DD58" s="127">
        <v>0</v>
      </c>
      <c r="DE58" s="127">
        <v>0</v>
      </c>
      <c r="DF58" s="127">
        <v>0</v>
      </c>
      <c r="DG58" s="127">
        <v>0</v>
      </c>
      <c r="DH58" s="127">
        <v>0</v>
      </c>
    </row>
    <row r="59" spans="1:112" ht="21.75" customHeight="1">
      <c r="A59" s="126" t="s">
        <v>282</v>
      </c>
      <c r="B59" s="126"/>
      <c r="C59" s="144"/>
      <c r="D59" s="142"/>
      <c r="E59" s="126" t="s">
        <v>353</v>
      </c>
      <c r="F59" s="127">
        <v>6773.39</v>
      </c>
      <c r="G59" s="127">
        <v>6746.99</v>
      </c>
      <c r="H59" s="143">
        <v>0</v>
      </c>
      <c r="I59" s="127">
        <v>0</v>
      </c>
      <c r="J59" s="127">
        <v>0</v>
      </c>
      <c r="K59" s="127">
        <v>0</v>
      </c>
      <c r="L59" s="127">
        <v>0</v>
      </c>
      <c r="M59" s="127">
        <v>0</v>
      </c>
      <c r="N59" s="127">
        <v>0</v>
      </c>
      <c r="O59" s="127">
        <v>6746.99</v>
      </c>
      <c r="P59" s="127">
        <v>0</v>
      </c>
      <c r="Q59" s="127">
        <v>0</v>
      </c>
      <c r="R59" s="127">
        <v>0</v>
      </c>
      <c r="S59" s="127">
        <v>0</v>
      </c>
      <c r="T59" s="127">
        <v>0</v>
      </c>
      <c r="U59" s="127">
        <v>0</v>
      </c>
      <c r="V59" s="127">
        <v>0</v>
      </c>
      <c r="W59" s="127">
        <v>0</v>
      </c>
      <c r="X59" s="127">
        <v>0</v>
      </c>
      <c r="Y59" s="127">
        <v>0</v>
      </c>
      <c r="Z59" s="127">
        <v>0</v>
      </c>
      <c r="AA59" s="127">
        <v>0</v>
      </c>
      <c r="AB59" s="127">
        <v>0</v>
      </c>
      <c r="AC59" s="127">
        <v>0</v>
      </c>
      <c r="AD59" s="127">
        <v>0</v>
      </c>
      <c r="AE59" s="127">
        <v>0</v>
      </c>
      <c r="AF59" s="127">
        <v>0</v>
      </c>
      <c r="AG59" s="127">
        <v>0</v>
      </c>
      <c r="AH59" s="127">
        <v>0</v>
      </c>
      <c r="AI59" s="127">
        <v>0</v>
      </c>
      <c r="AJ59" s="127">
        <v>0</v>
      </c>
      <c r="AK59" s="127">
        <v>0</v>
      </c>
      <c r="AL59" s="127">
        <v>0</v>
      </c>
      <c r="AM59" s="127">
        <v>0</v>
      </c>
      <c r="AN59" s="127">
        <v>0</v>
      </c>
      <c r="AO59" s="127">
        <v>0</v>
      </c>
      <c r="AP59" s="127">
        <v>0</v>
      </c>
      <c r="AQ59" s="127">
        <v>0</v>
      </c>
      <c r="AR59" s="127">
        <v>0</v>
      </c>
      <c r="AS59" s="127">
        <v>0</v>
      </c>
      <c r="AT59" s="127">
        <v>0</v>
      </c>
      <c r="AU59" s="127">
        <v>0</v>
      </c>
      <c r="AV59" s="127">
        <v>0</v>
      </c>
      <c r="AW59" s="127">
        <v>26.4</v>
      </c>
      <c r="AX59" s="127">
        <v>0</v>
      </c>
      <c r="AY59" s="127">
        <v>0</v>
      </c>
      <c r="AZ59" s="127">
        <v>0</v>
      </c>
      <c r="BA59" s="127">
        <v>0</v>
      </c>
      <c r="BB59" s="127">
        <v>0</v>
      </c>
      <c r="BC59" s="127">
        <v>0</v>
      </c>
      <c r="BD59" s="127">
        <v>0</v>
      </c>
      <c r="BE59" s="127">
        <v>0</v>
      </c>
      <c r="BF59" s="127">
        <v>26.4</v>
      </c>
      <c r="BG59" s="127">
        <v>0</v>
      </c>
      <c r="BH59" s="127">
        <v>0</v>
      </c>
      <c r="BI59" s="127">
        <v>0</v>
      </c>
      <c r="BJ59" s="127">
        <v>0</v>
      </c>
      <c r="BK59" s="127">
        <v>0</v>
      </c>
      <c r="BL59" s="127">
        <v>0</v>
      </c>
      <c r="BM59" s="127">
        <v>0</v>
      </c>
      <c r="BN59" s="127">
        <v>0</v>
      </c>
      <c r="BO59" s="127">
        <v>0</v>
      </c>
      <c r="BP59" s="127">
        <v>0</v>
      </c>
      <c r="BQ59" s="127">
        <v>0</v>
      </c>
      <c r="BR59" s="127">
        <v>0</v>
      </c>
      <c r="BS59" s="127">
        <v>0</v>
      </c>
      <c r="BT59" s="127">
        <v>0</v>
      </c>
      <c r="BU59" s="127">
        <v>0</v>
      </c>
      <c r="BV59" s="127">
        <v>0</v>
      </c>
      <c r="BW59" s="127">
        <v>0</v>
      </c>
      <c r="BX59" s="127">
        <v>0</v>
      </c>
      <c r="BY59" s="127">
        <v>0</v>
      </c>
      <c r="BZ59" s="127">
        <v>0</v>
      </c>
      <c r="CA59" s="127">
        <v>0</v>
      </c>
      <c r="CB59" s="127">
        <v>0</v>
      </c>
      <c r="CC59" s="127">
        <v>0</v>
      </c>
      <c r="CD59" s="127">
        <v>0</v>
      </c>
      <c r="CE59" s="127">
        <v>0</v>
      </c>
      <c r="CF59" s="127">
        <v>0</v>
      </c>
      <c r="CG59" s="127">
        <v>0</v>
      </c>
      <c r="CH59" s="127">
        <v>0</v>
      </c>
      <c r="CI59" s="127">
        <v>0</v>
      </c>
      <c r="CJ59" s="127">
        <v>0</v>
      </c>
      <c r="CK59" s="127">
        <v>0</v>
      </c>
      <c r="CL59" s="127">
        <v>0</v>
      </c>
      <c r="CM59" s="127">
        <v>0</v>
      </c>
      <c r="CN59" s="127">
        <v>0</v>
      </c>
      <c r="CO59" s="127">
        <v>0</v>
      </c>
      <c r="CP59" s="127">
        <v>0</v>
      </c>
      <c r="CQ59" s="127">
        <v>0</v>
      </c>
      <c r="CR59" s="127">
        <v>0</v>
      </c>
      <c r="CS59" s="127">
        <v>0</v>
      </c>
      <c r="CT59" s="127">
        <v>0</v>
      </c>
      <c r="CU59" s="127">
        <v>0</v>
      </c>
      <c r="CV59" s="127">
        <v>0</v>
      </c>
      <c r="CW59" s="127">
        <v>0</v>
      </c>
      <c r="CX59" s="127">
        <v>0</v>
      </c>
      <c r="CY59" s="127">
        <v>0</v>
      </c>
      <c r="CZ59" s="127">
        <v>0</v>
      </c>
      <c r="DA59" s="127">
        <v>0</v>
      </c>
      <c r="DB59" s="127">
        <v>0</v>
      </c>
      <c r="DC59" s="127">
        <v>0</v>
      </c>
      <c r="DD59" s="127">
        <v>0</v>
      </c>
      <c r="DE59" s="127">
        <v>0</v>
      </c>
      <c r="DF59" s="127">
        <v>0</v>
      </c>
      <c r="DG59" s="127">
        <v>0</v>
      </c>
      <c r="DH59" s="127">
        <v>0</v>
      </c>
    </row>
    <row r="60" spans="1:112" ht="21.75" customHeight="1">
      <c r="A60" s="126"/>
      <c r="B60" s="126" t="s">
        <v>168</v>
      </c>
      <c r="C60" s="144"/>
      <c r="D60" s="142"/>
      <c r="E60" s="126" t="s">
        <v>536</v>
      </c>
      <c r="F60" s="127">
        <v>26.4</v>
      </c>
      <c r="G60" s="127">
        <v>0</v>
      </c>
      <c r="H60" s="143">
        <v>0</v>
      </c>
      <c r="I60" s="127">
        <v>0</v>
      </c>
      <c r="J60" s="127">
        <v>0</v>
      </c>
      <c r="K60" s="127">
        <v>0</v>
      </c>
      <c r="L60" s="127">
        <v>0</v>
      </c>
      <c r="M60" s="127">
        <v>0</v>
      </c>
      <c r="N60" s="127">
        <v>0</v>
      </c>
      <c r="O60" s="127">
        <v>0</v>
      </c>
      <c r="P60" s="127">
        <v>0</v>
      </c>
      <c r="Q60" s="127">
        <v>0</v>
      </c>
      <c r="R60" s="127">
        <v>0</v>
      </c>
      <c r="S60" s="127">
        <v>0</v>
      </c>
      <c r="T60" s="127">
        <v>0</v>
      </c>
      <c r="U60" s="127">
        <v>0</v>
      </c>
      <c r="V60" s="127">
        <v>0</v>
      </c>
      <c r="W60" s="127">
        <v>0</v>
      </c>
      <c r="X60" s="127">
        <v>0</v>
      </c>
      <c r="Y60" s="127">
        <v>0</v>
      </c>
      <c r="Z60" s="127">
        <v>0</v>
      </c>
      <c r="AA60" s="127">
        <v>0</v>
      </c>
      <c r="AB60" s="127">
        <v>0</v>
      </c>
      <c r="AC60" s="127">
        <v>0</v>
      </c>
      <c r="AD60" s="127">
        <v>0</v>
      </c>
      <c r="AE60" s="127">
        <v>0</v>
      </c>
      <c r="AF60" s="127">
        <v>0</v>
      </c>
      <c r="AG60" s="127">
        <v>0</v>
      </c>
      <c r="AH60" s="127">
        <v>0</v>
      </c>
      <c r="AI60" s="127">
        <v>0</v>
      </c>
      <c r="AJ60" s="127">
        <v>0</v>
      </c>
      <c r="AK60" s="127">
        <v>0</v>
      </c>
      <c r="AL60" s="127">
        <v>0</v>
      </c>
      <c r="AM60" s="127">
        <v>0</v>
      </c>
      <c r="AN60" s="127">
        <v>0</v>
      </c>
      <c r="AO60" s="127">
        <v>0</v>
      </c>
      <c r="AP60" s="127">
        <v>0</v>
      </c>
      <c r="AQ60" s="127">
        <v>0</v>
      </c>
      <c r="AR60" s="127">
        <v>0</v>
      </c>
      <c r="AS60" s="127">
        <v>0</v>
      </c>
      <c r="AT60" s="127">
        <v>0</v>
      </c>
      <c r="AU60" s="127">
        <v>0</v>
      </c>
      <c r="AV60" s="127">
        <v>0</v>
      </c>
      <c r="AW60" s="127">
        <v>26.4</v>
      </c>
      <c r="AX60" s="127">
        <v>0</v>
      </c>
      <c r="AY60" s="127">
        <v>0</v>
      </c>
      <c r="AZ60" s="127">
        <v>0</v>
      </c>
      <c r="BA60" s="127">
        <v>0</v>
      </c>
      <c r="BB60" s="127">
        <v>0</v>
      </c>
      <c r="BC60" s="127">
        <v>0</v>
      </c>
      <c r="BD60" s="127">
        <v>0</v>
      </c>
      <c r="BE60" s="127">
        <v>0</v>
      </c>
      <c r="BF60" s="127">
        <v>26.4</v>
      </c>
      <c r="BG60" s="127">
        <v>0</v>
      </c>
      <c r="BH60" s="127">
        <v>0</v>
      </c>
      <c r="BI60" s="127">
        <v>0</v>
      </c>
      <c r="BJ60" s="127">
        <v>0</v>
      </c>
      <c r="BK60" s="127">
        <v>0</v>
      </c>
      <c r="BL60" s="127">
        <v>0</v>
      </c>
      <c r="BM60" s="127">
        <v>0</v>
      </c>
      <c r="BN60" s="127">
        <v>0</v>
      </c>
      <c r="BO60" s="127">
        <v>0</v>
      </c>
      <c r="BP60" s="127">
        <v>0</v>
      </c>
      <c r="BQ60" s="127">
        <v>0</v>
      </c>
      <c r="BR60" s="127">
        <v>0</v>
      </c>
      <c r="BS60" s="127">
        <v>0</v>
      </c>
      <c r="BT60" s="127">
        <v>0</v>
      </c>
      <c r="BU60" s="127">
        <v>0</v>
      </c>
      <c r="BV60" s="127">
        <v>0</v>
      </c>
      <c r="BW60" s="127">
        <v>0</v>
      </c>
      <c r="BX60" s="127">
        <v>0</v>
      </c>
      <c r="BY60" s="127">
        <v>0</v>
      </c>
      <c r="BZ60" s="127">
        <v>0</v>
      </c>
      <c r="CA60" s="127">
        <v>0</v>
      </c>
      <c r="CB60" s="127">
        <v>0</v>
      </c>
      <c r="CC60" s="127">
        <v>0</v>
      </c>
      <c r="CD60" s="127">
        <v>0</v>
      </c>
      <c r="CE60" s="127">
        <v>0</v>
      </c>
      <c r="CF60" s="127">
        <v>0</v>
      </c>
      <c r="CG60" s="127">
        <v>0</v>
      </c>
      <c r="CH60" s="127">
        <v>0</v>
      </c>
      <c r="CI60" s="127">
        <v>0</v>
      </c>
      <c r="CJ60" s="127">
        <v>0</v>
      </c>
      <c r="CK60" s="127">
        <v>0</v>
      </c>
      <c r="CL60" s="127">
        <v>0</v>
      </c>
      <c r="CM60" s="127">
        <v>0</v>
      </c>
      <c r="CN60" s="127">
        <v>0</v>
      </c>
      <c r="CO60" s="127">
        <v>0</v>
      </c>
      <c r="CP60" s="127">
        <v>0</v>
      </c>
      <c r="CQ60" s="127">
        <v>0</v>
      </c>
      <c r="CR60" s="127">
        <v>0</v>
      </c>
      <c r="CS60" s="127">
        <v>0</v>
      </c>
      <c r="CT60" s="127">
        <v>0</v>
      </c>
      <c r="CU60" s="127">
        <v>0</v>
      </c>
      <c r="CV60" s="127">
        <v>0</v>
      </c>
      <c r="CW60" s="127">
        <v>0</v>
      </c>
      <c r="CX60" s="127">
        <v>0</v>
      </c>
      <c r="CY60" s="127">
        <v>0</v>
      </c>
      <c r="CZ60" s="127">
        <v>0</v>
      </c>
      <c r="DA60" s="127">
        <v>0</v>
      </c>
      <c r="DB60" s="127">
        <v>0</v>
      </c>
      <c r="DC60" s="127">
        <v>0</v>
      </c>
      <c r="DD60" s="127">
        <v>0</v>
      </c>
      <c r="DE60" s="127">
        <v>0</v>
      </c>
      <c r="DF60" s="127">
        <v>0</v>
      </c>
      <c r="DG60" s="127">
        <v>0</v>
      </c>
      <c r="DH60" s="127">
        <v>0</v>
      </c>
    </row>
    <row r="61" spans="1:112" ht="21.75" customHeight="1">
      <c r="A61" s="126" t="s">
        <v>538</v>
      </c>
      <c r="B61" s="126" t="s">
        <v>579</v>
      </c>
      <c r="C61" s="144" t="s">
        <v>46</v>
      </c>
      <c r="D61" s="142" t="s">
        <v>557</v>
      </c>
      <c r="E61" s="126" t="s">
        <v>452</v>
      </c>
      <c r="F61" s="127">
        <v>26.4</v>
      </c>
      <c r="G61" s="127">
        <v>0</v>
      </c>
      <c r="H61" s="143">
        <v>0</v>
      </c>
      <c r="I61" s="127">
        <v>0</v>
      </c>
      <c r="J61" s="127">
        <v>0</v>
      </c>
      <c r="K61" s="127">
        <v>0</v>
      </c>
      <c r="L61" s="127">
        <v>0</v>
      </c>
      <c r="M61" s="127">
        <v>0</v>
      </c>
      <c r="N61" s="127">
        <v>0</v>
      </c>
      <c r="O61" s="127">
        <v>0</v>
      </c>
      <c r="P61" s="127">
        <v>0</v>
      </c>
      <c r="Q61" s="127">
        <v>0</v>
      </c>
      <c r="R61" s="127">
        <v>0</v>
      </c>
      <c r="S61" s="127">
        <v>0</v>
      </c>
      <c r="T61" s="127">
        <v>0</v>
      </c>
      <c r="U61" s="127">
        <v>0</v>
      </c>
      <c r="V61" s="127">
        <v>0</v>
      </c>
      <c r="W61" s="127">
        <v>0</v>
      </c>
      <c r="X61" s="127">
        <v>0</v>
      </c>
      <c r="Y61" s="127">
        <v>0</v>
      </c>
      <c r="Z61" s="127">
        <v>0</v>
      </c>
      <c r="AA61" s="127">
        <v>0</v>
      </c>
      <c r="AB61" s="127">
        <v>0</v>
      </c>
      <c r="AC61" s="127">
        <v>0</v>
      </c>
      <c r="AD61" s="127">
        <v>0</v>
      </c>
      <c r="AE61" s="127">
        <v>0</v>
      </c>
      <c r="AF61" s="127">
        <v>0</v>
      </c>
      <c r="AG61" s="127">
        <v>0</v>
      </c>
      <c r="AH61" s="127">
        <v>0</v>
      </c>
      <c r="AI61" s="127">
        <v>0</v>
      </c>
      <c r="AJ61" s="127">
        <v>0</v>
      </c>
      <c r="AK61" s="127">
        <v>0</v>
      </c>
      <c r="AL61" s="127">
        <v>0</v>
      </c>
      <c r="AM61" s="127">
        <v>0</v>
      </c>
      <c r="AN61" s="127">
        <v>0</v>
      </c>
      <c r="AO61" s="127">
        <v>0</v>
      </c>
      <c r="AP61" s="127">
        <v>0</v>
      </c>
      <c r="AQ61" s="127">
        <v>0</v>
      </c>
      <c r="AR61" s="127">
        <v>0</v>
      </c>
      <c r="AS61" s="127">
        <v>0</v>
      </c>
      <c r="AT61" s="127">
        <v>0</v>
      </c>
      <c r="AU61" s="127">
        <v>0</v>
      </c>
      <c r="AV61" s="127">
        <v>0</v>
      </c>
      <c r="AW61" s="127">
        <v>26.4</v>
      </c>
      <c r="AX61" s="127">
        <v>0</v>
      </c>
      <c r="AY61" s="127">
        <v>0</v>
      </c>
      <c r="AZ61" s="127">
        <v>0</v>
      </c>
      <c r="BA61" s="127">
        <v>0</v>
      </c>
      <c r="BB61" s="127">
        <v>0</v>
      </c>
      <c r="BC61" s="127">
        <v>0</v>
      </c>
      <c r="BD61" s="127">
        <v>0</v>
      </c>
      <c r="BE61" s="127">
        <v>0</v>
      </c>
      <c r="BF61" s="127">
        <v>26.4</v>
      </c>
      <c r="BG61" s="127">
        <v>0</v>
      </c>
      <c r="BH61" s="127">
        <v>0</v>
      </c>
      <c r="BI61" s="127">
        <v>0</v>
      </c>
      <c r="BJ61" s="127">
        <v>0</v>
      </c>
      <c r="BK61" s="127">
        <v>0</v>
      </c>
      <c r="BL61" s="127">
        <v>0</v>
      </c>
      <c r="BM61" s="127">
        <v>0</v>
      </c>
      <c r="BN61" s="127">
        <v>0</v>
      </c>
      <c r="BO61" s="127">
        <v>0</v>
      </c>
      <c r="BP61" s="127">
        <v>0</v>
      </c>
      <c r="BQ61" s="127">
        <v>0</v>
      </c>
      <c r="BR61" s="127">
        <v>0</v>
      </c>
      <c r="BS61" s="127">
        <v>0</v>
      </c>
      <c r="BT61" s="127">
        <v>0</v>
      </c>
      <c r="BU61" s="127">
        <v>0</v>
      </c>
      <c r="BV61" s="127">
        <v>0</v>
      </c>
      <c r="BW61" s="127">
        <v>0</v>
      </c>
      <c r="BX61" s="127">
        <v>0</v>
      </c>
      <c r="BY61" s="127">
        <v>0</v>
      </c>
      <c r="BZ61" s="127">
        <v>0</v>
      </c>
      <c r="CA61" s="127">
        <v>0</v>
      </c>
      <c r="CB61" s="127">
        <v>0</v>
      </c>
      <c r="CC61" s="127">
        <v>0</v>
      </c>
      <c r="CD61" s="127">
        <v>0</v>
      </c>
      <c r="CE61" s="127">
        <v>0</v>
      </c>
      <c r="CF61" s="127">
        <v>0</v>
      </c>
      <c r="CG61" s="127">
        <v>0</v>
      </c>
      <c r="CH61" s="127">
        <v>0</v>
      </c>
      <c r="CI61" s="127">
        <v>0</v>
      </c>
      <c r="CJ61" s="127">
        <v>0</v>
      </c>
      <c r="CK61" s="127">
        <v>0</v>
      </c>
      <c r="CL61" s="127">
        <v>0</v>
      </c>
      <c r="CM61" s="127">
        <v>0</v>
      </c>
      <c r="CN61" s="127">
        <v>0</v>
      </c>
      <c r="CO61" s="127">
        <v>0</v>
      </c>
      <c r="CP61" s="127">
        <v>0</v>
      </c>
      <c r="CQ61" s="127">
        <v>0</v>
      </c>
      <c r="CR61" s="127">
        <v>0</v>
      </c>
      <c r="CS61" s="127">
        <v>0</v>
      </c>
      <c r="CT61" s="127">
        <v>0</v>
      </c>
      <c r="CU61" s="127">
        <v>0</v>
      </c>
      <c r="CV61" s="127">
        <v>0</v>
      </c>
      <c r="CW61" s="127">
        <v>0</v>
      </c>
      <c r="CX61" s="127">
        <v>0</v>
      </c>
      <c r="CY61" s="127">
        <v>0</v>
      </c>
      <c r="CZ61" s="127">
        <v>0</v>
      </c>
      <c r="DA61" s="127">
        <v>0</v>
      </c>
      <c r="DB61" s="127">
        <v>0</v>
      </c>
      <c r="DC61" s="127">
        <v>0</v>
      </c>
      <c r="DD61" s="127">
        <v>0</v>
      </c>
      <c r="DE61" s="127">
        <v>0</v>
      </c>
      <c r="DF61" s="127">
        <v>0</v>
      </c>
      <c r="DG61" s="127">
        <v>0</v>
      </c>
      <c r="DH61" s="127">
        <v>0</v>
      </c>
    </row>
    <row r="62" spans="1:112" ht="21.75" customHeight="1">
      <c r="A62" s="126"/>
      <c r="B62" s="126" t="s">
        <v>381</v>
      </c>
      <c r="C62" s="144"/>
      <c r="D62" s="142"/>
      <c r="E62" s="126" t="s">
        <v>591</v>
      </c>
      <c r="F62" s="127">
        <v>6746.99</v>
      </c>
      <c r="G62" s="127">
        <v>6746.99</v>
      </c>
      <c r="H62" s="143">
        <v>0</v>
      </c>
      <c r="I62" s="127">
        <v>0</v>
      </c>
      <c r="J62" s="127">
        <v>0</v>
      </c>
      <c r="K62" s="127">
        <v>0</v>
      </c>
      <c r="L62" s="127">
        <v>0</v>
      </c>
      <c r="M62" s="127">
        <v>0</v>
      </c>
      <c r="N62" s="127">
        <v>0</v>
      </c>
      <c r="O62" s="127">
        <v>6746.99</v>
      </c>
      <c r="P62" s="127">
        <v>0</v>
      </c>
      <c r="Q62" s="127">
        <v>0</v>
      </c>
      <c r="R62" s="127">
        <v>0</v>
      </c>
      <c r="S62" s="127">
        <v>0</v>
      </c>
      <c r="T62" s="127">
        <v>0</v>
      </c>
      <c r="U62" s="127">
        <v>0</v>
      </c>
      <c r="V62" s="127">
        <v>0</v>
      </c>
      <c r="W62" s="127">
        <v>0</v>
      </c>
      <c r="X62" s="127">
        <v>0</v>
      </c>
      <c r="Y62" s="127">
        <v>0</v>
      </c>
      <c r="Z62" s="127">
        <v>0</v>
      </c>
      <c r="AA62" s="127">
        <v>0</v>
      </c>
      <c r="AB62" s="127">
        <v>0</v>
      </c>
      <c r="AC62" s="127">
        <v>0</v>
      </c>
      <c r="AD62" s="127">
        <v>0</v>
      </c>
      <c r="AE62" s="127">
        <v>0</v>
      </c>
      <c r="AF62" s="127">
        <v>0</v>
      </c>
      <c r="AG62" s="127">
        <v>0</v>
      </c>
      <c r="AH62" s="127">
        <v>0</v>
      </c>
      <c r="AI62" s="127">
        <v>0</v>
      </c>
      <c r="AJ62" s="127">
        <v>0</v>
      </c>
      <c r="AK62" s="127">
        <v>0</v>
      </c>
      <c r="AL62" s="127">
        <v>0</v>
      </c>
      <c r="AM62" s="127">
        <v>0</v>
      </c>
      <c r="AN62" s="127">
        <v>0</v>
      </c>
      <c r="AO62" s="127">
        <v>0</v>
      </c>
      <c r="AP62" s="127">
        <v>0</v>
      </c>
      <c r="AQ62" s="127">
        <v>0</v>
      </c>
      <c r="AR62" s="127">
        <v>0</v>
      </c>
      <c r="AS62" s="127">
        <v>0</v>
      </c>
      <c r="AT62" s="127">
        <v>0</v>
      </c>
      <c r="AU62" s="127">
        <v>0</v>
      </c>
      <c r="AV62" s="127">
        <v>0</v>
      </c>
      <c r="AW62" s="127">
        <v>0</v>
      </c>
      <c r="AX62" s="127">
        <v>0</v>
      </c>
      <c r="AY62" s="127">
        <v>0</v>
      </c>
      <c r="AZ62" s="127">
        <v>0</v>
      </c>
      <c r="BA62" s="127">
        <v>0</v>
      </c>
      <c r="BB62" s="127">
        <v>0</v>
      </c>
      <c r="BC62" s="127">
        <v>0</v>
      </c>
      <c r="BD62" s="127">
        <v>0</v>
      </c>
      <c r="BE62" s="127">
        <v>0</v>
      </c>
      <c r="BF62" s="127">
        <v>0</v>
      </c>
      <c r="BG62" s="127">
        <v>0</v>
      </c>
      <c r="BH62" s="127">
        <v>0</v>
      </c>
      <c r="BI62" s="127">
        <v>0</v>
      </c>
      <c r="BJ62" s="127">
        <v>0</v>
      </c>
      <c r="BK62" s="127">
        <v>0</v>
      </c>
      <c r="BL62" s="127">
        <v>0</v>
      </c>
      <c r="BM62" s="127">
        <v>0</v>
      </c>
      <c r="BN62" s="127">
        <v>0</v>
      </c>
      <c r="BO62" s="127">
        <v>0</v>
      </c>
      <c r="BP62" s="127">
        <v>0</v>
      </c>
      <c r="BQ62" s="127">
        <v>0</v>
      </c>
      <c r="BR62" s="127">
        <v>0</v>
      </c>
      <c r="BS62" s="127">
        <v>0</v>
      </c>
      <c r="BT62" s="127">
        <v>0</v>
      </c>
      <c r="BU62" s="127">
        <v>0</v>
      </c>
      <c r="BV62" s="127">
        <v>0</v>
      </c>
      <c r="BW62" s="127">
        <v>0</v>
      </c>
      <c r="BX62" s="127">
        <v>0</v>
      </c>
      <c r="BY62" s="127">
        <v>0</v>
      </c>
      <c r="BZ62" s="127">
        <v>0</v>
      </c>
      <c r="CA62" s="127">
        <v>0</v>
      </c>
      <c r="CB62" s="127">
        <v>0</v>
      </c>
      <c r="CC62" s="127">
        <v>0</v>
      </c>
      <c r="CD62" s="127">
        <v>0</v>
      </c>
      <c r="CE62" s="127">
        <v>0</v>
      </c>
      <c r="CF62" s="127">
        <v>0</v>
      </c>
      <c r="CG62" s="127">
        <v>0</v>
      </c>
      <c r="CH62" s="127">
        <v>0</v>
      </c>
      <c r="CI62" s="127">
        <v>0</v>
      </c>
      <c r="CJ62" s="127">
        <v>0</v>
      </c>
      <c r="CK62" s="127">
        <v>0</v>
      </c>
      <c r="CL62" s="127">
        <v>0</v>
      </c>
      <c r="CM62" s="127">
        <v>0</v>
      </c>
      <c r="CN62" s="127">
        <v>0</v>
      </c>
      <c r="CO62" s="127">
        <v>0</v>
      </c>
      <c r="CP62" s="127">
        <v>0</v>
      </c>
      <c r="CQ62" s="127">
        <v>0</v>
      </c>
      <c r="CR62" s="127">
        <v>0</v>
      </c>
      <c r="CS62" s="127">
        <v>0</v>
      </c>
      <c r="CT62" s="127">
        <v>0</v>
      </c>
      <c r="CU62" s="127">
        <v>0</v>
      </c>
      <c r="CV62" s="127">
        <v>0</v>
      </c>
      <c r="CW62" s="127">
        <v>0</v>
      </c>
      <c r="CX62" s="127">
        <v>0</v>
      </c>
      <c r="CY62" s="127">
        <v>0</v>
      </c>
      <c r="CZ62" s="127">
        <v>0</v>
      </c>
      <c r="DA62" s="127">
        <v>0</v>
      </c>
      <c r="DB62" s="127">
        <v>0</v>
      </c>
      <c r="DC62" s="127">
        <v>0</v>
      </c>
      <c r="DD62" s="127">
        <v>0</v>
      </c>
      <c r="DE62" s="127">
        <v>0</v>
      </c>
      <c r="DF62" s="127">
        <v>0</v>
      </c>
      <c r="DG62" s="127">
        <v>0</v>
      </c>
      <c r="DH62" s="127">
        <v>0</v>
      </c>
    </row>
    <row r="63" spans="1:112" ht="21.75" customHeight="1">
      <c r="A63" s="126" t="s">
        <v>538</v>
      </c>
      <c r="B63" s="126" t="s">
        <v>118</v>
      </c>
      <c r="C63" s="144" t="s">
        <v>497</v>
      </c>
      <c r="D63" s="142" t="s">
        <v>557</v>
      </c>
      <c r="E63" s="126" t="s">
        <v>402</v>
      </c>
      <c r="F63" s="127">
        <v>6746.99</v>
      </c>
      <c r="G63" s="127">
        <v>6746.99</v>
      </c>
      <c r="H63" s="143">
        <v>0</v>
      </c>
      <c r="I63" s="127">
        <v>0</v>
      </c>
      <c r="J63" s="127">
        <v>0</v>
      </c>
      <c r="K63" s="127">
        <v>0</v>
      </c>
      <c r="L63" s="127">
        <v>0</v>
      </c>
      <c r="M63" s="127">
        <v>0</v>
      </c>
      <c r="N63" s="127">
        <v>0</v>
      </c>
      <c r="O63" s="127">
        <v>6746.99</v>
      </c>
      <c r="P63" s="127">
        <v>0</v>
      </c>
      <c r="Q63" s="127">
        <v>0</v>
      </c>
      <c r="R63" s="127">
        <v>0</v>
      </c>
      <c r="S63" s="127">
        <v>0</v>
      </c>
      <c r="T63" s="127">
        <v>0</v>
      </c>
      <c r="U63" s="127">
        <v>0</v>
      </c>
      <c r="V63" s="127">
        <v>0</v>
      </c>
      <c r="W63" s="127">
        <v>0</v>
      </c>
      <c r="X63" s="127">
        <v>0</v>
      </c>
      <c r="Y63" s="127">
        <v>0</v>
      </c>
      <c r="Z63" s="127">
        <v>0</v>
      </c>
      <c r="AA63" s="127">
        <v>0</v>
      </c>
      <c r="AB63" s="127">
        <v>0</v>
      </c>
      <c r="AC63" s="127">
        <v>0</v>
      </c>
      <c r="AD63" s="127">
        <v>0</v>
      </c>
      <c r="AE63" s="127">
        <v>0</v>
      </c>
      <c r="AF63" s="127">
        <v>0</v>
      </c>
      <c r="AG63" s="127">
        <v>0</v>
      </c>
      <c r="AH63" s="127">
        <v>0</v>
      </c>
      <c r="AI63" s="127">
        <v>0</v>
      </c>
      <c r="AJ63" s="127">
        <v>0</v>
      </c>
      <c r="AK63" s="127">
        <v>0</v>
      </c>
      <c r="AL63" s="127">
        <v>0</v>
      </c>
      <c r="AM63" s="127">
        <v>0</v>
      </c>
      <c r="AN63" s="127">
        <v>0</v>
      </c>
      <c r="AO63" s="127">
        <v>0</v>
      </c>
      <c r="AP63" s="127">
        <v>0</v>
      </c>
      <c r="AQ63" s="127">
        <v>0</v>
      </c>
      <c r="AR63" s="127">
        <v>0</v>
      </c>
      <c r="AS63" s="127">
        <v>0</v>
      </c>
      <c r="AT63" s="127">
        <v>0</v>
      </c>
      <c r="AU63" s="127">
        <v>0</v>
      </c>
      <c r="AV63" s="127">
        <v>0</v>
      </c>
      <c r="AW63" s="127">
        <v>0</v>
      </c>
      <c r="AX63" s="127">
        <v>0</v>
      </c>
      <c r="AY63" s="127">
        <v>0</v>
      </c>
      <c r="AZ63" s="127">
        <v>0</v>
      </c>
      <c r="BA63" s="127">
        <v>0</v>
      </c>
      <c r="BB63" s="127">
        <v>0</v>
      </c>
      <c r="BC63" s="127">
        <v>0</v>
      </c>
      <c r="BD63" s="127">
        <v>0</v>
      </c>
      <c r="BE63" s="127">
        <v>0</v>
      </c>
      <c r="BF63" s="127">
        <v>0</v>
      </c>
      <c r="BG63" s="127">
        <v>0</v>
      </c>
      <c r="BH63" s="127">
        <v>0</v>
      </c>
      <c r="BI63" s="127">
        <v>0</v>
      </c>
      <c r="BJ63" s="127">
        <v>0</v>
      </c>
      <c r="BK63" s="127">
        <v>0</v>
      </c>
      <c r="BL63" s="127">
        <v>0</v>
      </c>
      <c r="BM63" s="127">
        <v>0</v>
      </c>
      <c r="BN63" s="127">
        <v>0</v>
      </c>
      <c r="BO63" s="127">
        <v>0</v>
      </c>
      <c r="BP63" s="127">
        <v>0</v>
      </c>
      <c r="BQ63" s="127">
        <v>0</v>
      </c>
      <c r="BR63" s="127">
        <v>0</v>
      </c>
      <c r="BS63" s="127">
        <v>0</v>
      </c>
      <c r="BT63" s="127">
        <v>0</v>
      </c>
      <c r="BU63" s="127">
        <v>0</v>
      </c>
      <c r="BV63" s="127">
        <v>0</v>
      </c>
      <c r="BW63" s="127">
        <v>0</v>
      </c>
      <c r="BX63" s="127">
        <v>0</v>
      </c>
      <c r="BY63" s="127">
        <v>0</v>
      </c>
      <c r="BZ63" s="127">
        <v>0</v>
      </c>
      <c r="CA63" s="127">
        <v>0</v>
      </c>
      <c r="CB63" s="127">
        <v>0</v>
      </c>
      <c r="CC63" s="127">
        <v>0</v>
      </c>
      <c r="CD63" s="127">
        <v>0</v>
      </c>
      <c r="CE63" s="127">
        <v>0</v>
      </c>
      <c r="CF63" s="127">
        <v>0</v>
      </c>
      <c r="CG63" s="127">
        <v>0</v>
      </c>
      <c r="CH63" s="127">
        <v>0</v>
      </c>
      <c r="CI63" s="127">
        <v>0</v>
      </c>
      <c r="CJ63" s="127">
        <v>0</v>
      </c>
      <c r="CK63" s="127">
        <v>0</v>
      </c>
      <c r="CL63" s="127">
        <v>0</v>
      </c>
      <c r="CM63" s="127">
        <v>0</v>
      </c>
      <c r="CN63" s="127">
        <v>0</v>
      </c>
      <c r="CO63" s="127">
        <v>0</v>
      </c>
      <c r="CP63" s="127">
        <v>0</v>
      </c>
      <c r="CQ63" s="127">
        <v>0</v>
      </c>
      <c r="CR63" s="127">
        <v>0</v>
      </c>
      <c r="CS63" s="127">
        <v>0</v>
      </c>
      <c r="CT63" s="127">
        <v>0</v>
      </c>
      <c r="CU63" s="127">
        <v>0</v>
      </c>
      <c r="CV63" s="127">
        <v>0</v>
      </c>
      <c r="CW63" s="127">
        <v>0</v>
      </c>
      <c r="CX63" s="127">
        <v>0</v>
      </c>
      <c r="CY63" s="127">
        <v>0</v>
      </c>
      <c r="CZ63" s="127">
        <v>0</v>
      </c>
      <c r="DA63" s="127">
        <v>0</v>
      </c>
      <c r="DB63" s="127">
        <v>0</v>
      </c>
      <c r="DC63" s="127">
        <v>0</v>
      </c>
      <c r="DD63" s="127">
        <v>0</v>
      </c>
      <c r="DE63" s="127">
        <v>0</v>
      </c>
      <c r="DF63" s="127">
        <v>0</v>
      </c>
      <c r="DG63" s="127">
        <v>0</v>
      </c>
      <c r="DH63" s="127">
        <v>0</v>
      </c>
    </row>
    <row r="64" spans="1:112" ht="21.75" customHeight="1">
      <c r="A64" s="126" t="s">
        <v>236</v>
      </c>
      <c r="B64" s="126"/>
      <c r="C64" s="144"/>
      <c r="D64" s="142"/>
      <c r="E64" s="126" t="s">
        <v>375</v>
      </c>
      <c r="F64" s="127">
        <v>13493.96</v>
      </c>
      <c r="G64" s="127">
        <v>13493.96</v>
      </c>
      <c r="H64" s="143">
        <v>0</v>
      </c>
      <c r="I64" s="127">
        <v>0</v>
      </c>
      <c r="J64" s="127">
        <v>0</v>
      </c>
      <c r="K64" s="127">
        <v>0</v>
      </c>
      <c r="L64" s="127">
        <v>0</v>
      </c>
      <c r="M64" s="127">
        <v>0</v>
      </c>
      <c r="N64" s="127">
        <v>0</v>
      </c>
      <c r="O64" s="127">
        <v>0</v>
      </c>
      <c r="P64" s="127">
        <v>0</v>
      </c>
      <c r="Q64" s="127">
        <v>0</v>
      </c>
      <c r="R64" s="127">
        <v>13493.96</v>
      </c>
      <c r="S64" s="127">
        <v>0</v>
      </c>
      <c r="T64" s="127">
        <v>0</v>
      </c>
      <c r="U64" s="127">
        <v>0</v>
      </c>
      <c r="V64" s="127">
        <v>0</v>
      </c>
      <c r="W64" s="127">
        <v>0</v>
      </c>
      <c r="X64" s="127">
        <v>0</v>
      </c>
      <c r="Y64" s="127">
        <v>0</v>
      </c>
      <c r="Z64" s="127">
        <v>0</v>
      </c>
      <c r="AA64" s="127">
        <v>0</v>
      </c>
      <c r="AB64" s="127">
        <v>0</v>
      </c>
      <c r="AC64" s="127">
        <v>0</v>
      </c>
      <c r="AD64" s="127">
        <v>0</v>
      </c>
      <c r="AE64" s="127">
        <v>0</v>
      </c>
      <c r="AF64" s="127">
        <v>0</v>
      </c>
      <c r="AG64" s="127">
        <v>0</v>
      </c>
      <c r="AH64" s="127">
        <v>0</v>
      </c>
      <c r="AI64" s="127">
        <v>0</v>
      </c>
      <c r="AJ64" s="127">
        <v>0</v>
      </c>
      <c r="AK64" s="127">
        <v>0</v>
      </c>
      <c r="AL64" s="127">
        <v>0</v>
      </c>
      <c r="AM64" s="127">
        <v>0</v>
      </c>
      <c r="AN64" s="127">
        <v>0</v>
      </c>
      <c r="AO64" s="127">
        <v>0</v>
      </c>
      <c r="AP64" s="127">
        <v>0</v>
      </c>
      <c r="AQ64" s="127">
        <v>0</v>
      </c>
      <c r="AR64" s="127">
        <v>0</v>
      </c>
      <c r="AS64" s="127">
        <v>0</v>
      </c>
      <c r="AT64" s="127">
        <v>0</v>
      </c>
      <c r="AU64" s="127">
        <v>0</v>
      </c>
      <c r="AV64" s="127">
        <v>0</v>
      </c>
      <c r="AW64" s="127">
        <v>0</v>
      </c>
      <c r="AX64" s="127">
        <v>0</v>
      </c>
      <c r="AY64" s="127">
        <v>0</v>
      </c>
      <c r="AZ64" s="127">
        <v>0</v>
      </c>
      <c r="BA64" s="127">
        <v>0</v>
      </c>
      <c r="BB64" s="127">
        <v>0</v>
      </c>
      <c r="BC64" s="127">
        <v>0</v>
      </c>
      <c r="BD64" s="127">
        <v>0</v>
      </c>
      <c r="BE64" s="127">
        <v>0</v>
      </c>
      <c r="BF64" s="127">
        <v>0</v>
      </c>
      <c r="BG64" s="127">
        <v>0</v>
      </c>
      <c r="BH64" s="127">
        <v>0</v>
      </c>
      <c r="BI64" s="127">
        <v>0</v>
      </c>
      <c r="BJ64" s="127">
        <v>0</v>
      </c>
      <c r="BK64" s="127">
        <v>0</v>
      </c>
      <c r="BL64" s="127">
        <v>0</v>
      </c>
      <c r="BM64" s="127">
        <v>0</v>
      </c>
      <c r="BN64" s="127">
        <v>0</v>
      </c>
      <c r="BO64" s="127">
        <v>0</v>
      </c>
      <c r="BP64" s="127">
        <v>0</v>
      </c>
      <c r="BQ64" s="127">
        <v>0</v>
      </c>
      <c r="BR64" s="127">
        <v>0</v>
      </c>
      <c r="BS64" s="127">
        <v>0</v>
      </c>
      <c r="BT64" s="127">
        <v>0</v>
      </c>
      <c r="BU64" s="127">
        <v>0</v>
      </c>
      <c r="BV64" s="127">
        <v>0</v>
      </c>
      <c r="BW64" s="127">
        <v>0</v>
      </c>
      <c r="BX64" s="127">
        <v>0</v>
      </c>
      <c r="BY64" s="127">
        <v>0</v>
      </c>
      <c r="BZ64" s="127">
        <v>0</v>
      </c>
      <c r="CA64" s="127">
        <v>0</v>
      </c>
      <c r="CB64" s="127">
        <v>0</v>
      </c>
      <c r="CC64" s="127">
        <v>0</v>
      </c>
      <c r="CD64" s="127">
        <v>0</v>
      </c>
      <c r="CE64" s="127">
        <v>0</v>
      </c>
      <c r="CF64" s="127">
        <v>0</v>
      </c>
      <c r="CG64" s="127">
        <v>0</v>
      </c>
      <c r="CH64" s="127">
        <v>0</v>
      </c>
      <c r="CI64" s="127">
        <v>0</v>
      </c>
      <c r="CJ64" s="127">
        <v>0</v>
      </c>
      <c r="CK64" s="127">
        <v>0</v>
      </c>
      <c r="CL64" s="127">
        <v>0</v>
      </c>
      <c r="CM64" s="127">
        <v>0</v>
      </c>
      <c r="CN64" s="127">
        <v>0</v>
      </c>
      <c r="CO64" s="127">
        <v>0</v>
      </c>
      <c r="CP64" s="127">
        <v>0</v>
      </c>
      <c r="CQ64" s="127">
        <v>0</v>
      </c>
      <c r="CR64" s="127">
        <v>0</v>
      </c>
      <c r="CS64" s="127">
        <v>0</v>
      </c>
      <c r="CT64" s="127">
        <v>0</v>
      </c>
      <c r="CU64" s="127">
        <v>0</v>
      </c>
      <c r="CV64" s="127">
        <v>0</v>
      </c>
      <c r="CW64" s="127">
        <v>0</v>
      </c>
      <c r="CX64" s="127">
        <v>0</v>
      </c>
      <c r="CY64" s="127">
        <v>0</v>
      </c>
      <c r="CZ64" s="127">
        <v>0</v>
      </c>
      <c r="DA64" s="127">
        <v>0</v>
      </c>
      <c r="DB64" s="127">
        <v>0</v>
      </c>
      <c r="DC64" s="127">
        <v>0</v>
      </c>
      <c r="DD64" s="127">
        <v>0</v>
      </c>
      <c r="DE64" s="127">
        <v>0</v>
      </c>
      <c r="DF64" s="127">
        <v>0</v>
      </c>
      <c r="DG64" s="127">
        <v>0</v>
      </c>
      <c r="DH64" s="127">
        <v>0</v>
      </c>
    </row>
    <row r="65" spans="1:112" ht="21.75" customHeight="1">
      <c r="A65" s="126"/>
      <c r="B65" s="126" t="s">
        <v>342</v>
      </c>
      <c r="C65" s="144"/>
      <c r="D65" s="142"/>
      <c r="E65" s="126" t="s">
        <v>469</v>
      </c>
      <c r="F65" s="127">
        <v>13493.96</v>
      </c>
      <c r="G65" s="127">
        <v>13493.96</v>
      </c>
      <c r="H65" s="143">
        <v>0</v>
      </c>
      <c r="I65" s="127">
        <v>0</v>
      </c>
      <c r="J65" s="127">
        <v>0</v>
      </c>
      <c r="K65" s="127">
        <v>0</v>
      </c>
      <c r="L65" s="127">
        <v>0</v>
      </c>
      <c r="M65" s="127">
        <v>0</v>
      </c>
      <c r="N65" s="127">
        <v>0</v>
      </c>
      <c r="O65" s="127">
        <v>0</v>
      </c>
      <c r="P65" s="127">
        <v>0</v>
      </c>
      <c r="Q65" s="127">
        <v>0</v>
      </c>
      <c r="R65" s="127">
        <v>13493.96</v>
      </c>
      <c r="S65" s="127">
        <v>0</v>
      </c>
      <c r="T65" s="127">
        <v>0</v>
      </c>
      <c r="U65" s="127">
        <v>0</v>
      </c>
      <c r="V65" s="127">
        <v>0</v>
      </c>
      <c r="W65" s="127">
        <v>0</v>
      </c>
      <c r="X65" s="127">
        <v>0</v>
      </c>
      <c r="Y65" s="127">
        <v>0</v>
      </c>
      <c r="Z65" s="127">
        <v>0</v>
      </c>
      <c r="AA65" s="127">
        <v>0</v>
      </c>
      <c r="AB65" s="127">
        <v>0</v>
      </c>
      <c r="AC65" s="127">
        <v>0</v>
      </c>
      <c r="AD65" s="127">
        <v>0</v>
      </c>
      <c r="AE65" s="127">
        <v>0</v>
      </c>
      <c r="AF65" s="127">
        <v>0</v>
      </c>
      <c r="AG65" s="127">
        <v>0</v>
      </c>
      <c r="AH65" s="127">
        <v>0</v>
      </c>
      <c r="AI65" s="127">
        <v>0</v>
      </c>
      <c r="AJ65" s="127">
        <v>0</v>
      </c>
      <c r="AK65" s="127">
        <v>0</v>
      </c>
      <c r="AL65" s="127">
        <v>0</v>
      </c>
      <c r="AM65" s="127">
        <v>0</v>
      </c>
      <c r="AN65" s="127">
        <v>0</v>
      </c>
      <c r="AO65" s="127">
        <v>0</v>
      </c>
      <c r="AP65" s="127">
        <v>0</v>
      </c>
      <c r="AQ65" s="127">
        <v>0</v>
      </c>
      <c r="AR65" s="127">
        <v>0</v>
      </c>
      <c r="AS65" s="127">
        <v>0</v>
      </c>
      <c r="AT65" s="127">
        <v>0</v>
      </c>
      <c r="AU65" s="127">
        <v>0</v>
      </c>
      <c r="AV65" s="127">
        <v>0</v>
      </c>
      <c r="AW65" s="127">
        <v>0</v>
      </c>
      <c r="AX65" s="127">
        <v>0</v>
      </c>
      <c r="AY65" s="127">
        <v>0</v>
      </c>
      <c r="AZ65" s="127">
        <v>0</v>
      </c>
      <c r="BA65" s="127">
        <v>0</v>
      </c>
      <c r="BB65" s="127">
        <v>0</v>
      </c>
      <c r="BC65" s="127">
        <v>0</v>
      </c>
      <c r="BD65" s="127">
        <v>0</v>
      </c>
      <c r="BE65" s="127">
        <v>0</v>
      </c>
      <c r="BF65" s="127">
        <v>0</v>
      </c>
      <c r="BG65" s="127">
        <v>0</v>
      </c>
      <c r="BH65" s="127">
        <v>0</v>
      </c>
      <c r="BI65" s="127">
        <v>0</v>
      </c>
      <c r="BJ65" s="127">
        <v>0</v>
      </c>
      <c r="BK65" s="127">
        <v>0</v>
      </c>
      <c r="BL65" s="127">
        <v>0</v>
      </c>
      <c r="BM65" s="127">
        <v>0</v>
      </c>
      <c r="BN65" s="127">
        <v>0</v>
      </c>
      <c r="BO65" s="127">
        <v>0</v>
      </c>
      <c r="BP65" s="127">
        <v>0</v>
      </c>
      <c r="BQ65" s="127">
        <v>0</v>
      </c>
      <c r="BR65" s="127">
        <v>0</v>
      </c>
      <c r="BS65" s="127">
        <v>0</v>
      </c>
      <c r="BT65" s="127">
        <v>0</v>
      </c>
      <c r="BU65" s="127">
        <v>0</v>
      </c>
      <c r="BV65" s="127">
        <v>0</v>
      </c>
      <c r="BW65" s="127">
        <v>0</v>
      </c>
      <c r="BX65" s="127">
        <v>0</v>
      </c>
      <c r="BY65" s="127">
        <v>0</v>
      </c>
      <c r="BZ65" s="127">
        <v>0</v>
      </c>
      <c r="CA65" s="127">
        <v>0</v>
      </c>
      <c r="CB65" s="127">
        <v>0</v>
      </c>
      <c r="CC65" s="127">
        <v>0</v>
      </c>
      <c r="CD65" s="127">
        <v>0</v>
      </c>
      <c r="CE65" s="127">
        <v>0</v>
      </c>
      <c r="CF65" s="127">
        <v>0</v>
      </c>
      <c r="CG65" s="127">
        <v>0</v>
      </c>
      <c r="CH65" s="127">
        <v>0</v>
      </c>
      <c r="CI65" s="127">
        <v>0</v>
      </c>
      <c r="CJ65" s="127">
        <v>0</v>
      </c>
      <c r="CK65" s="127">
        <v>0</v>
      </c>
      <c r="CL65" s="127">
        <v>0</v>
      </c>
      <c r="CM65" s="127">
        <v>0</v>
      </c>
      <c r="CN65" s="127">
        <v>0</v>
      </c>
      <c r="CO65" s="127">
        <v>0</v>
      </c>
      <c r="CP65" s="127">
        <v>0</v>
      </c>
      <c r="CQ65" s="127">
        <v>0</v>
      </c>
      <c r="CR65" s="127">
        <v>0</v>
      </c>
      <c r="CS65" s="127">
        <v>0</v>
      </c>
      <c r="CT65" s="127">
        <v>0</v>
      </c>
      <c r="CU65" s="127">
        <v>0</v>
      </c>
      <c r="CV65" s="127">
        <v>0</v>
      </c>
      <c r="CW65" s="127">
        <v>0</v>
      </c>
      <c r="CX65" s="127">
        <v>0</v>
      </c>
      <c r="CY65" s="127">
        <v>0</v>
      </c>
      <c r="CZ65" s="127">
        <v>0</v>
      </c>
      <c r="DA65" s="127">
        <v>0</v>
      </c>
      <c r="DB65" s="127">
        <v>0</v>
      </c>
      <c r="DC65" s="127">
        <v>0</v>
      </c>
      <c r="DD65" s="127">
        <v>0</v>
      </c>
      <c r="DE65" s="127">
        <v>0</v>
      </c>
      <c r="DF65" s="127">
        <v>0</v>
      </c>
      <c r="DG65" s="127">
        <v>0</v>
      </c>
      <c r="DH65" s="127">
        <v>0</v>
      </c>
    </row>
    <row r="66" spans="1:112" ht="21.75" customHeight="1">
      <c r="A66" s="126" t="s">
        <v>578</v>
      </c>
      <c r="B66" s="126" t="s">
        <v>91</v>
      </c>
      <c r="C66" s="144" t="s">
        <v>497</v>
      </c>
      <c r="D66" s="142" t="s">
        <v>557</v>
      </c>
      <c r="E66" s="126" t="s">
        <v>214</v>
      </c>
      <c r="F66" s="127">
        <v>13493.96</v>
      </c>
      <c r="G66" s="127">
        <v>13493.96</v>
      </c>
      <c r="H66" s="143">
        <v>0</v>
      </c>
      <c r="I66" s="127">
        <v>0</v>
      </c>
      <c r="J66" s="127">
        <v>0</v>
      </c>
      <c r="K66" s="127">
        <v>0</v>
      </c>
      <c r="L66" s="127">
        <v>0</v>
      </c>
      <c r="M66" s="127">
        <v>0</v>
      </c>
      <c r="N66" s="127">
        <v>0</v>
      </c>
      <c r="O66" s="127">
        <v>0</v>
      </c>
      <c r="P66" s="127">
        <v>0</v>
      </c>
      <c r="Q66" s="127">
        <v>0</v>
      </c>
      <c r="R66" s="127">
        <v>13493.96</v>
      </c>
      <c r="S66" s="127">
        <v>0</v>
      </c>
      <c r="T66" s="127">
        <v>0</v>
      </c>
      <c r="U66" s="127">
        <v>0</v>
      </c>
      <c r="V66" s="127">
        <v>0</v>
      </c>
      <c r="W66" s="127">
        <v>0</v>
      </c>
      <c r="X66" s="127">
        <v>0</v>
      </c>
      <c r="Y66" s="127">
        <v>0</v>
      </c>
      <c r="Z66" s="127">
        <v>0</v>
      </c>
      <c r="AA66" s="127">
        <v>0</v>
      </c>
      <c r="AB66" s="127">
        <v>0</v>
      </c>
      <c r="AC66" s="127">
        <v>0</v>
      </c>
      <c r="AD66" s="127">
        <v>0</v>
      </c>
      <c r="AE66" s="127">
        <v>0</v>
      </c>
      <c r="AF66" s="127">
        <v>0</v>
      </c>
      <c r="AG66" s="127">
        <v>0</v>
      </c>
      <c r="AH66" s="127">
        <v>0</v>
      </c>
      <c r="AI66" s="127">
        <v>0</v>
      </c>
      <c r="AJ66" s="127">
        <v>0</v>
      </c>
      <c r="AK66" s="127">
        <v>0</v>
      </c>
      <c r="AL66" s="127">
        <v>0</v>
      </c>
      <c r="AM66" s="127">
        <v>0</v>
      </c>
      <c r="AN66" s="127">
        <v>0</v>
      </c>
      <c r="AO66" s="127">
        <v>0</v>
      </c>
      <c r="AP66" s="127">
        <v>0</v>
      </c>
      <c r="AQ66" s="127">
        <v>0</v>
      </c>
      <c r="AR66" s="127">
        <v>0</v>
      </c>
      <c r="AS66" s="127">
        <v>0</v>
      </c>
      <c r="AT66" s="127">
        <v>0</v>
      </c>
      <c r="AU66" s="127">
        <v>0</v>
      </c>
      <c r="AV66" s="127">
        <v>0</v>
      </c>
      <c r="AW66" s="127">
        <v>0</v>
      </c>
      <c r="AX66" s="127">
        <v>0</v>
      </c>
      <c r="AY66" s="127">
        <v>0</v>
      </c>
      <c r="AZ66" s="127">
        <v>0</v>
      </c>
      <c r="BA66" s="127">
        <v>0</v>
      </c>
      <c r="BB66" s="127">
        <v>0</v>
      </c>
      <c r="BC66" s="127">
        <v>0</v>
      </c>
      <c r="BD66" s="127">
        <v>0</v>
      </c>
      <c r="BE66" s="127">
        <v>0</v>
      </c>
      <c r="BF66" s="127">
        <v>0</v>
      </c>
      <c r="BG66" s="127">
        <v>0</v>
      </c>
      <c r="BH66" s="127">
        <v>0</v>
      </c>
      <c r="BI66" s="127">
        <v>0</v>
      </c>
      <c r="BJ66" s="127">
        <v>0</v>
      </c>
      <c r="BK66" s="127">
        <v>0</v>
      </c>
      <c r="BL66" s="127">
        <v>0</v>
      </c>
      <c r="BM66" s="127">
        <v>0</v>
      </c>
      <c r="BN66" s="127">
        <v>0</v>
      </c>
      <c r="BO66" s="127">
        <v>0</v>
      </c>
      <c r="BP66" s="127">
        <v>0</v>
      </c>
      <c r="BQ66" s="127">
        <v>0</v>
      </c>
      <c r="BR66" s="127">
        <v>0</v>
      </c>
      <c r="BS66" s="127">
        <v>0</v>
      </c>
      <c r="BT66" s="127">
        <v>0</v>
      </c>
      <c r="BU66" s="127">
        <v>0</v>
      </c>
      <c r="BV66" s="127">
        <v>0</v>
      </c>
      <c r="BW66" s="127">
        <v>0</v>
      </c>
      <c r="BX66" s="127">
        <v>0</v>
      </c>
      <c r="BY66" s="127">
        <v>0</v>
      </c>
      <c r="BZ66" s="127">
        <v>0</v>
      </c>
      <c r="CA66" s="127">
        <v>0</v>
      </c>
      <c r="CB66" s="127">
        <v>0</v>
      </c>
      <c r="CC66" s="127">
        <v>0</v>
      </c>
      <c r="CD66" s="127">
        <v>0</v>
      </c>
      <c r="CE66" s="127">
        <v>0</v>
      </c>
      <c r="CF66" s="127">
        <v>0</v>
      </c>
      <c r="CG66" s="127">
        <v>0</v>
      </c>
      <c r="CH66" s="127">
        <v>0</v>
      </c>
      <c r="CI66" s="127">
        <v>0</v>
      </c>
      <c r="CJ66" s="127">
        <v>0</v>
      </c>
      <c r="CK66" s="127">
        <v>0</v>
      </c>
      <c r="CL66" s="127">
        <v>0</v>
      </c>
      <c r="CM66" s="127">
        <v>0</v>
      </c>
      <c r="CN66" s="127">
        <v>0</v>
      </c>
      <c r="CO66" s="127">
        <v>0</v>
      </c>
      <c r="CP66" s="127">
        <v>0</v>
      </c>
      <c r="CQ66" s="127">
        <v>0</v>
      </c>
      <c r="CR66" s="127">
        <v>0</v>
      </c>
      <c r="CS66" s="127">
        <v>0</v>
      </c>
      <c r="CT66" s="127">
        <v>0</v>
      </c>
      <c r="CU66" s="127">
        <v>0</v>
      </c>
      <c r="CV66" s="127">
        <v>0</v>
      </c>
      <c r="CW66" s="127">
        <v>0</v>
      </c>
      <c r="CX66" s="127">
        <v>0</v>
      </c>
      <c r="CY66" s="127">
        <v>0</v>
      </c>
      <c r="CZ66" s="127">
        <v>0</v>
      </c>
      <c r="DA66" s="127">
        <v>0</v>
      </c>
      <c r="DB66" s="127">
        <v>0</v>
      </c>
      <c r="DC66" s="127">
        <v>0</v>
      </c>
      <c r="DD66" s="127">
        <v>0</v>
      </c>
      <c r="DE66" s="127">
        <v>0</v>
      </c>
      <c r="DF66" s="127">
        <v>0</v>
      </c>
      <c r="DG66" s="127">
        <v>0</v>
      </c>
      <c r="DH66" s="127">
        <v>0</v>
      </c>
    </row>
    <row r="67" spans="1:112" ht="21.75" customHeight="1">
      <c r="A67" s="126"/>
      <c r="B67" s="126"/>
      <c r="C67" s="144"/>
      <c r="D67" s="142" t="s">
        <v>32</v>
      </c>
      <c r="E67" s="126" t="s">
        <v>477</v>
      </c>
      <c r="F67" s="127">
        <v>1164408.64</v>
      </c>
      <c r="G67" s="127">
        <v>755237.61</v>
      </c>
      <c r="H67" s="143">
        <v>141309</v>
      </c>
      <c r="I67" s="127">
        <v>148581.96</v>
      </c>
      <c r="J67" s="127">
        <v>11141.77</v>
      </c>
      <c r="K67" s="127">
        <v>0</v>
      </c>
      <c r="L67" s="127">
        <v>7360</v>
      </c>
      <c r="M67" s="127">
        <v>60197.51</v>
      </c>
      <c r="N67" s="127">
        <v>24079</v>
      </c>
      <c r="O67" s="127">
        <v>18059.25</v>
      </c>
      <c r="P67" s="127">
        <v>0</v>
      </c>
      <c r="Q67" s="127">
        <v>1941.81</v>
      </c>
      <c r="R67" s="127">
        <v>36118.51</v>
      </c>
      <c r="S67" s="127">
        <v>0</v>
      </c>
      <c r="T67" s="127">
        <v>306448.8</v>
      </c>
      <c r="U67" s="127">
        <v>408293.35</v>
      </c>
      <c r="V67" s="127">
        <v>49204</v>
      </c>
      <c r="W67" s="127">
        <v>0</v>
      </c>
      <c r="X67" s="127">
        <v>0</v>
      </c>
      <c r="Y67" s="127">
        <v>0</v>
      </c>
      <c r="Z67" s="127">
        <v>9000</v>
      </c>
      <c r="AA67" s="127">
        <v>6000</v>
      </c>
      <c r="AB67" s="127">
        <v>20500</v>
      </c>
      <c r="AC67" s="127">
        <v>0</v>
      </c>
      <c r="AD67" s="127">
        <v>0</v>
      </c>
      <c r="AE67" s="127">
        <v>0</v>
      </c>
      <c r="AF67" s="127">
        <v>0</v>
      </c>
      <c r="AG67" s="127">
        <v>4000</v>
      </c>
      <c r="AH67" s="127">
        <v>12104</v>
      </c>
      <c r="AI67" s="127">
        <v>0</v>
      </c>
      <c r="AJ67" s="127">
        <v>5000</v>
      </c>
      <c r="AK67" s="127">
        <v>1000</v>
      </c>
      <c r="AL67" s="127">
        <v>8000</v>
      </c>
      <c r="AM67" s="127">
        <v>4000</v>
      </c>
      <c r="AN67" s="127">
        <v>0</v>
      </c>
      <c r="AO67" s="127">
        <v>0</v>
      </c>
      <c r="AP67" s="127">
        <v>0</v>
      </c>
      <c r="AQ67" s="127">
        <v>6167.85</v>
      </c>
      <c r="AR67" s="127">
        <v>4239</v>
      </c>
      <c r="AS67" s="127">
        <v>11000</v>
      </c>
      <c r="AT67" s="127">
        <v>25062</v>
      </c>
      <c r="AU67" s="127">
        <v>0</v>
      </c>
      <c r="AV67" s="127">
        <v>243016.5</v>
      </c>
      <c r="AW67" s="127">
        <v>877.68</v>
      </c>
      <c r="AX67" s="127">
        <v>0</v>
      </c>
      <c r="AY67" s="127">
        <v>0</v>
      </c>
      <c r="AZ67" s="127">
        <v>0</v>
      </c>
      <c r="BA67" s="127">
        <v>0</v>
      </c>
      <c r="BB67" s="127">
        <v>833.28</v>
      </c>
      <c r="BC67" s="127">
        <v>0</v>
      </c>
      <c r="BD67" s="127">
        <v>0</v>
      </c>
      <c r="BE67" s="127">
        <v>0</v>
      </c>
      <c r="BF67" s="127">
        <v>44.4</v>
      </c>
      <c r="BG67" s="127">
        <v>0</v>
      </c>
      <c r="BH67" s="127">
        <v>0</v>
      </c>
      <c r="BI67" s="127">
        <v>0</v>
      </c>
      <c r="BJ67" s="127">
        <v>0</v>
      </c>
      <c r="BK67" s="127">
        <v>0</v>
      </c>
      <c r="BL67" s="127">
        <v>0</v>
      </c>
      <c r="BM67" s="127">
        <v>0</v>
      </c>
      <c r="BN67" s="127">
        <v>0</v>
      </c>
      <c r="BO67" s="127">
        <v>0</v>
      </c>
      <c r="BP67" s="127">
        <v>0</v>
      </c>
      <c r="BQ67" s="127">
        <v>0</v>
      </c>
      <c r="BR67" s="127">
        <v>0</v>
      </c>
      <c r="BS67" s="127">
        <v>0</v>
      </c>
      <c r="BT67" s="127">
        <v>0</v>
      </c>
      <c r="BU67" s="127">
        <v>0</v>
      </c>
      <c r="BV67" s="127">
        <v>0</v>
      </c>
      <c r="BW67" s="127">
        <v>0</v>
      </c>
      <c r="BX67" s="127">
        <v>0</v>
      </c>
      <c r="BY67" s="127">
        <v>0</v>
      </c>
      <c r="BZ67" s="127">
        <v>0</v>
      </c>
      <c r="CA67" s="127">
        <v>0</v>
      </c>
      <c r="CB67" s="127">
        <v>0</v>
      </c>
      <c r="CC67" s="127">
        <v>0</v>
      </c>
      <c r="CD67" s="127">
        <v>0</v>
      </c>
      <c r="CE67" s="127">
        <v>0</v>
      </c>
      <c r="CF67" s="127">
        <v>0</v>
      </c>
      <c r="CG67" s="127">
        <v>0</v>
      </c>
      <c r="CH67" s="127">
        <v>0</v>
      </c>
      <c r="CI67" s="127">
        <v>0</v>
      </c>
      <c r="CJ67" s="127">
        <v>0</v>
      </c>
      <c r="CK67" s="127">
        <v>0</v>
      </c>
      <c r="CL67" s="127">
        <v>0</v>
      </c>
      <c r="CM67" s="127">
        <v>0</v>
      </c>
      <c r="CN67" s="127">
        <v>0</v>
      </c>
      <c r="CO67" s="127">
        <v>0</v>
      </c>
      <c r="CP67" s="127">
        <v>0</v>
      </c>
      <c r="CQ67" s="127">
        <v>0</v>
      </c>
      <c r="CR67" s="127">
        <v>0</v>
      </c>
      <c r="CS67" s="127">
        <v>0</v>
      </c>
      <c r="CT67" s="127">
        <v>0</v>
      </c>
      <c r="CU67" s="127">
        <v>0</v>
      </c>
      <c r="CV67" s="127">
        <v>0</v>
      </c>
      <c r="CW67" s="127">
        <v>0</v>
      </c>
      <c r="CX67" s="127">
        <v>0</v>
      </c>
      <c r="CY67" s="127">
        <v>0</v>
      </c>
      <c r="CZ67" s="127">
        <v>0</v>
      </c>
      <c r="DA67" s="127">
        <v>0</v>
      </c>
      <c r="DB67" s="127">
        <v>0</v>
      </c>
      <c r="DC67" s="127">
        <v>0</v>
      </c>
      <c r="DD67" s="127">
        <v>0</v>
      </c>
      <c r="DE67" s="127">
        <v>0</v>
      </c>
      <c r="DF67" s="127">
        <v>0</v>
      </c>
      <c r="DG67" s="127">
        <v>0</v>
      </c>
      <c r="DH67" s="127">
        <v>0</v>
      </c>
    </row>
    <row r="68" spans="1:112" ht="21.75" customHeight="1">
      <c r="A68" s="126" t="s">
        <v>143</v>
      </c>
      <c r="B68" s="126"/>
      <c r="C68" s="144"/>
      <c r="D68" s="142"/>
      <c r="E68" s="126" t="s">
        <v>150</v>
      </c>
      <c r="F68" s="127">
        <v>1025909.97</v>
      </c>
      <c r="G68" s="127">
        <v>616783.34</v>
      </c>
      <c r="H68" s="143">
        <v>141309</v>
      </c>
      <c r="I68" s="127">
        <v>148581.96</v>
      </c>
      <c r="J68" s="127">
        <v>11141.77</v>
      </c>
      <c r="K68" s="127">
        <v>0</v>
      </c>
      <c r="L68" s="127">
        <v>7360</v>
      </c>
      <c r="M68" s="127">
        <v>0</v>
      </c>
      <c r="N68" s="127">
        <v>0</v>
      </c>
      <c r="O68" s="127">
        <v>0</v>
      </c>
      <c r="P68" s="127">
        <v>0</v>
      </c>
      <c r="Q68" s="127">
        <v>1941.81</v>
      </c>
      <c r="R68" s="127">
        <v>0</v>
      </c>
      <c r="S68" s="127">
        <v>0</v>
      </c>
      <c r="T68" s="127">
        <v>306448.8</v>
      </c>
      <c r="U68" s="127">
        <v>408293.35</v>
      </c>
      <c r="V68" s="127">
        <v>49204</v>
      </c>
      <c r="W68" s="127">
        <v>0</v>
      </c>
      <c r="X68" s="127">
        <v>0</v>
      </c>
      <c r="Y68" s="127">
        <v>0</v>
      </c>
      <c r="Z68" s="127">
        <v>9000</v>
      </c>
      <c r="AA68" s="127">
        <v>6000</v>
      </c>
      <c r="AB68" s="127">
        <v>20500</v>
      </c>
      <c r="AC68" s="127">
        <v>0</v>
      </c>
      <c r="AD68" s="127">
        <v>0</v>
      </c>
      <c r="AE68" s="127">
        <v>0</v>
      </c>
      <c r="AF68" s="127">
        <v>0</v>
      </c>
      <c r="AG68" s="127">
        <v>4000</v>
      </c>
      <c r="AH68" s="127">
        <v>12104</v>
      </c>
      <c r="AI68" s="127">
        <v>0</v>
      </c>
      <c r="AJ68" s="127">
        <v>5000</v>
      </c>
      <c r="AK68" s="127">
        <v>1000</v>
      </c>
      <c r="AL68" s="127">
        <v>8000</v>
      </c>
      <c r="AM68" s="127">
        <v>4000</v>
      </c>
      <c r="AN68" s="127">
        <v>0</v>
      </c>
      <c r="AO68" s="127">
        <v>0</v>
      </c>
      <c r="AP68" s="127">
        <v>0</v>
      </c>
      <c r="AQ68" s="127">
        <v>6167.85</v>
      </c>
      <c r="AR68" s="127">
        <v>4239</v>
      </c>
      <c r="AS68" s="127">
        <v>11000</v>
      </c>
      <c r="AT68" s="127">
        <v>25062</v>
      </c>
      <c r="AU68" s="127">
        <v>0</v>
      </c>
      <c r="AV68" s="127">
        <v>243016.5</v>
      </c>
      <c r="AW68" s="127">
        <v>833.28</v>
      </c>
      <c r="AX68" s="127">
        <v>0</v>
      </c>
      <c r="AY68" s="127">
        <v>0</v>
      </c>
      <c r="AZ68" s="127">
        <v>0</v>
      </c>
      <c r="BA68" s="127">
        <v>0</v>
      </c>
      <c r="BB68" s="127">
        <v>833.28</v>
      </c>
      <c r="BC68" s="127">
        <v>0</v>
      </c>
      <c r="BD68" s="127">
        <v>0</v>
      </c>
      <c r="BE68" s="127">
        <v>0</v>
      </c>
      <c r="BF68" s="127">
        <v>0</v>
      </c>
      <c r="BG68" s="127">
        <v>0</v>
      </c>
      <c r="BH68" s="127">
        <v>0</v>
      </c>
      <c r="BI68" s="127">
        <v>0</v>
      </c>
      <c r="BJ68" s="127">
        <v>0</v>
      </c>
      <c r="BK68" s="127">
        <v>0</v>
      </c>
      <c r="BL68" s="127">
        <v>0</v>
      </c>
      <c r="BM68" s="127">
        <v>0</v>
      </c>
      <c r="BN68" s="127">
        <v>0</v>
      </c>
      <c r="BO68" s="127">
        <v>0</v>
      </c>
      <c r="BP68" s="127">
        <v>0</v>
      </c>
      <c r="BQ68" s="127">
        <v>0</v>
      </c>
      <c r="BR68" s="127">
        <v>0</v>
      </c>
      <c r="BS68" s="127">
        <v>0</v>
      </c>
      <c r="BT68" s="127">
        <v>0</v>
      </c>
      <c r="BU68" s="127">
        <v>0</v>
      </c>
      <c r="BV68" s="127">
        <v>0</v>
      </c>
      <c r="BW68" s="127">
        <v>0</v>
      </c>
      <c r="BX68" s="127">
        <v>0</v>
      </c>
      <c r="BY68" s="127">
        <v>0</v>
      </c>
      <c r="BZ68" s="127">
        <v>0</v>
      </c>
      <c r="CA68" s="127">
        <v>0</v>
      </c>
      <c r="CB68" s="127">
        <v>0</v>
      </c>
      <c r="CC68" s="127">
        <v>0</v>
      </c>
      <c r="CD68" s="127">
        <v>0</v>
      </c>
      <c r="CE68" s="127">
        <v>0</v>
      </c>
      <c r="CF68" s="127">
        <v>0</v>
      </c>
      <c r="CG68" s="127">
        <v>0</v>
      </c>
      <c r="CH68" s="127">
        <v>0</v>
      </c>
      <c r="CI68" s="127">
        <v>0</v>
      </c>
      <c r="CJ68" s="127">
        <v>0</v>
      </c>
      <c r="CK68" s="127">
        <v>0</v>
      </c>
      <c r="CL68" s="127">
        <v>0</v>
      </c>
      <c r="CM68" s="127">
        <v>0</v>
      </c>
      <c r="CN68" s="127">
        <v>0</v>
      </c>
      <c r="CO68" s="127">
        <v>0</v>
      </c>
      <c r="CP68" s="127">
        <v>0</v>
      </c>
      <c r="CQ68" s="127">
        <v>0</v>
      </c>
      <c r="CR68" s="127">
        <v>0</v>
      </c>
      <c r="CS68" s="127">
        <v>0</v>
      </c>
      <c r="CT68" s="127">
        <v>0</v>
      </c>
      <c r="CU68" s="127">
        <v>0</v>
      </c>
      <c r="CV68" s="127">
        <v>0</v>
      </c>
      <c r="CW68" s="127">
        <v>0</v>
      </c>
      <c r="CX68" s="127">
        <v>0</v>
      </c>
      <c r="CY68" s="127">
        <v>0</v>
      </c>
      <c r="CZ68" s="127">
        <v>0</v>
      </c>
      <c r="DA68" s="127">
        <v>0</v>
      </c>
      <c r="DB68" s="127">
        <v>0</v>
      </c>
      <c r="DC68" s="127">
        <v>0</v>
      </c>
      <c r="DD68" s="127">
        <v>0</v>
      </c>
      <c r="DE68" s="127">
        <v>0</v>
      </c>
      <c r="DF68" s="127">
        <v>0</v>
      </c>
      <c r="DG68" s="127">
        <v>0</v>
      </c>
      <c r="DH68" s="127">
        <v>0</v>
      </c>
    </row>
    <row r="69" spans="1:112" ht="21.75" customHeight="1">
      <c r="A69" s="126"/>
      <c r="B69" s="126" t="s">
        <v>342</v>
      </c>
      <c r="C69" s="144"/>
      <c r="D69" s="142"/>
      <c r="E69" s="126" t="s">
        <v>474</v>
      </c>
      <c r="F69" s="127">
        <v>1025909.97</v>
      </c>
      <c r="G69" s="127">
        <v>616783.34</v>
      </c>
      <c r="H69" s="143">
        <v>141309</v>
      </c>
      <c r="I69" s="127">
        <v>148581.96</v>
      </c>
      <c r="J69" s="127">
        <v>11141.77</v>
      </c>
      <c r="K69" s="127">
        <v>0</v>
      </c>
      <c r="L69" s="127">
        <v>7360</v>
      </c>
      <c r="M69" s="127">
        <v>0</v>
      </c>
      <c r="N69" s="127">
        <v>0</v>
      </c>
      <c r="O69" s="127">
        <v>0</v>
      </c>
      <c r="P69" s="127">
        <v>0</v>
      </c>
      <c r="Q69" s="127">
        <v>1941.81</v>
      </c>
      <c r="R69" s="127">
        <v>0</v>
      </c>
      <c r="S69" s="127">
        <v>0</v>
      </c>
      <c r="T69" s="127">
        <v>306448.8</v>
      </c>
      <c r="U69" s="127">
        <v>408293.35</v>
      </c>
      <c r="V69" s="127">
        <v>49204</v>
      </c>
      <c r="W69" s="127">
        <v>0</v>
      </c>
      <c r="X69" s="127">
        <v>0</v>
      </c>
      <c r="Y69" s="127">
        <v>0</v>
      </c>
      <c r="Z69" s="127">
        <v>9000</v>
      </c>
      <c r="AA69" s="127">
        <v>6000</v>
      </c>
      <c r="AB69" s="127">
        <v>20500</v>
      </c>
      <c r="AC69" s="127">
        <v>0</v>
      </c>
      <c r="AD69" s="127">
        <v>0</v>
      </c>
      <c r="AE69" s="127">
        <v>0</v>
      </c>
      <c r="AF69" s="127">
        <v>0</v>
      </c>
      <c r="AG69" s="127">
        <v>4000</v>
      </c>
      <c r="AH69" s="127">
        <v>12104</v>
      </c>
      <c r="AI69" s="127">
        <v>0</v>
      </c>
      <c r="AJ69" s="127">
        <v>5000</v>
      </c>
      <c r="AK69" s="127">
        <v>1000</v>
      </c>
      <c r="AL69" s="127">
        <v>8000</v>
      </c>
      <c r="AM69" s="127">
        <v>4000</v>
      </c>
      <c r="AN69" s="127">
        <v>0</v>
      </c>
      <c r="AO69" s="127">
        <v>0</v>
      </c>
      <c r="AP69" s="127">
        <v>0</v>
      </c>
      <c r="AQ69" s="127">
        <v>6167.85</v>
      </c>
      <c r="AR69" s="127">
        <v>4239</v>
      </c>
      <c r="AS69" s="127">
        <v>11000</v>
      </c>
      <c r="AT69" s="127">
        <v>25062</v>
      </c>
      <c r="AU69" s="127">
        <v>0</v>
      </c>
      <c r="AV69" s="127">
        <v>243016.5</v>
      </c>
      <c r="AW69" s="127">
        <v>833.28</v>
      </c>
      <c r="AX69" s="127">
        <v>0</v>
      </c>
      <c r="AY69" s="127">
        <v>0</v>
      </c>
      <c r="AZ69" s="127">
        <v>0</v>
      </c>
      <c r="BA69" s="127">
        <v>0</v>
      </c>
      <c r="BB69" s="127">
        <v>833.28</v>
      </c>
      <c r="BC69" s="127">
        <v>0</v>
      </c>
      <c r="BD69" s="127">
        <v>0</v>
      </c>
      <c r="BE69" s="127">
        <v>0</v>
      </c>
      <c r="BF69" s="127">
        <v>0</v>
      </c>
      <c r="BG69" s="127">
        <v>0</v>
      </c>
      <c r="BH69" s="127">
        <v>0</v>
      </c>
      <c r="BI69" s="127">
        <v>0</v>
      </c>
      <c r="BJ69" s="127">
        <v>0</v>
      </c>
      <c r="BK69" s="127">
        <v>0</v>
      </c>
      <c r="BL69" s="127">
        <v>0</v>
      </c>
      <c r="BM69" s="127">
        <v>0</v>
      </c>
      <c r="BN69" s="127">
        <v>0</v>
      </c>
      <c r="BO69" s="127">
        <v>0</v>
      </c>
      <c r="BP69" s="127">
        <v>0</v>
      </c>
      <c r="BQ69" s="127">
        <v>0</v>
      </c>
      <c r="BR69" s="127">
        <v>0</v>
      </c>
      <c r="BS69" s="127">
        <v>0</v>
      </c>
      <c r="BT69" s="127">
        <v>0</v>
      </c>
      <c r="BU69" s="127">
        <v>0</v>
      </c>
      <c r="BV69" s="127">
        <v>0</v>
      </c>
      <c r="BW69" s="127">
        <v>0</v>
      </c>
      <c r="BX69" s="127">
        <v>0</v>
      </c>
      <c r="BY69" s="127">
        <v>0</v>
      </c>
      <c r="BZ69" s="127">
        <v>0</v>
      </c>
      <c r="CA69" s="127">
        <v>0</v>
      </c>
      <c r="CB69" s="127">
        <v>0</v>
      </c>
      <c r="CC69" s="127">
        <v>0</v>
      </c>
      <c r="CD69" s="127">
        <v>0</v>
      </c>
      <c r="CE69" s="127">
        <v>0</v>
      </c>
      <c r="CF69" s="127">
        <v>0</v>
      </c>
      <c r="CG69" s="127">
        <v>0</v>
      </c>
      <c r="CH69" s="127">
        <v>0</v>
      </c>
      <c r="CI69" s="127">
        <v>0</v>
      </c>
      <c r="CJ69" s="127">
        <v>0</v>
      </c>
      <c r="CK69" s="127">
        <v>0</v>
      </c>
      <c r="CL69" s="127">
        <v>0</v>
      </c>
      <c r="CM69" s="127">
        <v>0</v>
      </c>
      <c r="CN69" s="127">
        <v>0</v>
      </c>
      <c r="CO69" s="127">
        <v>0</v>
      </c>
      <c r="CP69" s="127">
        <v>0</v>
      </c>
      <c r="CQ69" s="127">
        <v>0</v>
      </c>
      <c r="CR69" s="127">
        <v>0</v>
      </c>
      <c r="CS69" s="127">
        <v>0</v>
      </c>
      <c r="CT69" s="127">
        <v>0</v>
      </c>
      <c r="CU69" s="127">
        <v>0</v>
      </c>
      <c r="CV69" s="127">
        <v>0</v>
      </c>
      <c r="CW69" s="127">
        <v>0</v>
      </c>
      <c r="CX69" s="127">
        <v>0</v>
      </c>
      <c r="CY69" s="127">
        <v>0</v>
      </c>
      <c r="CZ69" s="127">
        <v>0</v>
      </c>
      <c r="DA69" s="127">
        <v>0</v>
      </c>
      <c r="DB69" s="127">
        <v>0</v>
      </c>
      <c r="DC69" s="127">
        <v>0</v>
      </c>
      <c r="DD69" s="127">
        <v>0</v>
      </c>
      <c r="DE69" s="127">
        <v>0</v>
      </c>
      <c r="DF69" s="127">
        <v>0</v>
      </c>
      <c r="DG69" s="127">
        <v>0</v>
      </c>
      <c r="DH69" s="127">
        <v>0</v>
      </c>
    </row>
    <row r="70" spans="1:112" ht="21.75" customHeight="1">
      <c r="A70" s="126" t="s">
        <v>340</v>
      </c>
      <c r="B70" s="126" t="s">
        <v>91</v>
      </c>
      <c r="C70" s="144" t="s">
        <v>497</v>
      </c>
      <c r="D70" s="142" t="s">
        <v>229</v>
      </c>
      <c r="E70" s="126" t="s">
        <v>106</v>
      </c>
      <c r="F70" s="127">
        <v>698815.97</v>
      </c>
      <c r="G70" s="127">
        <v>616783.34</v>
      </c>
      <c r="H70" s="143">
        <v>141309</v>
      </c>
      <c r="I70" s="127">
        <v>148581.96</v>
      </c>
      <c r="J70" s="127">
        <v>11141.77</v>
      </c>
      <c r="K70" s="127">
        <v>0</v>
      </c>
      <c r="L70" s="127">
        <v>7360</v>
      </c>
      <c r="M70" s="127">
        <v>0</v>
      </c>
      <c r="N70" s="127">
        <v>0</v>
      </c>
      <c r="O70" s="127">
        <v>0</v>
      </c>
      <c r="P70" s="127">
        <v>0</v>
      </c>
      <c r="Q70" s="127">
        <v>1941.81</v>
      </c>
      <c r="R70" s="127">
        <v>0</v>
      </c>
      <c r="S70" s="127">
        <v>0</v>
      </c>
      <c r="T70" s="127">
        <v>306448.8</v>
      </c>
      <c r="U70" s="127">
        <v>81199.35</v>
      </c>
      <c r="V70" s="127">
        <v>18204</v>
      </c>
      <c r="W70" s="127">
        <v>0</v>
      </c>
      <c r="X70" s="127">
        <v>0</v>
      </c>
      <c r="Y70" s="127">
        <v>0</v>
      </c>
      <c r="Z70" s="127">
        <v>0</v>
      </c>
      <c r="AA70" s="127">
        <v>0</v>
      </c>
      <c r="AB70" s="127">
        <v>0</v>
      </c>
      <c r="AC70" s="127">
        <v>0</v>
      </c>
      <c r="AD70" s="127">
        <v>0</v>
      </c>
      <c r="AE70" s="127">
        <v>0</v>
      </c>
      <c r="AF70" s="127">
        <v>0</v>
      </c>
      <c r="AG70" s="127">
        <v>0</v>
      </c>
      <c r="AH70" s="127">
        <v>0</v>
      </c>
      <c r="AI70" s="127">
        <v>0</v>
      </c>
      <c r="AJ70" s="127">
        <v>5000</v>
      </c>
      <c r="AK70" s="127">
        <v>1000</v>
      </c>
      <c r="AL70" s="127">
        <v>0</v>
      </c>
      <c r="AM70" s="127">
        <v>0</v>
      </c>
      <c r="AN70" s="127">
        <v>0</v>
      </c>
      <c r="AO70" s="127">
        <v>0</v>
      </c>
      <c r="AP70" s="127">
        <v>0</v>
      </c>
      <c r="AQ70" s="127">
        <v>6167.85</v>
      </c>
      <c r="AR70" s="127">
        <v>4239</v>
      </c>
      <c r="AS70" s="127">
        <v>11000</v>
      </c>
      <c r="AT70" s="127">
        <v>25062</v>
      </c>
      <c r="AU70" s="127">
        <v>0</v>
      </c>
      <c r="AV70" s="127">
        <v>10526.5</v>
      </c>
      <c r="AW70" s="127">
        <v>833.28</v>
      </c>
      <c r="AX70" s="127">
        <v>0</v>
      </c>
      <c r="AY70" s="127">
        <v>0</v>
      </c>
      <c r="AZ70" s="127">
        <v>0</v>
      </c>
      <c r="BA70" s="127">
        <v>0</v>
      </c>
      <c r="BB70" s="127">
        <v>833.28</v>
      </c>
      <c r="BC70" s="127">
        <v>0</v>
      </c>
      <c r="BD70" s="127">
        <v>0</v>
      </c>
      <c r="BE70" s="127">
        <v>0</v>
      </c>
      <c r="BF70" s="127">
        <v>0</v>
      </c>
      <c r="BG70" s="127">
        <v>0</v>
      </c>
      <c r="BH70" s="127">
        <v>0</v>
      </c>
      <c r="BI70" s="127">
        <v>0</v>
      </c>
      <c r="BJ70" s="127">
        <v>0</v>
      </c>
      <c r="BK70" s="127">
        <v>0</v>
      </c>
      <c r="BL70" s="127">
        <v>0</v>
      </c>
      <c r="BM70" s="127">
        <v>0</v>
      </c>
      <c r="BN70" s="127">
        <v>0</v>
      </c>
      <c r="BO70" s="127">
        <v>0</v>
      </c>
      <c r="BP70" s="127">
        <v>0</v>
      </c>
      <c r="BQ70" s="127">
        <v>0</v>
      </c>
      <c r="BR70" s="127">
        <v>0</v>
      </c>
      <c r="BS70" s="127">
        <v>0</v>
      </c>
      <c r="BT70" s="127">
        <v>0</v>
      </c>
      <c r="BU70" s="127">
        <v>0</v>
      </c>
      <c r="BV70" s="127">
        <v>0</v>
      </c>
      <c r="BW70" s="127">
        <v>0</v>
      </c>
      <c r="BX70" s="127">
        <v>0</v>
      </c>
      <c r="BY70" s="127">
        <v>0</v>
      </c>
      <c r="BZ70" s="127">
        <v>0</v>
      </c>
      <c r="CA70" s="127">
        <v>0</v>
      </c>
      <c r="CB70" s="127">
        <v>0</v>
      </c>
      <c r="CC70" s="127">
        <v>0</v>
      </c>
      <c r="CD70" s="127">
        <v>0</v>
      </c>
      <c r="CE70" s="127">
        <v>0</v>
      </c>
      <c r="CF70" s="127">
        <v>0</v>
      </c>
      <c r="CG70" s="127">
        <v>0</v>
      </c>
      <c r="CH70" s="127">
        <v>0</v>
      </c>
      <c r="CI70" s="127">
        <v>0</v>
      </c>
      <c r="CJ70" s="127">
        <v>0</v>
      </c>
      <c r="CK70" s="127">
        <v>0</v>
      </c>
      <c r="CL70" s="127">
        <v>0</v>
      </c>
      <c r="CM70" s="127">
        <v>0</v>
      </c>
      <c r="CN70" s="127">
        <v>0</v>
      </c>
      <c r="CO70" s="127">
        <v>0</v>
      </c>
      <c r="CP70" s="127">
        <v>0</v>
      </c>
      <c r="CQ70" s="127">
        <v>0</v>
      </c>
      <c r="CR70" s="127">
        <v>0</v>
      </c>
      <c r="CS70" s="127">
        <v>0</v>
      </c>
      <c r="CT70" s="127">
        <v>0</v>
      </c>
      <c r="CU70" s="127">
        <v>0</v>
      </c>
      <c r="CV70" s="127">
        <v>0</v>
      </c>
      <c r="CW70" s="127">
        <v>0</v>
      </c>
      <c r="CX70" s="127">
        <v>0</v>
      </c>
      <c r="CY70" s="127">
        <v>0</v>
      </c>
      <c r="CZ70" s="127">
        <v>0</v>
      </c>
      <c r="DA70" s="127">
        <v>0</v>
      </c>
      <c r="DB70" s="127">
        <v>0</v>
      </c>
      <c r="DC70" s="127">
        <v>0</v>
      </c>
      <c r="DD70" s="127">
        <v>0</v>
      </c>
      <c r="DE70" s="127">
        <v>0</v>
      </c>
      <c r="DF70" s="127">
        <v>0</v>
      </c>
      <c r="DG70" s="127">
        <v>0</v>
      </c>
      <c r="DH70" s="127">
        <v>0</v>
      </c>
    </row>
    <row r="71" spans="1:112" ht="21.75" customHeight="1">
      <c r="A71" s="126" t="s">
        <v>340</v>
      </c>
      <c r="B71" s="126" t="s">
        <v>91</v>
      </c>
      <c r="C71" s="144" t="s">
        <v>342</v>
      </c>
      <c r="D71" s="142" t="s">
        <v>229</v>
      </c>
      <c r="E71" s="126" t="s">
        <v>171</v>
      </c>
      <c r="F71" s="127">
        <v>327094</v>
      </c>
      <c r="G71" s="127">
        <v>0</v>
      </c>
      <c r="H71" s="143">
        <v>0</v>
      </c>
      <c r="I71" s="127">
        <v>0</v>
      </c>
      <c r="J71" s="127">
        <v>0</v>
      </c>
      <c r="K71" s="127">
        <v>0</v>
      </c>
      <c r="L71" s="127">
        <v>0</v>
      </c>
      <c r="M71" s="127">
        <v>0</v>
      </c>
      <c r="N71" s="127">
        <v>0</v>
      </c>
      <c r="O71" s="127">
        <v>0</v>
      </c>
      <c r="P71" s="127">
        <v>0</v>
      </c>
      <c r="Q71" s="127">
        <v>0</v>
      </c>
      <c r="R71" s="127">
        <v>0</v>
      </c>
      <c r="S71" s="127">
        <v>0</v>
      </c>
      <c r="T71" s="127">
        <v>0</v>
      </c>
      <c r="U71" s="127">
        <v>327094</v>
      </c>
      <c r="V71" s="127">
        <v>31000</v>
      </c>
      <c r="W71" s="127">
        <v>0</v>
      </c>
      <c r="X71" s="127">
        <v>0</v>
      </c>
      <c r="Y71" s="127">
        <v>0</v>
      </c>
      <c r="Z71" s="127">
        <v>9000</v>
      </c>
      <c r="AA71" s="127">
        <v>6000</v>
      </c>
      <c r="AB71" s="127">
        <v>20500</v>
      </c>
      <c r="AC71" s="127">
        <v>0</v>
      </c>
      <c r="AD71" s="127">
        <v>0</v>
      </c>
      <c r="AE71" s="127">
        <v>0</v>
      </c>
      <c r="AF71" s="127">
        <v>0</v>
      </c>
      <c r="AG71" s="127">
        <v>4000</v>
      </c>
      <c r="AH71" s="127">
        <v>12104</v>
      </c>
      <c r="AI71" s="127">
        <v>0</v>
      </c>
      <c r="AJ71" s="127">
        <v>0</v>
      </c>
      <c r="AK71" s="127">
        <v>0</v>
      </c>
      <c r="AL71" s="127">
        <v>8000</v>
      </c>
      <c r="AM71" s="127">
        <v>4000</v>
      </c>
      <c r="AN71" s="127">
        <v>0</v>
      </c>
      <c r="AO71" s="127">
        <v>0</v>
      </c>
      <c r="AP71" s="127">
        <v>0</v>
      </c>
      <c r="AQ71" s="127">
        <v>0</v>
      </c>
      <c r="AR71" s="127">
        <v>0</v>
      </c>
      <c r="AS71" s="127">
        <v>0</v>
      </c>
      <c r="AT71" s="127">
        <v>0</v>
      </c>
      <c r="AU71" s="127">
        <v>0</v>
      </c>
      <c r="AV71" s="127">
        <v>232490</v>
      </c>
      <c r="AW71" s="127">
        <v>0</v>
      </c>
      <c r="AX71" s="127">
        <v>0</v>
      </c>
      <c r="AY71" s="127">
        <v>0</v>
      </c>
      <c r="AZ71" s="127">
        <v>0</v>
      </c>
      <c r="BA71" s="127">
        <v>0</v>
      </c>
      <c r="BB71" s="127">
        <v>0</v>
      </c>
      <c r="BC71" s="127">
        <v>0</v>
      </c>
      <c r="BD71" s="127">
        <v>0</v>
      </c>
      <c r="BE71" s="127">
        <v>0</v>
      </c>
      <c r="BF71" s="127">
        <v>0</v>
      </c>
      <c r="BG71" s="127">
        <v>0</v>
      </c>
      <c r="BH71" s="127">
        <v>0</v>
      </c>
      <c r="BI71" s="127">
        <v>0</v>
      </c>
      <c r="BJ71" s="127">
        <v>0</v>
      </c>
      <c r="BK71" s="127">
        <v>0</v>
      </c>
      <c r="BL71" s="127">
        <v>0</v>
      </c>
      <c r="BM71" s="127">
        <v>0</v>
      </c>
      <c r="BN71" s="127">
        <v>0</v>
      </c>
      <c r="BO71" s="127">
        <v>0</v>
      </c>
      <c r="BP71" s="127">
        <v>0</v>
      </c>
      <c r="BQ71" s="127">
        <v>0</v>
      </c>
      <c r="BR71" s="127">
        <v>0</v>
      </c>
      <c r="BS71" s="127">
        <v>0</v>
      </c>
      <c r="BT71" s="127">
        <v>0</v>
      </c>
      <c r="BU71" s="127">
        <v>0</v>
      </c>
      <c r="BV71" s="127">
        <v>0</v>
      </c>
      <c r="BW71" s="127">
        <v>0</v>
      </c>
      <c r="BX71" s="127">
        <v>0</v>
      </c>
      <c r="BY71" s="127">
        <v>0</v>
      </c>
      <c r="BZ71" s="127">
        <v>0</v>
      </c>
      <c r="CA71" s="127">
        <v>0</v>
      </c>
      <c r="CB71" s="127">
        <v>0</v>
      </c>
      <c r="CC71" s="127">
        <v>0</v>
      </c>
      <c r="CD71" s="127">
        <v>0</v>
      </c>
      <c r="CE71" s="127">
        <v>0</v>
      </c>
      <c r="CF71" s="127">
        <v>0</v>
      </c>
      <c r="CG71" s="127">
        <v>0</v>
      </c>
      <c r="CH71" s="127">
        <v>0</v>
      </c>
      <c r="CI71" s="127">
        <v>0</v>
      </c>
      <c r="CJ71" s="127">
        <v>0</v>
      </c>
      <c r="CK71" s="127">
        <v>0</v>
      </c>
      <c r="CL71" s="127">
        <v>0</v>
      </c>
      <c r="CM71" s="127">
        <v>0</v>
      </c>
      <c r="CN71" s="127">
        <v>0</v>
      </c>
      <c r="CO71" s="127">
        <v>0</v>
      </c>
      <c r="CP71" s="127">
        <v>0</v>
      </c>
      <c r="CQ71" s="127">
        <v>0</v>
      </c>
      <c r="CR71" s="127">
        <v>0</v>
      </c>
      <c r="CS71" s="127">
        <v>0</v>
      </c>
      <c r="CT71" s="127">
        <v>0</v>
      </c>
      <c r="CU71" s="127">
        <v>0</v>
      </c>
      <c r="CV71" s="127">
        <v>0</v>
      </c>
      <c r="CW71" s="127">
        <v>0</v>
      </c>
      <c r="CX71" s="127">
        <v>0</v>
      </c>
      <c r="CY71" s="127">
        <v>0</v>
      </c>
      <c r="CZ71" s="127">
        <v>0</v>
      </c>
      <c r="DA71" s="127">
        <v>0</v>
      </c>
      <c r="DB71" s="127">
        <v>0</v>
      </c>
      <c r="DC71" s="127">
        <v>0</v>
      </c>
      <c r="DD71" s="127">
        <v>0</v>
      </c>
      <c r="DE71" s="127">
        <v>0</v>
      </c>
      <c r="DF71" s="127">
        <v>0</v>
      </c>
      <c r="DG71" s="127">
        <v>0</v>
      </c>
      <c r="DH71" s="127">
        <v>0</v>
      </c>
    </row>
    <row r="72" spans="1:112" ht="21.75" customHeight="1">
      <c r="A72" s="126" t="s">
        <v>142</v>
      </c>
      <c r="B72" s="126"/>
      <c r="C72" s="144"/>
      <c r="D72" s="142"/>
      <c r="E72" s="126" t="s">
        <v>26</v>
      </c>
      <c r="F72" s="127">
        <v>84276.51</v>
      </c>
      <c r="G72" s="127">
        <v>84276.51</v>
      </c>
      <c r="H72" s="143">
        <v>0</v>
      </c>
      <c r="I72" s="127">
        <v>0</v>
      </c>
      <c r="J72" s="127">
        <v>0</v>
      </c>
      <c r="K72" s="127">
        <v>0</v>
      </c>
      <c r="L72" s="127">
        <v>0</v>
      </c>
      <c r="M72" s="127">
        <v>60197.51</v>
      </c>
      <c r="N72" s="127">
        <v>24079</v>
      </c>
      <c r="O72" s="127">
        <v>0</v>
      </c>
      <c r="P72" s="127">
        <v>0</v>
      </c>
      <c r="Q72" s="127">
        <v>0</v>
      </c>
      <c r="R72" s="127">
        <v>0</v>
      </c>
      <c r="S72" s="127">
        <v>0</v>
      </c>
      <c r="T72" s="127">
        <v>0</v>
      </c>
      <c r="U72" s="127">
        <v>0</v>
      </c>
      <c r="V72" s="127">
        <v>0</v>
      </c>
      <c r="W72" s="127">
        <v>0</v>
      </c>
      <c r="X72" s="127">
        <v>0</v>
      </c>
      <c r="Y72" s="127">
        <v>0</v>
      </c>
      <c r="Z72" s="127">
        <v>0</v>
      </c>
      <c r="AA72" s="127">
        <v>0</v>
      </c>
      <c r="AB72" s="127">
        <v>0</v>
      </c>
      <c r="AC72" s="127">
        <v>0</v>
      </c>
      <c r="AD72" s="127">
        <v>0</v>
      </c>
      <c r="AE72" s="127">
        <v>0</v>
      </c>
      <c r="AF72" s="127">
        <v>0</v>
      </c>
      <c r="AG72" s="127">
        <v>0</v>
      </c>
      <c r="AH72" s="127">
        <v>0</v>
      </c>
      <c r="AI72" s="127">
        <v>0</v>
      </c>
      <c r="AJ72" s="127">
        <v>0</v>
      </c>
      <c r="AK72" s="127">
        <v>0</v>
      </c>
      <c r="AL72" s="127">
        <v>0</v>
      </c>
      <c r="AM72" s="127">
        <v>0</v>
      </c>
      <c r="AN72" s="127">
        <v>0</v>
      </c>
      <c r="AO72" s="127">
        <v>0</v>
      </c>
      <c r="AP72" s="127">
        <v>0</v>
      </c>
      <c r="AQ72" s="127">
        <v>0</v>
      </c>
      <c r="AR72" s="127">
        <v>0</v>
      </c>
      <c r="AS72" s="127">
        <v>0</v>
      </c>
      <c r="AT72" s="127">
        <v>0</v>
      </c>
      <c r="AU72" s="127">
        <v>0</v>
      </c>
      <c r="AV72" s="127">
        <v>0</v>
      </c>
      <c r="AW72" s="127">
        <v>0</v>
      </c>
      <c r="AX72" s="127">
        <v>0</v>
      </c>
      <c r="AY72" s="127">
        <v>0</v>
      </c>
      <c r="AZ72" s="127">
        <v>0</v>
      </c>
      <c r="BA72" s="127">
        <v>0</v>
      </c>
      <c r="BB72" s="127">
        <v>0</v>
      </c>
      <c r="BC72" s="127">
        <v>0</v>
      </c>
      <c r="BD72" s="127">
        <v>0</v>
      </c>
      <c r="BE72" s="127">
        <v>0</v>
      </c>
      <c r="BF72" s="127">
        <v>0</v>
      </c>
      <c r="BG72" s="127">
        <v>0</v>
      </c>
      <c r="BH72" s="127">
        <v>0</v>
      </c>
      <c r="BI72" s="127">
        <v>0</v>
      </c>
      <c r="BJ72" s="127">
        <v>0</v>
      </c>
      <c r="BK72" s="127">
        <v>0</v>
      </c>
      <c r="BL72" s="127">
        <v>0</v>
      </c>
      <c r="BM72" s="127">
        <v>0</v>
      </c>
      <c r="BN72" s="127">
        <v>0</v>
      </c>
      <c r="BO72" s="127">
        <v>0</v>
      </c>
      <c r="BP72" s="127">
        <v>0</v>
      </c>
      <c r="BQ72" s="127">
        <v>0</v>
      </c>
      <c r="BR72" s="127">
        <v>0</v>
      </c>
      <c r="BS72" s="127">
        <v>0</v>
      </c>
      <c r="BT72" s="127">
        <v>0</v>
      </c>
      <c r="BU72" s="127">
        <v>0</v>
      </c>
      <c r="BV72" s="127">
        <v>0</v>
      </c>
      <c r="BW72" s="127">
        <v>0</v>
      </c>
      <c r="BX72" s="127">
        <v>0</v>
      </c>
      <c r="BY72" s="127">
        <v>0</v>
      </c>
      <c r="BZ72" s="127">
        <v>0</v>
      </c>
      <c r="CA72" s="127">
        <v>0</v>
      </c>
      <c r="CB72" s="127">
        <v>0</v>
      </c>
      <c r="CC72" s="127">
        <v>0</v>
      </c>
      <c r="CD72" s="127">
        <v>0</v>
      </c>
      <c r="CE72" s="127">
        <v>0</v>
      </c>
      <c r="CF72" s="127">
        <v>0</v>
      </c>
      <c r="CG72" s="127">
        <v>0</v>
      </c>
      <c r="CH72" s="127">
        <v>0</v>
      </c>
      <c r="CI72" s="127">
        <v>0</v>
      </c>
      <c r="CJ72" s="127">
        <v>0</v>
      </c>
      <c r="CK72" s="127">
        <v>0</v>
      </c>
      <c r="CL72" s="127">
        <v>0</v>
      </c>
      <c r="CM72" s="127">
        <v>0</v>
      </c>
      <c r="CN72" s="127">
        <v>0</v>
      </c>
      <c r="CO72" s="127">
        <v>0</v>
      </c>
      <c r="CP72" s="127">
        <v>0</v>
      </c>
      <c r="CQ72" s="127">
        <v>0</v>
      </c>
      <c r="CR72" s="127">
        <v>0</v>
      </c>
      <c r="CS72" s="127">
        <v>0</v>
      </c>
      <c r="CT72" s="127">
        <v>0</v>
      </c>
      <c r="CU72" s="127">
        <v>0</v>
      </c>
      <c r="CV72" s="127">
        <v>0</v>
      </c>
      <c r="CW72" s="127">
        <v>0</v>
      </c>
      <c r="CX72" s="127">
        <v>0</v>
      </c>
      <c r="CY72" s="127">
        <v>0</v>
      </c>
      <c r="CZ72" s="127">
        <v>0</v>
      </c>
      <c r="DA72" s="127">
        <v>0</v>
      </c>
      <c r="DB72" s="127">
        <v>0</v>
      </c>
      <c r="DC72" s="127">
        <v>0</v>
      </c>
      <c r="DD72" s="127">
        <v>0</v>
      </c>
      <c r="DE72" s="127">
        <v>0</v>
      </c>
      <c r="DF72" s="127">
        <v>0</v>
      </c>
      <c r="DG72" s="127">
        <v>0</v>
      </c>
      <c r="DH72" s="127">
        <v>0</v>
      </c>
    </row>
    <row r="73" spans="1:112" ht="21.75" customHeight="1">
      <c r="A73" s="126"/>
      <c r="B73" s="126" t="s">
        <v>494</v>
      </c>
      <c r="C73" s="144"/>
      <c r="D73" s="142"/>
      <c r="E73" s="126" t="s">
        <v>490</v>
      </c>
      <c r="F73" s="127">
        <v>84276.51</v>
      </c>
      <c r="G73" s="127">
        <v>84276.51</v>
      </c>
      <c r="H73" s="143">
        <v>0</v>
      </c>
      <c r="I73" s="127">
        <v>0</v>
      </c>
      <c r="J73" s="127">
        <v>0</v>
      </c>
      <c r="K73" s="127">
        <v>0</v>
      </c>
      <c r="L73" s="127">
        <v>0</v>
      </c>
      <c r="M73" s="127">
        <v>60197.51</v>
      </c>
      <c r="N73" s="127">
        <v>24079</v>
      </c>
      <c r="O73" s="127">
        <v>0</v>
      </c>
      <c r="P73" s="127">
        <v>0</v>
      </c>
      <c r="Q73" s="127">
        <v>0</v>
      </c>
      <c r="R73" s="127">
        <v>0</v>
      </c>
      <c r="S73" s="127">
        <v>0</v>
      </c>
      <c r="T73" s="127">
        <v>0</v>
      </c>
      <c r="U73" s="127">
        <v>0</v>
      </c>
      <c r="V73" s="127">
        <v>0</v>
      </c>
      <c r="W73" s="127">
        <v>0</v>
      </c>
      <c r="X73" s="127">
        <v>0</v>
      </c>
      <c r="Y73" s="127">
        <v>0</v>
      </c>
      <c r="Z73" s="127">
        <v>0</v>
      </c>
      <c r="AA73" s="127">
        <v>0</v>
      </c>
      <c r="AB73" s="127">
        <v>0</v>
      </c>
      <c r="AC73" s="127">
        <v>0</v>
      </c>
      <c r="AD73" s="127">
        <v>0</v>
      </c>
      <c r="AE73" s="127">
        <v>0</v>
      </c>
      <c r="AF73" s="127">
        <v>0</v>
      </c>
      <c r="AG73" s="127">
        <v>0</v>
      </c>
      <c r="AH73" s="127">
        <v>0</v>
      </c>
      <c r="AI73" s="127">
        <v>0</v>
      </c>
      <c r="AJ73" s="127">
        <v>0</v>
      </c>
      <c r="AK73" s="127">
        <v>0</v>
      </c>
      <c r="AL73" s="127">
        <v>0</v>
      </c>
      <c r="AM73" s="127">
        <v>0</v>
      </c>
      <c r="AN73" s="127">
        <v>0</v>
      </c>
      <c r="AO73" s="127">
        <v>0</v>
      </c>
      <c r="AP73" s="127">
        <v>0</v>
      </c>
      <c r="AQ73" s="127">
        <v>0</v>
      </c>
      <c r="AR73" s="127">
        <v>0</v>
      </c>
      <c r="AS73" s="127">
        <v>0</v>
      </c>
      <c r="AT73" s="127">
        <v>0</v>
      </c>
      <c r="AU73" s="127">
        <v>0</v>
      </c>
      <c r="AV73" s="127">
        <v>0</v>
      </c>
      <c r="AW73" s="127">
        <v>0</v>
      </c>
      <c r="AX73" s="127">
        <v>0</v>
      </c>
      <c r="AY73" s="127">
        <v>0</v>
      </c>
      <c r="AZ73" s="127">
        <v>0</v>
      </c>
      <c r="BA73" s="127">
        <v>0</v>
      </c>
      <c r="BB73" s="127">
        <v>0</v>
      </c>
      <c r="BC73" s="127">
        <v>0</v>
      </c>
      <c r="BD73" s="127">
        <v>0</v>
      </c>
      <c r="BE73" s="127">
        <v>0</v>
      </c>
      <c r="BF73" s="127">
        <v>0</v>
      </c>
      <c r="BG73" s="127">
        <v>0</v>
      </c>
      <c r="BH73" s="127">
        <v>0</v>
      </c>
      <c r="BI73" s="127">
        <v>0</v>
      </c>
      <c r="BJ73" s="127">
        <v>0</v>
      </c>
      <c r="BK73" s="127">
        <v>0</v>
      </c>
      <c r="BL73" s="127">
        <v>0</v>
      </c>
      <c r="BM73" s="127">
        <v>0</v>
      </c>
      <c r="BN73" s="127">
        <v>0</v>
      </c>
      <c r="BO73" s="127">
        <v>0</v>
      </c>
      <c r="BP73" s="127">
        <v>0</v>
      </c>
      <c r="BQ73" s="127">
        <v>0</v>
      </c>
      <c r="BR73" s="127">
        <v>0</v>
      </c>
      <c r="BS73" s="127">
        <v>0</v>
      </c>
      <c r="BT73" s="127">
        <v>0</v>
      </c>
      <c r="BU73" s="127">
        <v>0</v>
      </c>
      <c r="BV73" s="127">
        <v>0</v>
      </c>
      <c r="BW73" s="127">
        <v>0</v>
      </c>
      <c r="BX73" s="127">
        <v>0</v>
      </c>
      <c r="BY73" s="127">
        <v>0</v>
      </c>
      <c r="BZ73" s="127">
        <v>0</v>
      </c>
      <c r="CA73" s="127">
        <v>0</v>
      </c>
      <c r="CB73" s="127">
        <v>0</v>
      </c>
      <c r="CC73" s="127">
        <v>0</v>
      </c>
      <c r="CD73" s="127">
        <v>0</v>
      </c>
      <c r="CE73" s="127">
        <v>0</v>
      </c>
      <c r="CF73" s="127">
        <v>0</v>
      </c>
      <c r="CG73" s="127">
        <v>0</v>
      </c>
      <c r="CH73" s="127">
        <v>0</v>
      </c>
      <c r="CI73" s="127">
        <v>0</v>
      </c>
      <c r="CJ73" s="127">
        <v>0</v>
      </c>
      <c r="CK73" s="127">
        <v>0</v>
      </c>
      <c r="CL73" s="127">
        <v>0</v>
      </c>
      <c r="CM73" s="127">
        <v>0</v>
      </c>
      <c r="CN73" s="127">
        <v>0</v>
      </c>
      <c r="CO73" s="127">
        <v>0</v>
      </c>
      <c r="CP73" s="127">
        <v>0</v>
      </c>
      <c r="CQ73" s="127">
        <v>0</v>
      </c>
      <c r="CR73" s="127">
        <v>0</v>
      </c>
      <c r="CS73" s="127">
        <v>0</v>
      </c>
      <c r="CT73" s="127">
        <v>0</v>
      </c>
      <c r="CU73" s="127">
        <v>0</v>
      </c>
      <c r="CV73" s="127">
        <v>0</v>
      </c>
      <c r="CW73" s="127">
        <v>0</v>
      </c>
      <c r="CX73" s="127">
        <v>0</v>
      </c>
      <c r="CY73" s="127">
        <v>0</v>
      </c>
      <c r="CZ73" s="127">
        <v>0</v>
      </c>
      <c r="DA73" s="127">
        <v>0</v>
      </c>
      <c r="DB73" s="127">
        <v>0</v>
      </c>
      <c r="DC73" s="127">
        <v>0</v>
      </c>
      <c r="DD73" s="127">
        <v>0</v>
      </c>
      <c r="DE73" s="127">
        <v>0</v>
      </c>
      <c r="DF73" s="127">
        <v>0</v>
      </c>
      <c r="DG73" s="127">
        <v>0</v>
      </c>
      <c r="DH73" s="127">
        <v>0</v>
      </c>
    </row>
    <row r="74" spans="1:112" ht="21.75" customHeight="1">
      <c r="A74" s="126" t="s">
        <v>339</v>
      </c>
      <c r="B74" s="126" t="s">
        <v>260</v>
      </c>
      <c r="C74" s="144" t="s">
        <v>494</v>
      </c>
      <c r="D74" s="142" t="s">
        <v>229</v>
      </c>
      <c r="E74" s="126" t="s">
        <v>456</v>
      </c>
      <c r="F74" s="127">
        <v>60197.51</v>
      </c>
      <c r="G74" s="127">
        <v>60197.51</v>
      </c>
      <c r="H74" s="143">
        <v>0</v>
      </c>
      <c r="I74" s="127">
        <v>0</v>
      </c>
      <c r="J74" s="127">
        <v>0</v>
      </c>
      <c r="K74" s="127">
        <v>0</v>
      </c>
      <c r="L74" s="127">
        <v>0</v>
      </c>
      <c r="M74" s="127">
        <v>60197.51</v>
      </c>
      <c r="N74" s="127">
        <v>0</v>
      </c>
      <c r="O74" s="127">
        <v>0</v>
      </c>
      <c r="P74" s="127">
        <v>0</v>
      </c>
      <c r="Q74" s="127">
        <v>0</v>
      </c>
      <c r="R74" s="127">
        <v>0</v>
      </c>
      <c r="S74" s="127">
        <v>0</v>
      </c>
      <c r="T74" s="127">
        <v>0</v>
      </c>
      <c r="U74" s="127">
        <v>0</v>
      </c>
      <c r="V74" s="127">
        <v>0</v>
      </c>
      <c r="W74" s="127">
        <v>0</v>
      </c>
      <c r="X74" s="127">
        <v>0</v>
      </c>
      <c r="Y74" s="127">
        <v>0</v>
      </c>
      <c r="Z74" s="127">
        <v>0</v>
      </c>
      <c r="AA74" s="127">
        <v>0</v>
      </c>
      <c r="AB74" s="127">
        <v>0</v>
      </c>
      <c r="AC74" s="127">
        <v>0</v>
      </c>
      <c r="AD74" s="127">
        <v>0</v>
      </c>
      <c r="AE74" s="127">
        <v>0</v>
      </c>
      <c r="AF74" s="127">
        <v>0</v>
      </c>
      <c r="AG74" s="127">
        <v>0</v>
      </c>
      <c r="AH74" s="127">
        <v>0</v>
      </c>
      <c r="AI74" s="127">
        <v>0</v>
      </c>
      <c r="AJ74" s="127">
        <v>0</v>
      </c>
      <c r="AK74" s="127">
        <v>0</v>
      </c>
      <c r="AL74" s="127">
        <v>0</v>
      </c>
      <c r="AM74" s="127">
        <v>0</v>
      </c>
      <c r="AN74" s="127">
        <v>0</v>
      </c>
      <c r="AO74" s="127">
        <v>0</v>
      </c>
      <c r="AP74" s="127">
        <v>0</v>
      </c>
      <c r="AQ74" s="127">
        <v>0</v>
      </c>
      <c r="AR74" s="127">
        <v>0</v>
      </c>
      <c r="AS74" s="127">
        <v>0</v>
      </c>
      <c r="AT74" s="127">
        <v>0</v>
      </c>
      <c r="AU74" s="127">
        <v>0</v>
      </c>
      <c r="AV74" s="127">
        <v>0</v>
      </c>
      <c r="AW74" s="127">
        <v>0</v>
      </c>
      <c r="AX74" s="127">
        <v>0</v>
      </c>
      <c r="AY74" s="127">
        <v>0</v>
      </c>
      <c r="AZ74" s="127">
        <v>0</v>
      </c>
      <c r="BA74" s="127">
        <v>0</v>
      </c>
      <c r="BB74" s="127">
        <v>0</v>
      </c>
      <c r="BC74" s="127">
        <v>0</v>
      </c>
      <c r="BD74" s="127">
        <v>0</v>
      </c>
      <c r="BE74" s="127">
        <v>0</v>
      </c>
      <c r="BF74" s="127">
        <v>0</v>
      </c>
      <c r="BG74" s="127">
        <v>0</v>
      </c>
      <c r="BH74" s="127">
        <v>0</v>
      </c>
      <c r="BI74" s="127">
        <v>0</v>
      </c>
      <c r="BJ74" s="127">
        <v>0</v>
      </c>
      <c r="BK74" s="127">
        <v>0</v>
      </c>
      <c r="BL74" s="127">
        <v>0</v>
      </c>
      <c r="BM74" s="127">
        <v>0</v>
      </c>
      <c r="BN74" s="127">
        <v>0</v>
      </c>
      <c r="BO74" s="127">
        <v>0</v>
      </c>
      <c r="BP74" s="127">
        <v>0</v>
      </c>
      <c r="BQ74" s="127">
        <v>0</v>
      </c>
      <c r="BR74" s="127">
        <v>0</v>
      </c>
      <c r="BS74" s="127">
        <v>0</v>
      </c>
      <c r="BT74" s="127">
        <v>0</v>
      </c>
      <c r="BU74" s="127">
        <v>0</v>
      </c>
      <c r="BV74" s="127">
        <v>0</v>
      </c>
      <c r="BW74" s="127">
        <v>0</v>
      </c>
      <c r="BX74" s="127">
        <v>0</v>
      </c>
      <c r="BY74" s="127">
        <v>0</v>
      </c>
      <c r="BZ74" s="127">
        <v>0</v>
      </c>
      <c r="CA74" s="127">
        <v>0</v>
      </c>
      <c r="CB74" s="127">
        <v>0</v>
      </c>
      <c r="CC74" s="127">
        <v>0</v>
      </c>
      <c r="CD74" s="127">
        <v>0</v>
      </c>
      <c r="CE74" s="127">
        <v>0</v>
      </c>
      <c r="CF74" s="127">
        <v>0</v>
      </c>
      <c r="CG74" s="127">
        <v>0</v>
      </c>
      <c r="CH74" s="127">
        <v>0</v>
      </c>
      <c r="CI74" s="127">
        <v>0</v>
      </c>
      <c r="CJ74" s="127">
        <v>0</v>
      </c>
      <c r="CK74" s="127">
        <v>0</v>
      </c>
      <c r="CL74" s="127">
        <v>0</v>
      </c>
      <c r="CM74" s="127">
        <v>0</v>
      </c>
      <c r="CN74" s="127">
        <v>0</v>
      </c>
      <c r="CO74" s="127">
        <v>0</v>
      </c>
      <c r="CP74" s="127">
        <v>0</v>
      </c>
      <c r="CQ74" s="127">
        <v>0</v>
      </c>
      <c r="CR74" s="127">
        <v>0</v>
      </c>
      <c r="CS74" s="127">
        <v>0</v>
      </c>
      <c r="CT74" s="127">
        <v>0</v>
      </c>
      <c r="CU74" s="127">
        <v>0</v>
      </c>
      <c r="CV74" s="127">
        <v>0</v>
      </c>
      <c r="CW74" s="127">
        <v>0</v>
      </c>
      <c r="CX74" s="127">
        <v>0</v>
      </c>
      <c r="CY74" s="127">
        <v>0</v>
      </c>
      <c r="CZ74" s="127">
        <v>0</v>
      </c>
      <c r="DA74" s="127">
        <v>0</v>
      </c>
      <c r="DB74" s="127">
        <v>0</v>
      </c>
      <c r="DC74" s="127">
        <v>0</v>
      </c>
      <c r="DD74" s="127">
        <v>0</v>
      </c>
      <c r="DE74" s="127">
        <v>0</v>
      </c>
      <c r="DF74" s="127">
        <v>0</v>
      </c>
      <c r="DG74" s="127">
        <v>0</v>
      </c>
      <c r="DH74" s="127">
        <v>0</v>
      </c>
    </row>
    <row r="75" spans="1:112" ht="21.75" customHeight="1">
      <c r="A75" s="126" t="s">
        <v>339</v>
      </c>
      <c r="B75" s="126" t="s">
        <v>260</v>
      </c>
      <c r="C75" s="144" t="s">
        <v>338</v>
      </c>
      <c r="D75" s="142" t="s">
        <v>229</v>
      </c>
      <c r="E75" s="126" t="s">
        <v>575</v>
      </c>
      <c r="F75" s="127">
        <v>24079</v>
      </c>
      <c r="G75" s="127">
        <v>24079</v>
      </c>
      <c r="H75" s="143">
        <v>0</v>
      </c>
      <c r="I75" s="127">
        <v>0</v>
      </c>
      <c r="J75" s="127">
        <v>0</v>
      </c>
      <c r="K75" s="127">
        <v>0</v>
      </c>
      <c r="L75" s="127">
        <v>0</v>
      </c>
      <c r="M75" s="127">
        <v>0</v>
      </c>
      <c r="N75" s="127">
        <v>24079</v>
      </c>
      <c r="O75" s="127">
        <v>0</v>
      </c>
      <c r="P75" s="127">
        <v>0</v>
      </c>
      <c r="Q75" s="127">
        <v>0</v>
      </c>
      <c r="R75" s="127">
        <v>0</v>
      </c>
      <c r="S75" s="127">
        <v>0</v>
      </c>
      <c r="T75" s="127">
        <v>0</v>
      </c>
      <c r="U75" s="127">
        <v>0</v>
      </c>
      <c r="V75" s="127">
        <v>0</v>
      </c>
      <c r="W75" s="127">
        <v>0</v>
      </c>
      <c r="X75" s="127">
        <v>0</v>
      </c>
      <c r="Y75" s="127">
        <v>0</v>
      </c>
      <c r="Z75" s="127">
        <v>0</v>
      </c>
      <c r="AA75" s="127">
        <v>0</v>
      </c>
      <c r="AB75" s="127">
        <v>0</v>
      </c>
      <c r="AC75" s="127">
        <v>0</v>
      </c>
      <c r="AD75" s="127">
        <v>0</v>
      </c>
      <c r="AE75" s="127">
        <v>0</v>
      </c>
      <c r="AF75" s="127">
        <v>0</v>
      </c>
      <c r="AG75" s="127">
        <v>0</v>
      </c>
      <c r="AH75" s="127">
        <v>0</v>
      </c>
      <c r="AI75" s="127">
        <v>0</v>
      </c>
      <c r="AJ75" s="127">
        <v>0</v>
      </c>
      <c r="AK75" s="127">
        <v>0</v>
      </c>
      <c r="AL75" s="127">
        <v>0</v>
      </c>
      <c r="AM75" s="127">
        <v>0</v>
      </c>
      <c r="AN75" s="127">
        <v>0</v>
      </c>
      <c r="AO75" s="127">
        <v>0</v>
      </c>
      <c r="AP75" s="127">
        <v>0</v>
      </c>
      <c r="AQ75" s="127">
        <v>0</v>
      </c>
      <c r="AR75" s="127">
        <v>0</v>
      </c>
      <c r="AS75" s="127">
        <v>0</v>
      </c>
      <c r="AT75" s="127">
        <v>0</v>
      </c>
      <c r="AU75" s="127">
        <v>0</v>
      </c>
      <c r="AV75" s="127">
        <v>0</v>
      </c>
      <c r="AW75" s="127">
        <v>0</v>
      </c>
      <c r="AX75" s="127">
        <v>0</v>
      </c>
      <c r="AY75" s="127">
        <v>0</v>
      </c>
      <c r="AZ75" s="127">
        <v>0</v>
      </c>
      <c r="BA75" s="127">
        <v>0</v>
      </c>
      <c r="BB75" s="127">
        <v>0</v>
      </c>
      <c r="BC75" s="127">
        <v>0</v>
      </c>
      <c r="BD75" s="127">
        <v>0</v>
      </c>
      <c r="BE75" s="127">
        <v>0</v>
      </c>
      <c r="BF75" s="127">
        <v>0</v>
      </c>
      <c r="BG75" s="127">
        <v>0</v>
      </c>
      <c r="BH75" s="127">
        <v>0</v>
      </c>
      <c r="BI75" s="127">
        <v>0</v>
      </c>
      <c r="BJ75" s="127">
        <v>0</v>
      </c>
      <c r="BK75" s="127">
        <v>0</v>
      </c>
      <c r="BL75" s="127">
        <v>0</v>
      </c>
      <c r="BM75" s="127">
        <v>0</v>
      </c>
      <c r="BN75" s="127">
        <v>0</v>
      </c>
      <c r="BO75" s="127">
        <v>0</v>
      </c>
      <c r="BP75" s="127">
        <v>0</v>
      </c>
      <c r="BQ75" s="127">
        <v>0</v>
      </c>
      <c r="BR75" s="127">
        <v>0</v>
      </c>
      <c r="BS75" s="127">
        <v>0</v>
      </c>
      <c r="BT75" s="127">
        <v>0</v>
      </c>
      <c r="BU75" s="127">
        <v>0</v>
      </c>
      <c r="BV75" s="127">
        <v>0</v>
      </c>
      <c r="BW75" s="127">
        <v>0</v>
      </c>
      <c r="BX75" s="127">
        <v>0</v>
      </c>
      <c r="BY75" s="127">
        <v>0</v>
      </c>
      <c r="BZ75" s="127">
        <v>0</v>
      </c>
      <c r="CA75" s="127">
        <v>0</v>
      </c>
      <c r="CB75" s="127">
        <v>0</v>
      </c>
      <c r="CC75" s="127">
        <v>0</v>
      </c>
      <c r="CD75" s="127">
        <v>0</v>
      </c>
      <c r="CE75" s="127">
        <v>0</v>
      </c>
      <c r="CF75" s="127">
        <v>0</v>
      </c>
      <c r="CG75" s="127">
        <v>0</v>
      </c>
      <c r="CH75" s="127">
        <v>0</v>
      </c>
      <c r="CI75" s="127">
        <v>0</v>
      </c>
      <c r="CJ75" s="127">
        <v>0</v>
      </c>
      <c r="CK75" s="127">
        <v>0</v>
      </c>
      <c r="CL75" s="127">
        <v>0</v>
      </c>
      <c r="CM75" s="127">
        <v>0</v>
      </c>
      <c r="CN75" s="127">
        <v>0</v>
      </c>
      <c r="CO75" s="127">
        <v>0</v>
      </c>
      <c r="CP75" s="127">
        <v>0</v>
      </c>
      <c r="CQ75" s="127">
        <v>0</v>
      </c>
      <c r="CR75" s="127">
        <v>0</v>
      </c>
      <c r="CS75" s="127">
        <v>0</v>
      </c>
      <c r="CT75" s="127">
        <v>0</v>
      </c>
      <c r="CU75" s="127">
        <v>0</v>
      </c>
      <c r="CV75" s="127">
        <v>0</v>
      </c>
      <c r="CW75" s="127">
        <v>0</v>
      </c>
      <c r="CX75" s="127">
        <v>0</v>
      </c>
      <c r="CY75" s="127">
        <v>0</v>
      </c>
      <c r="CZ75" s="127">
        <v>0</v>
      </c>
      <c r="DA75" s="127">
        <v>0</v>
      </c>
      <c r="DB75" s="127">
        <v>0</v>
      </c>
      <c r="DC75" s="127">
        <v>0</v>
      </c>
      <c r="DD75" s="127">
        <v>0</v>
      </c>
      <c r="DE75" s="127">
        <v>0</v>
      </c>
      <c r="DF75" s="127">
        <v>0</v>
      </c>
      <c r="DG75" s="127">
        <v>0</v>
      </c>
      <c r="DH75" s="127">
        <v>0</v>
      </c>
    </row>
    <row r="76" spans="1:112" ht="21.75" customHeight="1">
      <c r="A76" s="126" t="s">
        <v>282</v>
      </c>
      <c r="B76" s="126"/>
      <c r="C76" s="144"/>
      <c r="D76" s="142"/>
      <c r="E76" s="126" t="s">
        <v>353</v>
      </c>
      <c r="F76" s="127">
        <v>18103.65</v>
      </c>
      <c r="G76" s="127">
        <v>18059.25</v>
      </c>
      <c r="H76" s="143">
        <v>0</v>
      </c>
      <c r="I76" s="127">
        <v>0</v>
      </c>
      <c r="J76" s="127">
        <v>0</v>
      </c>
      <c r="K76" s="127">
        <v>0</v>
      </c>
      <c r="L76" s="127">
        <v>0</v>
      </c>
      <c r="M76" s="127">
        <v>0</v>
      </c>
      <c r="N76" s="127">
        <v>0</v>
      </c>
      <c r="O76" s="127">
        <v>18059.25</v>
      </c>
      <c r="P76" s="127">
        <v>0</v>
      </c>
      <c r="Q76" s="127">
        <v>0</v>
      </c>
      <c r="R76" s="127">
        <v>0</v>
      </c>
      <c r="S76" s="127">
        <v>0</v>
      </c>
      <c r="T76" s="127">
        <v>0</v>
      </c>
      <c r="U76" s="127">
        <v>0</v>
      </c>
      <c r="V76" s="127">
        <v>0</v>
      </c>
      <c r="W76" s="127">
        <v>0</v>
      </c>
      <c r="X76" s="127">
        <v>0</v>
      </c>
      <c r="Y76" s="127">
        <v>0</v>
      </c>
      <c r="Z76" s="127">
        <v>0</v>
      </c>
      <c r="AA76" s="127">
        <v>0</v>
      </c>
      <c r="AB76" s="127">
        <v>0</v>
      </c>
      <c r="AC76" s="127">
        <v>0</v>
      </c>
      <c r="AD76" s="127">
        <v>0</v>
      </c>
      <c r="AE76" s="127">
        <v>0</v>
      </c>
      <c r="AF76" s="127">
        <v>0</v>
      </c>
      <c r="AG76" s="127">
        <v>0</v>
      </c>
      <c r="AH76" s="127">
        <v>0</v>
      </c>
      <c r="AI76" s="127">
        <v>0</v>
      </c>
      <c r="AJ76" s="127">
        <v>0</v>
      </c>
      <c r="AK76" s="127">
        <v>0</v>
      </c>
      <c r="AL76" s="127">
        <v>0</v>
      </c>
      <c r="AM76" s="127">
        <v>0</v>
      </c>
      <c r="AN76" s="127">
        <v>0</v>
      </c>
      <c r="AO76" s="127">
        <v>0</v>
      </c>
      <c r="AP76" s="127">
        <v>0</v>
      </c>
      <c r="AQ76" s="127">
        <v>0</v>
      </c>
      <c r="AR76" s="127">
        <v>0</v>
      </c>
      <c r="AS76" s="127">
        <v>0</v>
      </c>
      <c r="AT76" s="127">
        <v>0</v>
      </c>
      <c r="AU76" s="127">
        <v>0</v>
      </c>
      <c r="AV76" s="127">
        <v>0</v>
      </c>
      <c r="AW76" s="127">
        <v>44.4</v>
      </c>
      <c r="AX76" s="127">
        <v>0</v>
      </c>
      <c r="AY76" s="127">
        <v>0</v>
      </c>
      <c r="AZ76" s="127">
        <v>0</v>
      </c>
      <c r="BA76" s="127">
        <v>0</v>
      </c>
      <c r="BB76" s="127">
        <v>0</v>
      </c>
      <c r="BC76" s="127">
        <v>0</v>
      </c>
      <c r="BD76" s="127">
        <v>0</v>
      </c>
      <c r="BE76" s="127">
        <v>0</v>
      </c>
      <c r="BF76" s="127">
        <v>44.4</v>
      </c>
      <c r="BG76" s="127">
        <v>0</v>
      </c>
      <c r="BH76" s="127">
        <v>0</v>
      </c>
      <c r="BI76" s="127">
        <v>0</v>
      </c>
      <c r="BJ76" s="127">
        <v>0</v>
      </c>
      <c r="BK76" s="127">
        <v>0</v>
      </c>
      <c r="BL76" s="127">
        <v>0</v>
      </c>
      <c r="BM76" s="127">
        <v>0</v>
      </c>
      <c r="BN76" s="127">
        <v>0</v>
      </c>
      <c r="BO76" s="127">
        <v>0</v>
      </c>
      <c r="BP76" s="127">
        <v>0</v>
      </c>
      <c r="BQ76" s="127">
        <v>0</v>
      </c>
      <c r="BR76" s="127">
        <v>0</v>
      </c>
      <c r="BS76" s="127">
        <v>0</v>
      </c>
      <c r="BT76" s="127">
        <v>0</v>
      </c>
      <c r="BU76" s="127">
        <v>0</v>
      </c>
      <c r="BV76" s="127">
        <v>0</v>
      </c>
      <c r="BW76" s="127">
        <v>0</v>
      </c>
      <c r="BX76" s="127">
        <v>0</v>
      </c>
      <c r="BY76" s="127">
        <v>0</v>
      </c>
      <c r="BZ76" s="127">
        <v>0</v>
      </c>
      <c r="CA76" s="127">
        <v>0</v>
      </c>
      <c r="CB76" s="127">
        <v>0</v>
      </c>
      <c r="CC76" s="127">
        <v>0</v>
      </c>
      <c r="CD76" s="127">
        <v>0</v>
      </c>
      <c r="CE76" s="127">
        <v>0</v>
      </c>
      <c r="CF76" s="127">
        <v>0</v>
      </c>
      <c r="CG76" s="127">
        <v>0</v>
      </c>
      <c r="CH76" s="127">
        <v>0</v>
      </c>
      <c r="CI76" s="127">
        <v>0</v>
      </c>
      <c r="CJ76" s="127">
        <v>0</v>
      </c>
      <c r="CK76" s="127">
        <v>0</v>
      </c>
      <c r="CL76" s="127">
        <v>0</v>
      </c>
      <c r="CM76" s="127">
        <v>0</v>
      </c>
      <c r="CN76" s="127">
        <v>0</v>
      </c>
      <c r="CO76" s="127">
        <v>0</v>
      </c>
      <c r="CP76" s="127">
        <v>0</v>
      </c>
      <c r="CQ76" s="127">
        <v>0</v>
      </c>
      <c r="CR76" s="127">
        <v>0</v>
      </c>
      <c r="CS76" s="127">
        <v>0</v>
      </c>
      <c r="CT76" s="127">
        <v>0</v>
      </c>
      <c r="CU76" s="127">
        <v>0</v>
      </c>
      <c r="CV76" s="127">
        <v>0</v>
      </c>
      <c r="CW76" s="127">
        <v>0</v>
      </c>
      <c r="CX76" s="127">
        <v>0</v>
      </c>
      <c r="CY76" s="127">
        <v>0</v>
      </c>
      <c r="CZ76" s="127">
        <v>0</v>
      </c>
      <c r="DA76" s="127">
        <v>0</v>
      </c>
      <c r="DB76" s="127">
        <v>0</v>
      </c>
      <c r="DC76" s="127">
        <v>0</v>
      </c>
      <c r="DD76" s="127">
        <v>0</v>
      </c>
      <c r="DE76" s="127">
        <v>0</v>
      </c>
      <c r="DF76" s="127">
        <v>0</v>
      </c>
      <c r="DG76" s="127">
        <v>0</v>
      </c>
      <c r="DH76" s="127">
        <v>0</v>
      </c>
    </row>
    <row r="77" spans="1:112" ht="21.75" customHeight="1">
      <c r="A77" s="126"/>
      <c r="B77" s="126" t="s">
        <v>168</v>
      </c>
      <c r="C77" s="144"/>
      <c r="D77" s="142"/>
      <c r="E77" s="126" t="s">
        <v>536</v>
      </c>
      <c r="F77" s="127">
        <v>44.4</v>
      </c>
      <c r="G77" s="127">
        <v>0</v>
      </c>
      <c r="H77" s="143">
        <v>0</v>
      </c>
      <c r="I77" s="127">
        <v>0</v>
      </c>
      <c r="J77" s="127">
        <v>0</v>
      </c>
      <c r="K77" s="127">
        <v>0</v>
      </c>
      <c r="L77" s="127">
        <v>0</v>
      </c>
      <c r="M77" s="127">
        <v>0</v>
      </c>
      <c r="N77" s="127">
        <v>0</v>
      </c>
      <c r="O77" s="127">
        <v>0</v>
      </c>
      <c r="P77" s="127">
        <v>0</v>
      </c>
      <c r="Q77" s="127">
        <v>0</v>
      </c>
      <c r="R77" s="127">
        <v>0</v>
      </c>
      <c r="S77" s="127">
        <v>0</v>
      </c>
      <c r="T77" s="127">
        <v>0</v>
      </c>
      <c r="U77" s="127">
        <v>0</v>
      </c>
      <c r="V77" s="127">
        <v>0</v>
      </c>
      <c r="W77" s="127">
        <v>0</v>
      </c>
      <c r="X77" s="127">
        <v>0</v>
      </c>
      <c r="Y77" s="127">
        <v>0</v>
      </c>
      <c r="Z77" s="127">
        <v>0</v>
      </c>
      <c r="AA77" s="127">
        <v>0</v>
      </c>
      <c r="AB77" s="127">
        <v>0</v>
      </c>
      <c r="AC77" s="127">
        <v>0</v>
      </c>
      <c r="AD77" s="127">
        <v>0</v>
      </c>
      <c r="AE77" s="127">
        <v>0</v>
      </c>
      <c r="AF77" s="127">
        <v>0</v>
      </c>
      <c r="AG77" s="127">
        <v>0</v>
      </c>
      <c r="AH77" s="127">
        <v>0</v>
      </c>
      <c r="AI77" s="127">
        <v>0</v>
      </c>
      <c r="AJ77" s="127">
        <v>0</v>
      </c>
      <c r="AK77" s="127">
        <v>0</v>
      </c>
      <c r="AL77" s="127">
        <v>0</v>
      </c>
      <c r="AM77" s="127">
        <v>0</v>
      </c>
      <c r="AN77" s="127">
        <v>0</v>
      </c>
      <c r="AO77" s="127">
        <v>0</v>
      </c>
      <c r="AP77" s="127">
        <v>0</v>
      </c>
      <c r="AQ77" s="127">
        <v>0</v>
      </c>
      <c r="AR77" s="127">
        <v>0</v>
      </c>
      <c r="AS77" s="127">
        <v>0</v>
      </c>
      <c r="AT77" s="127">
        <v>0</v>
      </c>
      <c r="AU77" s="127">
        <v>0</v>
      </c>
      <c r="AV77" s="127">
        <v>0</v>
      </c>
      <c r="AW77" s="127">
        <v>44.4</v>
      </c>
      <c r="AX77" s="127">
        <v>0</v>
      </c>
      <c r="AY77" s="127">
        <v>0</v>
      </c>
      <c r="AZ77" s="127">
        <v>0</v>
      </c>
      <c r="BA77" s="127">
        <v>0</v>
      </c>
      <c r="BB77" s="127">
        <v>0</v>
      </c>
      <c r="BC77" s="127">
        <v>0</v>
      </c>
      <c r="BD77" s="127">
        <v>0</v>
      </c>
      <c r="BE77" s="127">
        <v>0</v>
      </c>
      <c r="BF77" s="127">
        <v>44.4</v>
      </c>
      <c r="BG77" s="127">
        <v>0</v>
      </c>
      <c r="BH77" s="127">
        <v>0</v>
      </c>
      <c r="BI77" s="127">
        <v>0</v>
      </c>
      <c r="BJ77" s="127">
        <v>0</v>
      </c>
      <c r="BK77" s="127">
        <v>0</v>
      </c>
      <c r="BL77" s="127">
        <v>0</v>
      </c>
      <c r="BM77" s="127">
        <v>0</v>
      </c>
      <c r="BN77" s="127">
        <v>0</v>
      </c>
      <c r="BO77" s="127">
        <v>0</v>
      </c>
      <c r="BP77" s="127">
        <v>0</v>
      </c>
      <c r="BQ77" s="127">
        <v>0</v>
      </c>
      <c r="BR77" s="127">
        <v>0</v>
      </c>
      <c r="BS77" s="127">
        <v>0</v>
      </c>
      <c r="BT77" s="127">
        <v>0</v>
      </c>
      <c r="BU77" s="127">
        <v>0</v>
      </c>
      <c r="BV77" s="127">
        <v>0</v>
      </c>
      <c r="BW77" s="127">
        <v>0</v>
      </c>
      <c r="BX77" s="127">
        <v>0</v>
      </c>
      <c r="BY77" s="127">
        <v>0</v>
      </c>
      <c r="BZ77" s="127">
        <v>0</v>
      </c>
      <c r="CA77" s="127">
        <v>0</v>
      </c>
      <c r="CB77" s="127">
        <v>0</v>
      </c>
      <c r="CC77" s="127">
        <v>0</v>
      </c>
      <c r="CD77" s="127">
        <v>0</v>
      </c>
      <c r="CE77" s="127">
        <v>0</v>
      </c>
      <c r="CF77" s="127">
        <v>0</v>
      </c>
      <c r="CG77" s="127">
        <v>0</v>
      </c>
      <c r="CH77" s="127">
        <v>0</v>
      </c>
      <c r="CI77" s="127">
        <v>0</v>
      </c>
      <c r="CJ77" s="127">
        <v>0</v>
      </c>
      <c r="CK77" s="127">
        <v>0</v>
      </c>
      <c r="CL77" s="127">
        <v>0</v>
      </c>
      <c r="CM77" s="127">
        <v>0</v>
      </c>
      <c r="CN77" s="127">
        <v>0</v>
      </c>
      <c r="CO77" s="127">
        <v>0</v>
      </c>
      <c r="CP77" s="127">
        <v>0</v>
      </c>
      <c r="CQ77" s="127">
        <v>0</v>
      </c>
      <c r="CR77" s="127">
        <v>0</v>
      </c>
      <c r="CS77" s="127">
        <v>0</v>
      </c>
      <c r="CT77" s="127">
        <v>0</v>
      </c>
      <c r="CU77" s="127">
        <v>0</v>
      </c>
      <c r="CV77" s="127">
        <v>0</v>
      </c>
      <c r="CW77" s="127">
        <v>0</v>
      </c>
      <c r="CX77" s="127">
        <v>0</v>
      </c>
      <c r="CY77" s="127">
        <v>0</v>
      </c>
      <c r="CZ77" s="127">
        <v>0</v>
      </c>
      <c r="DA77" s="127">
        <v>0</v>
      </c>
      <c r="DB77" s="127">
        <v>0</v>
      </c>
      <c r="DC77" s="127">
        <v>0</v>
      </c>
      <c r="DD77" s="127">
        <v>0</v>
      </c>
      <c r="DE77" s="127">
        <v>0</v>
      </c>
      <c r="DF77" s="127">
        <v>0</v>
      </c>
      <c r="DG77" s="127">
        <v>0</v>
      </c>
      <c r="DH77" s="127">
        <v>0</v>
      </c>
    </row>
    <row r="78" spans="1:112" ht="21.75" customHeight="1">
      <c r="A78" s="126" t="s">
        <v>538</v>
      </c>
      <c r="B78" s="126" t="s">
        <v>579</v>
      </c>
      <c r="C78" s="144" t="s">
        <v>46</v>
      </c>
      <c r="D78" s="142" t="s">
        <v>229</v>
      </c>
      <c r="E78" s="126" t="s">
        <v>452</v>
      </c>
      <c r="F78" s="127">
        <v>44.4</v>
      </c>
      <c r="G78" s="127">
        <v>0</v>
      </c>
      <c r="H78" s="143">
        <v>0</v>
      </c>
      <c r="I78" s="127">
        <v>0</v>
      </c>
      <c r="J78" s="127">
        <v>0</v>
      </c>
      <c r="K78" s="127">
        <v>0</v>
      </c>
      <c r="L78" s="127">
        <v>0</v>
      </c>
      <c r="M78" s="127">
        <v>0</v>
      </c>
      <c r="N78" s="127">
        <v>0</v>
      </c>
      <c r="O78" s="127">
        <v>0</v>
      </c>
      <c r="P78" s="127">
        <v>0</v>
      </c>
      <c r="Q78" s="127">
        <v>0</v>
      </c>
      <c r="R78" s="127">
        <v>0</v>
      </c>
      <c r="S78" s="127">
        <v>0</v>
      </c>
      <c r="T78" s="127">
        <v>0</v>
      </c>
      <c r="U78" s="127">
        <v>0</v>
      </c>
      <c r="V78" s="127">
        <v>0</v>
      </c>
      <c r="W78" s="127">
        <v>0</v>
      </c>
      <c r="X78" s="127">
        <v>0</v>
      </c>
      <c r="Y78" s="127">
        <v>0</v>
      </c>
      <c r="Z78" s="127">
        <v>0</v>
      </c>
      <c r="AA78" s="127">
        <v>0</v>
      </c>
      <c r="AB78" s="127">
        <v>0</v>
      </c>
      <c r="AC78" s="127">
        <v>0</v>
      </c>
      <c r="AD78" s="127">
        <v>0</v>
      </c>
      <c r="AE78" s="127">
        <v>0</v>
      </c>
      <c r="AF78" s="127">
        <v>0</v>
      </c>
      <c r="AG78" s="127">
        <v>0</v>
      </c>
      <c r="AH78" s="127">
        <v>0</v>
      </c>
      <c r="AI78" s="127">
        <v>0</v>
      </c>
      <c r="AJ78" s="127">
        <v>0</v>
      </c>
      <c r="AK78" s="127">
        <v>0</v>
      </c>
      <c r="AL78" s="127">
        <v>0</v>
      </c>
      <c r="AM78" s="127">
        <v>0</v>
      </c>
      <c r="AN78" s="127">
        <v>0</v>
      </c>
      <c r="AO78" s="127">
        <v>0</v>
      </c>
      <c r="AP78" s="127">
        <v>0</v>
      </c>
      <c r="AQ78" s="127">
        <v>0</v>
      </c>
      <c r="AR78" s="127">
        <v>0</v>
      </c>
      <c r="AS78" s="127">
        <v>0</v>
      </c>
      <c r="AT78" s="127">
        <v>0</v>
      </c>
      <c r="AU78" s="127">
        <v>0</v>
      </c>
      <c r="AV78" s="127">
        <v>0</v>
      </c>
      <c r="AW78" s="127">
        <v>44.4</v>
      </c>
      <c r="AX78" s="127">
        <v>0</v>
      </c>
      <c r="AY78" s="127">
        <v>0</v>
      </c>
      <c r="AZ78" s="127">
        <v>0</v>
      </c>
      <c r="BA78" s="127">
        <v>0</v>
      </c>
      <c r="BB78" s="127">
        <v>0</v>
      </c>
      <c r="BC78" s="127">
        <v>0</v>
      </c>
      <c r="BD78" s="127">
        <v>0</v>
      </c>
      <c r="BE78" s="127">
        <v>0</v>
      </c>
      <c r="BF78" s="127">
        <v>44.4</v>
      </c>
      <c r="BG78" s="127">
        <v>0</v>
      </c>
      <c r="BH78" s="127">
        <v>0</v>
      </c>
      <c r="BI78" s="127">
        <v>0</v>
      </c>
      <c r="BJ78" s="127">
        <v>0</v>
      </c>
      <c r="BK78" s="127">
        <v>0</v>
      </c>
      <c r="BL78" s="127">
        <v>0</v>
      </c>
      <c r="BM78" s="127">
        <v>0</v>
      </c>
      <c r="BN78" s="127">
        <v>0</v>
      </c>
      <c r="BO78" s="127">
        <v>0</v>
      </c>
      <c r="BP78" s="127">
        <v>0</v>
      </c>
      <c r="BQ78" s="127">
        <v>0</v>
      </c>
      <c r="BR78" s="127">
        <v>0</v>
      </c>
      <c r="BS78" s="127">
        <v>0</v>
      </c>
      <c r="BT78" s="127">
        <v>0</v>
      </c>
      <c r="BU78" s="127">
        <v>0</v>
      </c>
      <c r="BV78" s="127">
        <v>0</v>
      </c>
      <c r="BW78" s="127">
        <v>0</v>
      </c>
      <c r="BX78" s="127">
        <v>0</v>
      </c>
      <c r="BY78" s="127">
        <v>0</v>
      </c>
      <c r="BZ78" s="127">
        <v>0</v>
      </c>
      <c r="CA78" s="127">
        <v>0</v>
      </c>
      <c r="CB78" s="127">
        <v>0</v>
      </c>
      <c r="CC78" s="127">
        <v>0</v>
      </c>
      <c r="CD78" s="127">
        <v>0</v>
      </c>
      <c r="CE78" s="127">
        <v>0</v>
      </c>
      <c r="CF78" s="127">
        <v>0</v>
      </c>
      <c r="CG78" s="127">
        <v>0</v>
      </c>
      <c r="CH78" s="127">
        <v>0</v>
      </c>
      <c r="CI78" s="127">
        <v>0</v>
      </c>
      <c r="CJ78" s="127">
        <v>0</v>
      </c>
      <c r="CK78" s="127">
        <v>0</v>
      </c>
      <c r="CL78" s="127">
        <v>0</v>
      </c>
      <c r="CM78" s="127">
        <v>0</v>
      </c>
      <c r="CN78" s="127">
        <v>0</v>
      </c>
      <c r="CO78" s="127">
        <v>0</v>
      </c>
      <c r="CP78" s="127">
        <v>0</v>
      </c>
      <c r="CQ78" s="127">
        <v>0</v>
      </c>
      <c r="CR78" s="127">
        <v>0</v>
      </c>
      <c r="CS78" s="127">
        <v>0</v>
      </c>
      <c r="CT78" s="127">
        <v>0</v>
      </c>
      <c r="CU78" s="127">
        <v>0</v>
      </c>
      <c r="CV78" s="127">
        <v>0</v>
      </c>
      <c r="CW78" s="127">
        <v>0</v>
      </c>
      <c r="CX78" s="127">
        <v>0</v>
      </c>
      <c r="CY78" s="127">
        <v>0</v>
      </c>
      <c r="CZ78" s="127">
        <v>0</v>
      </c>
      <c r="DA78" s="127">
        <v>0</v>
      </c>
      <c r="DB78" s="127">
        <v>0</v>
      </c>
      <c r="DC78" s="127">
        <v>0</v>
      </c>
      <c r="DD78" s="127">
        <v>0</v>
      </c>
      <c r="DE78" s="127">
        <v>0</v>
      </c>
      <c r="DF78" s="127">
        <v>0</v>
      </c>
      <c r="DG78" s="127">
        <v>0</v>
      </c>
      <c r="DH78" s="127">
        <v>0</v>
      </c>
    </row>
    <row r="79" spans="1:112" ht="21.75" customHeight="1">
      <c r="A79" s="126"/>
      <c r="B79" s="126" t="s">
        <v>381</v>
      </c>
      <c r="C79" s="144"/>
      <c r="D79" s="142"/>
      <c r="E79" s="126" t="s">
        <v>591</v>
      </c>
      <c r="F79" s="127">
        <v>18059.25</v>
      </c>
      <c r="G79" s="127">
        <v>18059.25</v>
      </c>
      <c r="H79" s="143">
        <v>0</v>
      </c>
      <c r="I79" s="127">
        <v>0</v>
      </c>
      <c r="J79" s="127">
        <v>0</v>
      </c>
      <c r="K79" s="127">
        <v>0</v>
      </c>
      <c r="L79" s="127">
        <v>0</v>
      </c>
      <c r="M79" s="127">
        <v>0</v>
      </c>
      <c r="N79" s="127">
        <v>0</v>
      </c>
      <c r="O79" s="127">
        <v>18059.25</v>
      </c>
      <c r="P79" s="127">
        <v>0</v>
      </c>
      <c r="Q79" s="127">
        <v>0</v>
      </c>
      <c r="R79" s="127">
        <v>0</v>
      </c>
      <c r="S79" s="127">
        <v>0</v>
      </c>
      <c r="T79" s="127">
        <v>0</v>
      </c>
      <c r="U79" s="127">
        <v>0</v>
      </c>
      <c r="V79" s="127">
        <v>0</v>
      </c>
      <c r="W79" s="127">
        <v>0</v>
      </c>
      <c r="X79" s="127">
        <v>0</v>
      </c>
      <c r="Y79" s="127">
        <v>0</v>
      </c>
      <c r="Z79" s="127">
        <v>0</v>
      </c>
      <c r="AA79" s="127">
        <v>0</v>
      </c>
      <c r="AB79" s="127">
        <v>0</v>
      </c>
      <c r="AC79" s="127">
        <v>0</v>
      </c>
      <c r="AD79" s="127">
        <v>0</v>
      </c>
      <c r="AE79" s="127">
        <v>0</v>
      </c>
      <c r="AF79" s="127">
        <v>0</v>
      </c>
      <c r="AG79" s="127">
        <v>0</v>
      </c>
      <c r="AH79" s="127">
        <v>0</v>
      </c>
      <c r="AI79" s="127">
        <v>0</v>
      </c>
      <c r="AJ79" s="127">
        <v>0</v>
      </c>
      <c r="AK79" s="127">
        <v>0</v>
      </c>
      <c r="AL79" s="127">
        <v>0</v>
      </c>
      <c r="AM79" s="127">
        <v>0</v>
      </c>
      <c r="AN79" s="127">
        <v>0</v>
      </c>
      <c r="AO79" s="127">
        <v>0</v>
      </c>
      <c r="AP79" s="127">
        <v>0</v>
      </c>
      <c r="AQ79" s="127">
        <v>0</v>
      </c>
      <c r="AR79" s="127">
        <v>0</v>
      </c>
      <c r="AS79" s="127">
        <v>0</v>
      </c>
      <c r="AT79" s="127">
        <v>0</v>
      </c>
      <c r="AU79" s="127">
        <v>0</v>
      </c>
      <c r="AV79" s="127">
        <v>0</v>
      </c>
      <c r="AW79" s="127">
        <v>0</v>
      </c>
      <c r="AX79" s="127">
        <v>0</v>
      </c>
      <c r="AY79" s="127">
        <v>0</v>
      </c>
      <c r="AZ79" s="127">
        <v>0</v>
      </c>
      <c r="BA79" s="127">
        <v>0</v>
      </c>
      <c r="BB79" s="127">
        <v>0</v>
      </c>
      <c r="BC79" s="127">
        <v>0</v>
      </c>
      <c r="BD79" s="127">
        <v>0</v>
      </c>
      <c r="BE79" s="127">
        <v>0</v>
      </c>
      <c r="BF79" s="127">
        <v>0</v>
      </c>
      <c r="BG79" s="127">
        <v>0</v>
      </c>
      <c r="BH79" s="127">
        <v>0</v>
      </c>
      <c r="BI79" s="127">
        <v>0</v>
      </c>
      <c r="BJ79" s="127">
        <v>0</v>
      </c>
      <c r="BK79" s="127">
        <v>0</v>
      </c>
      <c r="BL79" s="127">
        <v>0</v>
      </c>
      <c r="BM79" s="127">
        <v>0</v>
      </c>
      <c r="BN79" s="127">
        <v>0</v>
      </c>
      <c r="BO79" s="127">
        <v>0</v>
      </c>
      <c r="BP79" s="127">
        <v>0</v>
      </c>
      <c r="BQ79" s="127">
        <v>0</v>
      </c>
      <c r="BR79" s="127">
        <v>0</v>
      </c>
      <c r="BS79" s="127">
        <v>0</v>
      </c>
      <c r="BT79" s="127">
        <v>0</v>
      </c>
      <c r="BU79" s="127">
        <v>0</v>
      </c>
      <c r="BV79" s="127">
        <v>0</v>
      </c>
      <c r="BW79" s="127">
        <v>0</v>
      </c>
      <c r="BX79" s="127">
        <v>0</v>
      </c>
      <c r="BY79" s="127">
        <v>0</v>
      </c>
      <c r="BZ79" s="127">
        <v>0</v>
      </c>
      <c r="CA79" s="127">
        <v>0</v>
      </c>
      <c r="CB79" s="127">
        <v>0</v>
      </c>
      <c r="CC79" s="127">
        <v>0</v>
      </c>
      <c r="CD79" s="127">
        <v>0</v>
      </c>
      <c r="CE79" s="127">
        <v>0</v>
      </c>
      <c r="CF79" s="127">
        <v>0</v>
      </c>
      <c r="CG79" s="127">
        <v>0</v>
      </c>
      <c r="CH79" s="127">
        <v>0</v>
      </c>
      <c r="CI79" s="127">
        <v>0</v>
      </c>
      <c r="CJ79" s="127">
        <v>0</v>
      </c>
      <c r="CK79" s="127">
        <v>0</v>
      </c>
      <c r="CL79" s="127">
        <v>0</v>
      </c>
      <c r="CM79" s="127">
        <v>0</v>
      </c>
      <c r="CN79" s="127">
        <v>0</v>
      </c>
      <c r="CO79" s="127">
        <v>0</v>
      </c>
      <c r="CP79" s="127">
        <v>0</v>
      </c>
      <c r="CQ79" s="127">
        <v>0</v>
      </c>
      <c r="CR79" s="127">
        <v>0</v>
      </c>
      <c r="CS79" s="127">
        <v>0</v>
      </c>
      <c r="CT79" s="127">
        <v>0</v>
      </c>
      <c r="CU79" s="127">
        <v>0</v>
      </c>
      <c r="CV79" s="127">
        <v>0</v>
      </c>
      <c r="CW79" s="127">
        <v>0</v>
      </c>
      <c r="CX79" s="127">
        <v>0</v>
      </c>
      <c r="CY79" s="127">
        <v>0</v>
      </c>
      <c r="CZ79" s="127">
        <v>0</v>
      </c>
      <c r="DA79" s="127">
        <v>0</v>
      </c>
      <c r="DB79" s="127">
        <v>0</v>
      </c>
      <c r="DC79" s="127">
        <v>0</v>
      </c>
      <c r="DD79" s="127">
        <v>0</v>
      </c>
      <c r="DE79" s="127">
        <v>0</v>
      </c>
      <c r="DF79" s="127">
        <v>0</v>
      </c>
      <c r="DG79" s="127">
        <v>0</v>
      </c>
      <c r="DH79" s="127">
        <v>0</v>
      </c>
    </row>
    <row r="80" spans="1:112" ht="21.75" customHeight="1">
      <c r="A80" s="126" t="s">
        <v>538</v>
      </c>
      <c r="B80" s="126" t="s">
        <v>118</v>
      </c>
      <c r="C80" s="144" t="s">
        <v>497</v>
      </c>
      <c r="D80" s="142" t="s">
        <v>229</v>
      </c>
      <c r="E80" s="126" t="s">
        <v>402</v>
      </c>
      <c r="F80" s="127">
        <v>18059.25</v>
      </c>
      <c r="G80" s="127">
        <v>18059.25</v>
      </c>
      <c r="H80" s="143">
        <v>0</v>
      </c>
      <c r="I80" s="127">
        <v>0</v>
      </c>
      <c r="J80" s="127">
        <v>0</v>
      </c>
      <c r="K80" s="127">
        <v>0</v>
      </c>
      <c r="L80" s="127">
        <v>0</v>
      </c>
      <c r="M80" s="127">
        <v>0</v>
      </c>
      <c r="N80" s="127">
        <v>0</v>
      </c>
      <c r="O80" s="127">
        <v>18059.25</v>
      </c>
      <c r="P80" s="127">
        <v>0</v>
      </c>
      <c r="Q80" s="127">
        <v>0</v>
      </c>
      <c r="R80" s="127">
        <v>0</v>
      </c>
      <c r="S80" s="127">
        <v>0</v>
      </c>
      <c r="T80" s="127">
        <v>0</v>
      </c>
      <c r="U80" s="127">
        <v>0</v>
      </c>
      <c r="V80" s="127">
        <v>0</v>
      </c>
      <c r="W80" s="127">
        <v>0</v>
      </c>
      <c r="X80" s="127">
        <v>0</v>
      </c>
      <c r="Y80" s="127">
        <v>0</v>
      </c>
      <c r="Z80" s="127">
        <v>0</v>
      </c>
      <c r="AA80" s="127">
        <v>0</v>
      </c>
      <c r="AB80" s="127">
        <v>0</v>
      </c>
      <c r="AC80" s="127">
        <v>0</v>
      </c>
      <c r="AD80" s="127">
        <v>0</v>
      </c>
      <c r="AE80" s="127">
        <v>0</v>
      </c>
      <c r="AF80" s="127">
        <v>0</v>
      </c>
      <c r="AG80" s="127">
        <v>0</v>
      </c>
      <c r="AH80" s="127">
        <v>0</v>
      </c>
      <c r="AI80" s="127">
        <v>0</v>
      </c>
      <c r="AJ80" s="127">
        <v>0</v>
      </c>
      <c r="AK80" s="127">
        <v>0</v>
      </c>
      <c r="AL80" s="127">
        <v>0</v>
      </c>
      <c r="AM80" s="127">
        <v>0</v>
      </c>
      <c r="AN80" s="127">
        <v>0</v>
      </c>
      <c r="AO80" s="127">
        <v>0</v>
      </c>
      <c r="AP80" s="127">
        <v>0</v>
      </c>
      <c r="AQ80" s="127">
        <v>0</v>
      </c>
      <c r="AR80" s="127">
        <v>0</v>
      </c>
      <c r="AS80" s="127">
        <v>0</v>
      </c>
      <c r="AT80" s="127">
        <v>0</v>
      </c>
      <c r="AU80" s="127">
        <v>0</v>
      </c>
      <c r="AV80" s="127">
        <v>0</v>
      </c>
      <c r="AW80" s="127">
        <v>0</v>
      </c>
      <c r="AX80" s="127">
        <v>0</v>
      </c>
      <c r="AY80" s="127">
        <v>0</v>
      </c>
      <c r="AZ80" s="127">
        <v>0</v>
      </c>
      <c r="BA80" s="127">
        <v>0</v>
      </c>
      <c r="BB80" s="127">
        <v>0</v>
      </c>
      <c r="BC80" s="127">
        <v>0</v>
      </c>
      <c r="BD80" s="127">
        <v>0</v>
      </c>
      <c r="BE80" s="127">
        <v>0</v>
      </c>
      <c r="BF80" s="127">
        <v>0</v>
      </c>
      <c r="BG80" s="127">
        <v>0</v>
      </c>
      <c r="BH80" s="127">
        <v>0</v>
      </c>
      <c r="BI80" s="127">
        <v>0</v>
      </c>
      <c r="BJ80" s="127">
        <v>0</v>
      </c>
      <c r="BK80" s="127">
        <v>0</v>
      </c>
      <c r="BL80" s="127">
        <v>0</v>
      </c>
      <c r="BM80" s="127">
        <v>0</v>
      </c>
      <c r="BN80" s="127">
        <v>0</v>
      </c>
      <c r="BO80" s="127">
        <v>0</v>
      </c>
      <c r="BP80" s="127">
        <v>0</v>
      </c>
      <c r="BQ80" s="127">
        <v>0</v>
      </c>
      <c r="BR80" s="127">
        <v>0</v>
      </c>
      <c r="BS80" s="127">
        <v>0</v>
      </c>
      <c r="BT80" s="127">
        <v>0</v>
      </c>
      <c r="BU80" s="127">
        <v>0</v>
      </c>
      <c r="BV80" s="127">
        <v>0</v>
      </c>
      <c r="BW80" s="127">
        <v>0</v>
      </c>
      <c r="BX80" s="127">
        <v>0</v>
      </c>
      <c r="BY80" s="127">
        <v>0</v>
      </c>
      <c r="BZ80" s="127">
        <v>0</v>
      </c>
      <c r="CA80" s="127">
        <v>0</v>
      </c>
      <c r="CB80" s="127">
        <v>0</v>
      </c>
      <c r="CC80" s="127">
        <v>0</v>
      </c>
      <c r="CD80" s="127">
        <v>0</v>
      </c>
      <c r="CE80" s="127">
        <v>0</v>
      </c>
      <c r="CF80" s="127">
        <v>0</v>
      </c>
      <c r="CG80" s="127">
        <v>0</v>
      </c>
      <c r="CH80" s="127">
        <v>0</v>
      </c>
      <c r="CI80" s="127">
        <v>0</v>
      </c>
      <c r="CJ80" s="127">
        <v>0</v>
      </c>
      <c r="CK80" s="127">
        <v>0</v>
      </c>
      <c r="CL80" s="127">
        <v>0</v>
      </c>
      <c r="CM80" s="127">
        <v>0</v>
      </c>
      <c r="CN80" s="127">
        <v>0</v>
      </c>
      <c r="CO80" s="127">
        <v>0</v>
      </c>
      <c r="CP80" s="127">
        <v>0</v>
      </c>
      <c r="CQ80" s="127">
        <v>0</v>
      </c>
      <c r="CR80" s="127">
        <v>0</v>
      </c>
      <c r="CS80" s="127">
        <v>0</v>
      </c>
      <c r="CT80" s="127">
        <v>0</v>
      </c>
      <c r="CU80" s="127">
        <v>0</v>
      </c>
      <c r="CV80" s="127">
        <v>0</v>
      </c>
      <c r="CW80" s="127">
        <v>0</v>
      </c>
      <c r="CX80" s="127">
        <v>0</v>
      </c>
      <c r="CY80" s="127">
        <v>0</v>
      </c>
      <c r="CZ80" s="127">
        <v>0</v>
      </c>
      <c r="DA80" s="127">
        <v>0</v>
      </c>
      <c r="DB80" s="127">
        <v>0</v>
      </c>
      <c r="DC80" s="127">
        <v>0</v>
      </c>
      <c r="DD80" s="127">
        <v>0</v>
      </c>
      <c r="DE80" s="127">
        <v>0</v>
      </c>
      <c r="DF80" s="127">
        <v>0</v>
      </c>
      <c r="DG80" s="127">
        <v>0</v>
      </c>
      <c r="DH80" s="127">
        <v>0</v>
      </c>
    </row>
    <row r="81" spans="1:112" ht="21.75" customHeight="1">
      <c r="A81" s="126" t="s">
        <v>236</v>
      </c>
      <c r="B81" s="126"/>
      <c r="C81" s="144"/>
      <c r="D81" s="142"/>
      <c r="E81" s="126" t="s">
        <v>375</v>
      </c>
      <c r="F81" s="127">
        <v>36118.51</v>
      </c>
      <c r="G81" s="127">
        <v>36118.51</v>
      </c>
      <c r="H81" s="143">
        <v>0</v>
      </c>
      <c r="I81" s="127">
        <v>0</v>
      </c>
      <c r="J81" s="127">
        <v>0</v>
      </c>
      <c r="K81" s="127">
        <v>0</v>
      </c>
      <c r="L81" s="127">
        <v>0</v>
      </c>
      <c r="M81" s="127">
        <v>0</v>
      </c>
      <c r="N81" s="127">
        <v>0</v>
      </c>
      <c r="O81" s="127">
        <v>0</v>
      </c>
      <c r="P81" s="127">
        <v>0</v>
      </c>
      <c r="Q81" s="127">
        <v>0</v>
      </c>
      <c r="R81" s="127">
        <v>36118.51</v>
      </c>
      <c r="S81" s="127">
        <v>0</v>
      </c>
      <c r="T81" s="127">
        <v>0</v>
      </c>
      <c r="U81" s="127">
        <v>0</v>
      </c>
      <c r="V81" s="127">
        <v>0</v>
      </c>
      <c r="W81" s="127">
        <v>0</v>
      </c>
      <c r="X81" s="127">
        <v>0</v>
      </c>
      <c r="Y81" s="127">
        <v>0</v>
      </c>
      <c r="Z81" s="127">
        <v>0</v>
      </c>
      <c r="AA81" s="127">
        <v>0</v>
      </c>
      <c r="AB81" s="127">
        <v>0</v>
      </c>
      <c r="AC81" s="127">
        <v>0</v>
      </c>
      <c r="AD81" s="127">
        <v>0</v>
      </c>
      <c r="AE81" s="127">
        <v>0</v>
      </c>
      <c r="AF81" s="127">
        <v>0</v>
      </c>
      <c r="AG81" s="127">
        <v>0</v>
      </c>
      <c r="AH81" s="127">
        <v>0</v>
      </c>
      <c r="AI81" s="127">
        <v>0</v>
      </c>
      <c r="AJ81" s="127">
        <v>0</v>
      </c>
      <c r="AK81" s="127">
        <v>0</v>
      </c>
      <c r="AL81" s="127">
        <v>0</v>
      </c>
      <c r="AM81" s="127">
        <v>0</v>
      </c>
      <c r="AN81" s="127">
        <v>0</v>
      </c>
      <c r="AO81" s="127">
        <v>0</v>
      </c>
      <c r="AP81" s="127">
        <v>0</v>
      </c>
      <c r="AQ81" s="127">
        <v>0</v>
      </c>
      <c r="AR81" s="127">
        <v>0</v>
      </c>
      <c r="AS81" s="127">
        <v>0</v>
      </c>
      <c r="AT81" s="127">
        <v>0</v>
      </c>
      <c r="AU81" s="127">
        <v>0</v>
      </c>
      <c r="AV81" s="127">
        <v>0</v>
      </c>
      <c r="AW81" s="127">
        <v>0</v>
      </c>
      <c r="AX81" s="127">
        <v>0</v>
      </c>
      <c r="AY81" s="127">
        <v>0</v>
      </c>
      <c r="AZ81" s="127">
        <v>0</v>
      </c>
      <c r="BA81" s="127">
        <v>0</v>
      </c>
      <c r="BB81" s="127">
        <v>0</v>
      </c>
      <c r="BC81" s="127">
        <v>0</v>
      </c>
      <c r="BD81" s="127">
        <v>0</v>
      </c>
      <c r="BE81" s="127">
        <v>0</v>
      </c>
      <c r="BF81" s="127">
        <v>0</v>
      </c>
      <c r="BG81" s="127">
        <v>0</v>
      </c>
      <c r="BH81" s="127">
        <v>0</v>
      </c>
      <c r="BI81" s="127">
        <v>0</v>
      </c>
      <c r="BJ81" s="127">
        <v>0</v>
      </c>
      <c r="BK81" s="127">
        <v>0</v>
      </c>
      <c r="BL81" s="127">
        <v>0</v>
      </c>
      <c r="BM81" s="127">
        <v>0</v>
      </c>
      <c r="BN81" s="127">
        <v>0</v>
      </c>
      <c r="BO81" s="127">
        <v>0</v>
      </c>
      <c r="BP81" s="127">
        <v>0</v>
      </c>
      <c r="BQ81" s="127">
        <v>0</v>
      </c>
      <c r="BR81" s="127">
        <v>0</v>
      </c>
      <c r="BS81" s="127">
        <v>0</v>
      </c>
      <c r="BT81" s="127">
        <v>0</v>
      </c>
      <c r="BU81" s="127">
        <v>0</v>
      </c>
      <c r="BV81" s="127">
        <v>0</v>
      </c>
      <c r="BW81" s="127">
        <v>0</v>
      </c>
      <c r="BX81" s="127">
        <v>0</v>
      </c>
      <c r="BY81" s="127">
        <v>0</v>
      </c>
      <c r="BZ81" s="127">
        <v>0</v>
      </c>
      <c r="CA81" s="127">
        <v>0</v>
      </c>
      <c r="CB81" s="127">
        <v>0</v>
      </c>
      <c r="CC81" s="127">
        <v>0</v>
      </c>
      <c r="CD81" s="127">
        <v>0</v>
      </c>
      <c r="CE81" s="127">
        <v>0</v>
      </c>
      <c r="CF81" s="127">
        <v>0</v>
      </c>
      <c r="CG81" s="127">
        <v>0</v>
      </c>
      <c r="CH81" s="127">
        <v>0</v>
      </c>
      <c r="CI81" s="127">
        <v>0</v>
      </c>
      <c r="CJ81" s="127">
        <v>0</v>
      </c>
      <c r="CK81" s="127">
        <v>0</v>
      </c>
      <c r="CL81" s="127">
        <v>0</v>
      </c>
      <c r="CM81" s="127">
        <v>0</v>
      </c>
      <c r="CN81" s="127">
        <v>0</v>
      </c>
      <c r="CO81" s="127">
        <v>0</v>
      </c>
      <c r="CP81" s="127">
        <v>0</v>
      </c>
      <c r="CQ81" s="127">
        <v>0</v>
      </c>
      <c r="CR81" s="127">
        <v>0</v>
      </c>
      <c r="CS81" s="127">
        <v>0</v>
      </c>
      <c r="CT81" s="127">
        <v>0</v>
      </c>
      <c r="CU81" s="127">
        <v>0</v>
      </c>
      <c r="CV81" s="127">
        <v>0</v>
      </c>
      <c r="CW81" s="127">
        <v>0</v>
      </c>
      <c r="CX81" s="127">
        <v>0</v>
      </c>
      <c r="CY81" s="127">
        <v>0</v>
      </c>
      <c r="CZ81" s="127">
        <v>0</v>
      </c>
      <c r="DA81" s="127">
        <v>0</v>
      </c>
      <c r="DB81" s="127">
        <v>0</v>
      </c>
      <c r="DC81" s="127">
        <v>0</v>
      </c>
      <c r="DD81" s="127">
        <v>0</v>
      </c>
      <c r="DE81" s="127">
        <v>0</v>
      </c>
      <c r="DF81" s="127">
        <v>0</v>
      </c>
      <c r="DG81" s="127">
        <v>0</v>
      </c>
      <c r="DH81" s="127">
        <v>0</v>
      </c>
    </row>
    <row r="82" spans="1:112" ht="21.75" customHeight="1">
      <c r="A82" s="126"/>
      <c r="B82" s="126" t="s">
        <v>342</v>
      </c>
      <c r="C82" s="144"/>
      <c r="D82" s="142"/>
      <c r="E82" s="126" t="s">
        <v>469</v>
      </c>
      <c r="F82" s="127">
        <v>36118.51</v>
      </c>
      <c r="G82" s="127">
        <v>36118.51</v>
      </c>
      <c r="H82" s="143">
        <v>0</v>
      </c>
      <c r="I82" s="127">
        <v>0</v>
      </c>
      <c r="J82" s="127">
        <v>0</v>
      </c>
      <c r="K82" s="127">
        <v>0</v>
      </c>
      <c r="L82" s="127">
        <v>0</v>
      </c>
      <c r="M82" s="127">
        <v>0</v>
      </c>
      <c r="N82" s="127">
        <v>0</v>
      </c>
      <c r="O82" s="127">
        <v>0</v>
      </c>
      <c r="P82" s="127">
        <v>0</v>
      </c>
      <c r="Q82" s="127">
        <v>0</v>
      </c>
      <c r="R82" s="127">
        <v>36118.51</v>
      </c>
      <c r="S82" s="127">
        <v>0</v>
      </c>
      <c r="T82" s="127">
        <v>0</v>
      </c>
      <c r="U82" s="127">
        <v>0</v>
      </c>
      <c r="V82" s="127">
        <v>0</v>
      </c>
      <c r="W82" s="127">
        <v>0</v>
      </c>
      <c r="X82" s="127">
        <v>0</v>
      </c>
      <c r="Y82" s="127">
        <v>0</v>
      </c>
      <c r="Z82" s="127">
        <v>0</v>
      </c>
      <c r="AA82" s="127">
        <v>0</v>
      </c>
      <c r="AB82" s="127">
        <v>0</v>
      </c>
      <c r="AC82" s="127">
        <v>0</v>
      </c>
      <c r="AD82" s="127">
        <v>0</v>
      </c>
      <c r="AE82" s="127">
        <v>0</v>
      </c>
      <c r="AF82" s="127">
        <v>0</v>
      </c>
      <c r="AG82" s="127">
        <v>0</v>
      </c>
      <c r="AH82" s="127">
        <v>0</v>
      </c>
      <c r="AI82" s="127">
        <v>0</v>
      </c>
      <c r="AJ82" s="127">
        <v>0</v>
      </c>
      <c r="AK82" s="127">
        <v>0</v>
      </c>
      <c r="AL82" s="127">
        <v>0</v>
      </c>
      <c r="AM82" s="127">
        <v>0</v>
      </c>
      <c r="AN82" s="127">
        <v>0</v>
      </c>
      <c r="AO82" s="127">
        <v>0</v>
      </c>
      <c r="AP82" s="127">
        <v>0</v>
      </c>
      <c r="AQ82" s="127">
        <v>0</v>
      </c>
      <c r="AR82" s="127">
        <v>0</v>
      </c>
      <c r="AS82" s="127">
        <v>0</v>
      </c>
      <c r="AT82" s="127">
        <v>0</v>
      </c>
      <c r="AU82" s="127">
        <v>0</v>
      </c>
      <c r="AV82" s="127">
        <v>0</v>
      </c>
      <c r="AW82" s="127">
        <v>0</v>
      </c>
      <c r="AX82" s="127">
        <v>0</v>
      </c>
      <c r="AY82" s="127">
        <v>0</v>
      </c>
      <c r="AZ82" s="127">
        <v>0</v>
      </c>
      <c r="BA82" s="127">
        <v>0</v>
      </c>
      <c r="BB82" s="127">
        <v>0</v>
      </c>
      <c r="BC82" s="127">
        <v>0</v>
      </c>
      <c r="BD82" s="127">
        <v>0</v>
      </c>
      <c r="BE82" s="127">
        <v>0</v>
      </c>
      <c r="BF82" s="127">
        <v>0</v>
      </c>
      <c r="BG82" s="127">
        <v>0</v>
      </c>
      <c r="BH82" s="127">
        <v>0</v>
      </c>
      <c r="BI82" s="127">
        <v>0</v>
      </c>
      <c r="BJ82" s="127">
        <v>0</v>
      </c>
      <c r="BK82" s="127">
        <v>0</v>
      </c>
      <c r="BL82" s="127">
        <v>0</v>
      </c>
      <c r="BM82" s="127">
        <v>0</v>
      </c>
      <c r="BN82" s="127">
        <v>0</v>
      </c>
      <c r="BO82" s="127">
        <v>0</v>
      </c>
      <c r="BP82" s="127">
        <v>0</v>
      </c>
      <c r="BQ82" s="127">
        <v>0</v>
      </c>
      <c r="BR82" s="127">
        <v>0</v>
      </c>
      <c r="BS82" s="127">
        <v>0</v>
      </c>
      <c r="BT82" s="127">
        <v>0</v>
      </c>
      <c r="BU82" s="127">
        <v>0</v>
      </c>
      <c r="BV82" s="127">
        <v>0</v>
      </c>
      <c r="BW82" s="127">
        <v>0</v>
      </c>
      <c r="BX82" s="127">
        <v>0</v>
      </c>
      <c r="BY82" s="127">
        <v>0</v>
      </c>
      <c r="BZ82" s="127">
        <v>0</v>
      </c>
      <c r="CA82" s="127">
        <v>0</v>
      </c>
      <c r="CB82" s="127">
        <v>0</v>
      </c>
      <c r="CC82" s="127">
        <v>0</v>
      </c>
      <c r="CD82" s="127">
        <v>0</v>
      </c>
      <c r="CE82" s="127">
        <v>0</v>
      </c>
      <c r="CF82" s="127">
        <v>0</v>
      </c>
      <c r="CG82" s="127">
        <v>0</v>
      </c>
      <c r="CH82" s="127">
        <v>0</v>
      </c>
      <c r="CI82" s="127">
        <v>0</v>
      </c>
      <c r="CJ82" s="127">
        <v>0</v>
      </c>
      <c r="CK82" s="127">
        <v>0</v>
      </c>
      <c r="CL82" s="127">
        <v>0</v>
      </c>
      <c r="CM82" s="127">
        <v>0</v>
      </c>
      <c r="CN82" s="127">
        <v>0</v>
      </c>
      <c r="CO82" s="127">
        <v>0</v>
      </c>
      <c r="CP82" s="127">
        <v>0</v>
      </c>
      <c r="CQ82" s="127">
        <v>0</v>
      </c>
      <c r="CR82" s="127">
        <v>0</v>
      </c>
      <c r="CS82" s="127">
        <v>0</v>
      </c>
      <c r="CT82" s="127">
        <v>0</v>
      </c>
      <c r="CU82" s="127">
        <v>0</v>
      </c>
      <c r="CV82" s="127">
        <v>0</v>
      </c>
      <c r="CW82" s="127">
        <v>0</v>
      </c>
      <c r="CX82" s="127">
        <v>0</v>
      </c>
      <c r="CY82" s="127">
        <v>0</v>
      </c>
      <c r="CZ82" s="127">
        <v>0</v>
      </c>
      <c r="DA82" s="127">
        <v>0</v>
      </c>
      <c r="DB82" s="127">
        <v>0</v>
      </c>
      <c r="DC82" s="127">
        <v>0</v>
      </c>
      <c r="DD82" s="127">
        <v>0</v>
      </c>
      <c r="DE82" s="127">
        <v>0</v>
      </c>
      <c r="DF82" s="127">
        <v>0</v>
      </c>
      <c r="DG82" s="127">
        <v>0</v>
      </c>
      <c r="DH82" s="127">
        <v>0</v>
      </c>
    </row>
    <row r="83" spans="1:112" ht="21.75" customHeight="1">
      <c r="A83" s="126" t="s">
        <v>578</v>
      </c>
      <c r="B83" s="126" t="s">
        <v>91</v>
      </c>
      <c r="C83" s="144" t="s">
        <v>497</v>
      </c>
      <c r="D83" s="142" t="s">
        <v>229</v>
      </c>
      <c r="E83" s="126" t="s">
        <v>214</v>
      </c>
      <c r="F83" s="127">
        <v>36118.51</v>
      </c>
      <c r="G83" s="127">
        <v>36118.51</v>
      </c>
      <c r="H83" s="143">
        <v>0</v>
      </c>
      <c r="I83" s="127">
        <v>0</v>
      </c>
      <c r="J83" s="127">
        <v>0</v>
      </c>
      <c r="K83" s="127">
        <v>0</v>
      </c>
      <c r="L83" s="127">
        <v>0</v>
      </c>
      <c r="M83" s="127">
        <v>0</v>
      </c>
      <c r="N83" s="127">
        <v>0</v>
      </c>
      <c r="O83" s="127">
        <v>0</v>
      </c>
      <c r="P83" s="127">
        <v>0</v>
      </c>
      <c r="Q83" s="127">
        <v>0</v>
      </c>
      <c r="R83" s="127">
        <v>36118.51</v>
      </c>
      <c r="S83" s="127">
        <v>0</v>
      </c>
      <c r="T83" s="127">
        <v>0</v>
      </c>
      <c r="U83" s="127">
        <v>0</v>
      </c>
      <c r="V83" s="127">
        <v>0</v>
      </c>
      <c r="W83" s="127">
        <v>0</v>
      </c>
      <c r="X83" s="127">
        <v>0</v>
      </c>
      <c r="Y83" s="127">
        <v>0</v>
      </c>
      <c r="Z83" s="127">
        <v>0</v>
      </c>
      <c r="AA83" s="127">
        <v>0</v>
      </c>
      <c r="AB83" s="127">
        <v>0</v>
      </c>
      <c r="AC83" s="127">
        <v>0</v>
      </c>
      <c r="AD83" s="127">
        <v>0</v>
      </c>
      <c r="AE83" s="127">
        <v>0</v>
      </c>
      <c r="AF83" s="127">
        <v>0</v>
      </c>
      <c r="AG83" s="127">
        <v>0</v>
      </c>
      <c r="AH83" s="127">
        <v>0</v>
      </c>
      <c r="AI83" s="127">
        <v>0</v>
      </c>
      <c r="AJ83" s="127">
        <v>0</v>
      </c>
      <c r="AK83" s="127">
        <v>0</v>
      </c>
      <c r="AL83" s="127">
        <v>0</v>
      </c>
      <c r="AM83" s="127">
        <v>0</v>
      </c>
      <c r="AN83" s="127">
        <v>0</v>
      </c>
      <c r="AO83" s="127">
        <v>0</v>
      </c>
      <c r="AP83" s="127">
        <v>0</v>
      </c>
      <c r="AQ83" s="127">
        <v>0</v>
      </c>
      <c r="AR83" s="127">
        <v>0</v>
      </c>
      <c r="AS83" s="127">
        <v>0</v>
      </c>
      <c r="AT83" s="127">
        <v>0</v>
      </c>
      <c r="AU83" s="127">
        <v>0</v>
      </c>
      <c r="AV83" s="127">
        <v>0</v>
      </c>
      <c r="AW83" s="127">
        <v>0</v>
      </c>
      <c r="AX83" s="127">
        <v>0</v>
      </c>
      <c r="AY83" s="127">
        <v>0</v>
      </c>
      <c r="AZ83" s="127">
        <v>0</v>
      </c>
      <c r="BA83" s="127">
        <v>0</v>
      </c>
      <c r="BB83" s="127">
        <v>0</v>
      </c>
      <c r="BC83" s="127">
        <v>0</v>
      </c>
      <c r="BD83" s="127">
        <v>0</v>
      </c>
      <c r="BE83" s="127">
        <v>0</v>
      </c>
      <c r="BF83" s="127">
        <v>0</v>
      </c>
      <c r="BG83" s="127">
        <v>0</v>
      </c>
      <c r="BH83" s="127">
        <v>0</v>
      </c>
      <c r="BI83" s="127">
        <v>0</v>
      </c>
      <c r="BJ83" s="127">
        <v>0</v>
      </c>
      <c r="BK83" s="127">
        <v>0</v>
      </c>
      <c r="BL83" s="127">
        <v>0</v>
      </c>
      <c r="BM83" s="127">
        <v>0</v>
      </c>
      <c r="BN83" s="127">
        <v>0</v>
      </c>
      <c r="BO83" s="127">
        <v>0</v>
      </c>
      <c r="BP83" s="127">
        <v>0</v>
      </c>
      <c r="BQ83" s="127">
        <v>0</v>
      </c>
      <c r="BR83" s="127">
        <v>0</v>
      </c>
      <c r="BS83" s="127">
        <v>0</v>
      </c>
      <c r="BT83" s="127">
        <v>0</v>
      </c>
      <c r="BU83" s="127">
        <v>0</v>
      </c>
      <c r="BV83" s="127">
        <v>0</v>
      </c>
      <c r="BW83" s="127">
        <v>0</v>
      </c>
      <c r="BX83" s="127">
        <v>0</v>
      </c>
      <c r="BY83" s="127">
        <v>0</v>
      </c>
      <c r="BZ83" s="127">
        <v>0</v>
      </c>
      <c r="CA83" s="127">
        <v>0</v>
      </c>
      <c r="CB83" s="127">
        <v>0</v>
      </c>
      <c r="CC83" s="127">
        <v>0</v>
      </c>
      <c r="CD83" s="127">
        <v>0</v>
      </c>
      <c r="CE83" s="127">
        <v>0</v>
      </c>
      <c r="CF83" s="127">
        <v>0</v>
      </c>
      <c r="CG83" s="127">
        <v>0</v>
      </c>
      <c r="CH83" s="127">
        <v>0</v>
      </c>
      <c r="CI83" s="127">
        <v>0</v>
      </c>
      <c r="CJ83" s="127">
        <v>0</v>
      </c>
      <c r="CK83" s="127">
        <v>0</v>
      </c>
      <c r="CL83" s="127">
        <v>0</v>
      </c>
      <c r="CM83" s="127">
        <v>0</v>
      </c>
      <c r="CN83" s="127">
        <v>0</v>
      </c>
      <c r="CO83" s="127">
        <v>0</v>
      </c>
      <c r="CP83" s="127">
        <v>0</v>
      </c>
      <c r="CQ83" s="127">
        <v>0</v>
      </c>
      <c r="CR83" s="127">
        <v>0</v>
      </c>
      <c r="CS83" s="127">
        <v>0</v>
      </c>
      <c r="CT83" s="127">
        <v>0</v>
      </c>
      <c r="CU83" s="127">
        <v>0</v>
      </c>
      <c r="CV83" s="127">
        <v>0</v>
      </c>
      <c r="CW83" s="127">
        <v>0</v>
      </c>
      <c r="CX83" s="127">
        <v>0</v>
      </c>
      <c r="CY83" s="127">
        <v>0</v>
      </c>
      <c r="CZ83" s="127">
        <v>0</v>
      </c>
      <c r="DA83" s="127">
        <v>0</v>
      </c>
      <c r="DB83" s="127">
        <v>0</v>
      </c>
      <c r="DC83" s="127">
        <v>0</v>
      </c>
      <c r="DD83" s="127">
        <v>0</v>
      </c>
      <c r="DE83" s="127">
        <v>0</v>
      </c>
      <c r="DF83" s="127">
        <v>0</v>
      </c>
      <c r="DG83" s="127">
        <v>0</v>
      </c>
      <c r="DH83" s="127">
        <v>0</v>
      </c>
    </row>
    <row r="84" spans="1:112" ht="21.75" customHeight="1">
      <c r="A84" s="126"/>
      <c r="B84" s="126"/>
      <c r="C84" s="144"/>
      <c r="D84" s="142" t="s">
        <v>362</v>
      </c>
      <c r="E84" s="126" t="s">
        <v>25</v>
      </c>
      <c r="F84" s="127">
        <v>867343.0499999998</v>
      </c>
      <c r="G84" s="127">
        <v>701273.25</v>
      </c>
      <c r="H84" s="143">
        <v>134802</v>
      </c>
      <c r="I84" s="127">
        <v>149904.72</v>
      </c>
      <c r="J84" s="127">
        <v>11233.48</v>
      </c>
      <c r="K84" s="127">
        <v>0</v>
      </c>
      <c r="L84" s="127">
        <v>0</v>
      </c>
      <c r="M84" s="127">
        <v>57678.44</v>
      </c>
      <c r="N84" s="127">
        <v>23071.38</v>
      </c>
      <c r="O84" s="127">
        <v>17303.53</v>
      </c>
      <c r="P84" s="127">
        <v>0</v>
      </c>
      <c r="Q84" s="127">
        <v>1775.64</v>
      </c>
      <c r="R84" s="127">
        <v>34607.06</v>
      </c>
      <c r="S84" s="127">
        <v>0</v>
      </c>
      <c r="T84" s="127">
        <v>270897</v>
      </c>
      <c r="U84" s="127">
        <v>165849.6</v>
      </c>
      <c r="V84" s="127">
        <v>11890</v>
      </c>
      <c r="W84" s="127">
        <v>0</v>
      </c>
      <c r="X84" s="127">
        <v>0</v>
      </c>
      <c r="Y84" s="127">
        <v>0</v>
      </c>
      <c r="Z84" s="127">
        <v>0</v>
      </c>
      <c r="AA84" s="127">
        <v>0</v>
      </c>
      <c r="AB84" s="127">
        <v>0</v>
      </c>
      <c r="AC84" s="127">
        <v>0</v>
      </c>
      <c r="AD84" s="127">
        <v>0</v>
      </c>
      <c r="AE84" s="127">
        <v>0</v>
      </c>
      <c r="AF84" s="127">
        <v>0</v>
      </c>
      <c r="AG84" s="127">
        <v>0</v>
      </c>
      <c r="AH84" s="127">
        <v>1671</v>
      </c>
      <c r="AI84" s="127">
        <v>0</v>
      </c>
      <c r="AJ84" s="127">
        <v>0</v>
      </c>
      <c r="AK84" s="127">
        <v>1000</v>
      </c>
      <c r="AL84" s="127">
        <v>0</v>
      </c>
      <c r="AM84" s="127">
        <v>0</v>
      </c>
      <c r="AN84" s="127">
        <v>0</v>
      </c>
      <c r="AO84" s="127">
        <v>0</v>
      </c>
      <c r="AP84" s="127">
        <v>0</v>
      </c>
      <c r="AQ84" s="127">
        <v>5918.8</v>
      </c>
      <c r="AR84" s="127">
        <v>4044</v>
      </c>
      <c r="AS84" s="127">
        <v>25000</v>
      </c>
      <c r="AT84" s="127">
        <v>26656.8</v>
      </c>
      <c r="AU84" s="127">
        <v>0</v>
      </c>
      <c r="AV84" s="127">
        <v>89669</v>
      </c>
      <c r="AW84" s="127">
        <v>220.2</v>
      </c>
      <c r="AX84" s="127">
        <v>0</v>
      </c>
      <c r="AY84" s="127">
        <v>0</v>
      </c>
      <c r="AZ84" s="127">
        <v>0</v>
      </c>
      <c r="BA84" s="127">
        <v>0</v>
      </c>
      <c r="BB84" s="127">
        <v>138</v>
      </c>
      <c r="BC84" s="127">
        <v>0</v>
      </c>
      <c r="BD84" s="127">
        <v>0</v>
      </c>
      <c r="BE84" s="127">
        <v>0</v>
      </c>
      <c r="BF84" s="127">
        <v>82.2</v>
      </c>
      <c r="BG84" s="127">
        <v>0</v>
      </c>
      <c r="BH84" s="127">
        <v>0</v>
      </c>
      <c r="BI84" s="127">
        <v>0</v>
      </c>
      <c r="BJ84" s="127">
        <v>0</v>
      </c>
      <c r="BK84" s="127">
        <v>0</v>
      </c>
      <c r="BL84" s="127">
        <v>0</v>
      </c>
      <c r="BM84" s="127">
        <v>0</v>
      </c>
      <c r="BN84" s="127">
        <v>0</v>
      </c>
      <c r="BO84" s="127">
        <v>0</v>
      </c>
      <c r="BP84" s="127">
        <v>0</v>
      </c>
      <c r="BQ84" s="127">
        <v>0</v>
      </c>
      <c r="BR84" s="127">
        <v>0</v>
      </c>
      <c r="BS84" s="127">
        <v>0</v>
      </c>
      <c r="BT84" s="127">
        <v>0</v>
      </c>
      <c r="BU84" s="127">
        <v>0</v>
      </c>
      <c r="BV84" s="127">
        <v>0</v>
      </c>
      <c r="BW84" s="127">
        <v>0</v>
      </c>
      <c r="BX84" s="127">
        <v>0</v>
      </c>
      <c r="BY84" s="127">
        <v>0</v>
      </c>
      <c r="BZ84" s="127">
        <v>0</v>
      </c>
      <c r="CA84" s="127">
        <v>0</v>
      </c>
      <c r="CB84" s="127">
        <v>0</v>
      </c>
      <c r="CC84" s="127">
        <v>0</v>
      </c>
      <c r="CD84" s="127">
        <v>0</v>
      </c>
      <c r="CE84" s="127">
        <v>0</v>
      </c>
      <c r="CF84" s="127">
        <v>0</v>
      </c>
      <c r="CG84" s="127">
        <v>0</v>
      </c>
      <c r="CH84" s="127">
        <v>0</v>
      </c>
      <c r="CI84" s="127">
        <v>0</v>
      </c>
      <c r="CJ84" s="127">
        <v>0</v>
      </c>
      <c r="CK84" s="127">
        <v>0</v>
      </c>
      <c r="CL84" s="127">
        <v>0</v>
      </c>
      <c r="CM84" s="127">
        <v>0</v>
      </c>
      <c r="CN84" s="127">
        <v>0</v>
      </c>
      <c r="CO84" s="127">
        <v>0</v>
      </c>
      <c r="CP84" s="127">
        <v>0</v>
      </c>
      <c r="CQ84" s="127">
        <v>0</v>
      </c>
      <c r="CR84" s="127">
        <v>0</v>
      </c>
      <c r="CS84" s="127">
        <v>0</v>
      </c>
      <c r="CT84" s="127">
        <v>0</v>
      </c>
      <c r="CU84" s="127">
        <v>0</v>
      </c>
      <c r="CV84" s="127">
        <v>0</v>
      </c>
      <c r="CW84" s="127">
        <v>0</v>
      </c>
      <c r="CX84" s="127">
        <v>0</v>
      </c>
      <c r="CY84" s="127">
        <v>0</v>
      </c>
      <c r="CZ84" s="127">
        <v>0</v>
      </c>
      <c r="DA84" s="127">
        <v>0</v>
      </c>
      <c r="DB84" s="127">
        <v>0</v>
      </c>
      <c r="DC84" s="127">
        <v>0</v>
      </c>
      <c r="DD84" s="127">
        <v>0</v>
      </c>
      <c r="DE84" s="127">
        <v>0</v>
      </c>
      <c r="DF84" s="127">
        <v>0</v>
      </c>
      <c r="DG84" s="127">
        <v>0</v>
      </c>
      <c r="DH84" s="127">
        <v>0</v>
      </c>
    </row>
    <row r="85" spans="1:112" ht="21.75" customHeight="1">
      <c r="A85" s="126" t="s">
        <v>143</v>
      </c>
      <c r="B85" s="126"/>
      <c r="C85" s="144"/>
      <c r="D85" s="142"/>
      <c r="E85" s="126" t="s">
        <v>150</v>
      </c>
      <c r="F85" s="127">
        <v>734600.44</v>
      </c>
      <c r="G85" s="127">
        <v>568612.84</v>
      </c>
      <c r="H85" s="143">
        <v>134802</v>
      </c>
      <c r="I85" s="127">
        <v>149904.72</v>
      </c>
      <c r="J85" s="127">
        <v>11233.48</v>
      </c>
      <c r="K85" s="127">
        <v>0</v>
      </c>
      <c r="L85" s="127">
        <v>0</v>
      </c>
      <c r="M85" s="127">
        <v>0</v>
      </c>
      <c r="N85" s="127">
        <v>0</v>
      </c>
      <c r="O85" s="127">
        <v>0</v>
      </c>
      <c r="P85" s="127">
        <v>0</v>
      </c>
      <c r="Q85" s="127">
        <v>1775.64</v>
      </c>
      <c r="R85" s="127">
        <v>0</v>
      </c>
      <c r="S85" s="127">
        <v>0</v>
      </c>
      <c r="T85" s="127">
        <v>270897</v>
      </c>
      <c r="U85" s="127">
        <v>165849.6</v>
      </c>
      <c r="V85" s="127">
        <v>11890</v>
      </c>
      <c r="W85" s="127">
        <v>0</v>
      </c>
      <c r="X85" s="127">
        <v>0</v>
      </c>
      <c r="Y85" s="127">
        <v>0</v>
      </c>
      <c r="Z85" s="127">
        <v>0</v>
      </c>
      <c r="AA85" s="127">
        <v>0</v>
      </c>
      <c r="AB85" s="127">
        <v>0</v>
      </c>
      <c r="AC85" s="127">
        <v>0</v>
      </c>
      <c r="AD85" s="127">
        <v>0</v>
      </c>
      <c r="AE85" s="127">
        <v>0</v>
      </c>
      <c r="AF85" s="127">
        <v>0</v>
      </c>
      <c r="AG85" s="127">
        <v>0</v>
      </c>
      <c r="AH85" s="127">
        <v>1671</v>
      </c>
      <c r="AI85" s="127">
        <v>0</v>
      </c>
      <c r="AJ85" s="127">
        <v>0</v>
      </c>
      <c r="AK85" s="127">
        <v>1000</v>
      </c>
      <c r="AL85" s="127">
        <v>0</v>
      </c>
      <c r="AM85" s="127">
        <v>0</v>
      </c>
      <c r="AN85" s="127">
        <v>0</v>
      </c>
      <c r="AO85" s="127">
        <v>0</v>
      </c>
      <c r="AP85" s="127">
        <v>0</v>
      </c>
      <c r="AQ85" s="127">
        <v>5918.8</v>
      </c>
      <c r="AR85" s="127">
        <v>4044</v>
      </c>
      <c r="AS85" s="127">
        <v>25000</v>
      </c>
      <c r="AT85" s="127">
        <v>26656.8</v>
      </c>
      <c r="AU85" s="127">
        <v>0</v>
      </c>
      <c r="AV85" s="127">
        <v>89669</v>
      </c>
      <c r="AW85" s="127">
        <v>138</v>
      </c>
      <c r="AX85" s="127">
        <v>0</v>
      </c>
      <c r="AY85" s="127">
        <v>0</v>
      </c>
      <c r="AZ85" s="127">
        <v>0</v>
      </c>
      <c r="BA85" s="127">
        <v>0</v>
      </c>
      <c r="BB85" s="127">
        <v>138</v>
      </c>
      <c r="BC85" s="127">
        <v>0</v>
      </c>
      <c r="BD85" s="127">
        <v>0</v>
      </c>
      <c r="BE85" s="127">
        <v>0</v>
      </c>
      <c r="BF85" s="127">
        <v>0</v>
      </c>
      <c r="BG85" s="127">
        <v>0</v>
      </c>
      <c r="BH85" s="127">
        <v>0</v>
      </c>
      <c r="BI85" s="127">
        <v>0</v>
      </c>
      <c r="BJ85" s="127">
        <v>0</v>
      </c>
      <c r="BK85" s="127">
        <v>0</v>
      </c>
      <c r="BL85" s="127">
        <v>0</v>
      </c>
      <c r="BM85" s="127">
        <v>0</v>
      </c>
      <c r="BN85" s="127">
        <v>0</v>
      </c>
      <c r="BO85" s="127">
        <v>0</v>
      </c>
      <c r="BP85" s="127">
        <v>0</v>
      </c>
      <c r="BQ85" s="127">
        <v>0</v>
      </c>
      <c r="BR85" s="127">
        <v>0</v>
      </c>
      <c r="BS85" s="127">
        <v>0</v>
      </c>
      <c r="BT85" s="127">
        <v>0</v>
      </c>
      <c r="BU85" s="127">
        <v>0</v>
      </c>
      <c r="BV85" s="127">
        <v>0</v>
      </c>
      <c r="BW85" s="127">
        <v>0</v>
      </c>
      <c r="BX85" s="127">
        <v>0</v>
      </c>
      <c r="BY85" s="127">
        <v>0</v>
      </c>
      <c r="BZ85" s="127">
        <v>0</v>
      </c>
      <c r="CA85" s="127">
        <v>0</v>
      </c>
      <c r="CB85" s="127">
        <v>0</v>
      </c>
      <c r="CC85" s="127">
        <v>0</v>
      </c>
      <c r="CD85" s="127">
        <v>0</v>
      </c>
      <c r="CE85" s="127">
        <v>0</v>
      </c>
      <c r="CF85" s="127">
        <v>0</v>
      </c>
      <c r="CG85" s="127">
        <v>0</v>
      </c>
      <c r="CH85" s="127">
        <v>0</v>
      </c>
      <c r="CI85" s="127">
        <v>0</v>
      </c>
      <c r="CJ85" s="127">
        <v>0</v>
      </c>
      <c r="CK85" s="127">
        <v>0</v>
      </c>
      <c r="CL85" s="127">
        <v>0</v>
      </c>
      <c r="CM85" s="127">
        <v>0</v>
      </c>
      <c r="CN85" s="127">
        <v>0</v>
      </c>
      <c r="CO85" s="127">
        <v>0</v>
      </c>
      <c r="CP85" s="127">
        <v>0</v>
      </c>
      <c r="CQ85" s="127">
        <v>0</v>
      </c>
      <c r="CR85" s="127">
        <v>0</v>
      </c>
      <c r="CS85" s="127">
        <v>0</v>
      </c>
      <c r="CT85" s="127">
        <v>0</v>
      </c>
      <c r="CU85" s="127">
        <v>0</v>
      </c>
      <c r="CV85" s="127">
        <v>0</v>
      </c>
      <c r="CW85" s="127">
        <v>0</v>
      </c>
      <c r="CX85" s="127">
        <v>0</v>
      </c>
      <c r="CY85" s="127">
        <v>0</v>
      </c>
      <c r="CZ85" s="127">
        <v>0</v>
      </c>
      <c r="DA85" s="127">
        <v>0</v>
      </c>
      <c r="DB85" s="127">
        <v>0</v>
      </c>
      <c r="DC85" s="127">
        <v>0</v>
      </c>
      <c r="DD85" s="127">
        <v>0</v>
      </c>
      <c r="DE85" s="127">
        <v>0</v>
      </c>
      <c r="DF85" s="127">
        <v>0</v>
      </c>
      <c r="DG85" s="127">
        <v>0</v>
      </c>
      <c r="DH85" s="127">
        <v>0</v>
      </c>
    </row>
    <row r="86" spans="1:112" ht="21.75" customHeight="1">
      <c r="A86" s="126"/>
      <c r="B86" s="126" t="s">
        <v>342</v>
      </c>
      <c r="C86" s="144"/>
      <c r="D86" s="142"/>
      <c r="E86" s="126" t="s">
        <v>474</v>
      </c>
      <c r="F86" s="127">
        <v>734600.44</v>
      </c>
      <c r="G86" s="127">
        <v>568612.84</v>
      </c>
      <c r="H86" s="143">
        <v>134802</v>
      </c>
      <c r="I86" s="127">
        <v>149904.72</v>
      </c>
      <c r="J86" s="127">
        <v>11233.48</v>
      </c>
      <c r="K86" s="127">
        <v>0</v>
      </c>
      <c r="L86" s="127">
        <v>0</v>
      </c>
      <c r="M86" s="127">
        <v>0</v>
      </c>
      <c r="N86" s="127">
        <v>0</v>
      </c>
      <c r="O86" s="127">
        <v>0</v>
      </c>
      <c r="P86" s="127">
        <v>0</v>
      </c>
      <c r="Q86" s="127">
        <v>1775.64</v>
      </c>
      <c r="R86" s="127">
        <v>0</v>
      </c>
      <c r="S86" s="127">
        <v>0</v>
      </c>
      <c r="T86" s="127">
        <v>270897</v>
      </c>
      <c r="U86" s="127">
        <v>165849.6</v>
      </c>
      <c r="V86" s="127">
        <v>11890</v>
      </c>
      <c r="W86" s="127">
        <v>0</v>
      </c>
      <c r="X86" s="127">
        <v>0</v>
      </c>
      <c r="Y86" s="127">
        <v>0</v>
      </c>
      <c r="Z86" s="127">
        <v>0</v>
      </c>
      <c r="AA86" s="127">
        <v>0</v>
      </c>
      <c r="AB86" s="127">
        <v>0</v>
      </c>
      <c r="AC86" s="127">
        <v>0</v>
      </c>
      <c r="AD86" s="127">
        <v>0</v>
      </c>
      <c r="AE86" s="127">
        <v>0</v>
      </c>
      <c r="AF86" s="127">
        <v>0</v>
      </c>
      <c r="AG86" s="127">
        <v>0</v>
      </c>
      <c r="AH86" s="127">
        <v>1671</v>
      </c>
      <c r="AI86" s="127">
        <v>0</v>
      </c>
      <c r="AJ86" s="127">
        <v>0</v>
      </c>
      <c r="AK86" s="127">
        <v>1000</v>
      </c>
      <c r="AL86" s="127">
        <v>0</v>
      </c>
      <c r="AM86" s="127">
        <v>0</v>
      </c>
      <c r="AN86" s="127">
        <v>0</v>
      </c>
      <c r="AO86" s="127">
        <v>0</v>
      </c>
      <c r="AP86" s="127">
        <v>0</v>
      </c>
      <c r="AQ86" s="127">
        <v>5918.8</v>
      </c>
      <c r="AR86" s="127">
        <v>4044</v>
      </c>
      <c r="AS86" s="127">
        <v>25000</v>
      </c>
      <c r="AT86" s="127">
        <v>26656.8</v>
      </c>
      <c r="AU86" s="127">
        <v>0</v>
      </c>
      <c r="AV86" s="127">
        <v>89669</v>
      </c>
      <c r="AW86" s="127">
        <v>138</v>
      </c>
      <c r="AX86" s="127">
        <v>0</v>
      </c>
      <c r="AY86" s="127">
        <v>0</v>
      </c>
      <c r="AZ86" s="127">
        <v>0</v>
      </c>
      <c r="BA86" s="127">
        <v>0</v>
      </c>
      <c r="BB86" s="127">
        <v>138</v>
      </c>
      <c r="BC86" s="127">
        <v>0</v>
      </c>
      <c r="BD86" s="127">
        <v>0</v>
      </c>
      <c r="BE86" s="127">
        <v>0</v>
      </c>
      <c r="BF86" s="127">
        <v>0</v>
      </c>
      <c r="BG86" s="127">
        <v>0</v>
      </c>
      <c r="BH86" s="127">
        <v>0</v>
      </c>
      <c r="BI86" s="127">
        <v>0</v>
      </c>
      <c r="BJ86" s="127">
        <v>0</v>
      </c>
      <c r="BK86" s="127">
        <v>0</v>
      </c>
      <c r="BL86" s="127">
        <v>0</v>
      </c>
      <c r="BM86" s="127">
        <v>0</v>
      </c>
      <c r="BN86" s="127">
        <v>0</v>
      </c>
      <c r="BO86" s="127">
        <v>0</v>
      </c>
      <c r="BP86" s="127">
        <v>0</v>
      </c>
      <c r="BQ86" s="127">
        <v>0</v>
      </c>
      <c r="BR86" s="127">
        <v>0</v>
      </c>
      <c r="BS86" s="127">
        <v>0</v>
      </c>
      <c r="BT86" s="127">
        <v>0</v>
      </c>
      <c r="BU86" s="127">
        <v>0</v>
      </c>
      <c r="BV86" s="127">
        <v>0</v>
      </c>
      <c r="BW86" s="127">
        <v>0</v>
      </c>
      <c r="BX86" s="127">
        <v>0</v>
      </c>
      <c r="BY86" s="127">
        <v>0</v>
      </c>
      <c r="BZ86" s="127">
        <v>0</v>
      </c>
      <c r="CA86" s="127">
        <v>0</v>
      </c>
      <c r="CB86" s="127">
        <v>0</v>
      </c>
      <c r="CC86" s="127">
        <v>0</v>
      </c>
      <c r="CD86" s="127">
        <v>0</v>
      </c>
      <c r="CE86" s="127">
        <v>0</v>
      </c>
      <c r="CF86" s="127">
        <v>0</v>
      </c>
      <c r="CG86" s="127">
        <v>0</v>
      </c>
      <c r="CH86" s="127">
        <v>0</v>
      </c>
      <c r="CI86" s="127">
        <v>0</v>
      </c>
      <c r="CJ86" s="127">
        <v>0</v>
      </c>
      <c r="CK86" s="127">
        <v>0</v>
      </c>
      <c r="CL86" s="127">
        <v>0</v>
      </c>
      <c r="CM86" s="127">
        <v>0</v>
      </c>
      <c r="CN86" s="127">
        <v>0</v>
      </c>
      <c r="CO86" s="127">
        <v>0</v>
      </c>
      <c r="CP86" s="127">
        <v>0</v>
      </c>
      <c r="CQ86" s="127">
        <v>0</v>
      </c>
      <c r="CR86" s="127">
        <v>0</v>
      </c>
      <c r="CS86" s="127">
        <v>0</v>
      </c>
      <c r="CT86" s="127">
        <v>0</v>
      </c>
      <c r="CU86" s="127">
        <v>0</v>
      </c>
      <c r="CV86" s="127">
        <v>0</v>
      </c>
      <c r="CW86" s="127">
        <v>0</v>
      </c>
      <c r="CX86" s="127">
        <v>0</v>
      </c>
      <c r="CY86" s="127">
        <v>0</v>
      </c>
      <c r="CZ86" s="127">
        <v>0</v>
      </c>
      <c r="DA86" s="127">
        <v>0</v>
      </c>
      <c r="DB86" s="127">
        <v>0</v>
      </c>
      <c r="DC86" s="127">
        <v>0</v>
      </c>
      <c r="DD86" s="127">
        <v>0</v>
      </c>
      <c r="DE86" s="127">
        <v>0</v>
      </c>
      <c r="DF86" s="127">
        <v>0</v>
      </c>
      <c r="DG86" s="127">
        <v>0</v>
      </c>
      <c r="DH86" s="127">
        <v>0</v>
      </c>
    </row>
    <row r="87" spans="1:112" ht="21.75" customHeight="1">
      <c r="A87" s="126" t="s">
        <v>340</v>
      </c>
      <c r="B87" s="126" t="s">
        <v>91</v>
      </c>
      <c r="C87" s="144" t="s">
        <v>497</v>
      </c>
      <c r="D87" s="142" t="s">
        <v>556</v>
      </c>
      <c r="E87" s="126" t="s">
        <v>106</v>
      </c>
      <c r="F87" s="127">
        <v>658429.44</v>
      </c>
      <c r="G87" s="127">
        <v>568612.84</v>
      </c>
      <c r="H87" s="143">
        <v>134802</v>
      </c>
      <c r="I87" s="127">
        <v>149904.72</v>
      </c>
      <c r="J87" s="127">
        <v>11233.48</v>
      </c>
      <c r="K87" s="127">
        <v>0</v>
      </c>
      <c r="L87" s="127">
        <v>0</v>
      </c>
      <c r="M87" s="127">
        <v>0</v>
      </c>
      <c r="N87" s="127">
        <v>0</v>
      </c>
      <c r="O87" s="127">
        <v>0</v>
      </c>
      <c r="P87" s="127">
        <v>0</v>
      </c>
      <c r="Q87" s="127">
        <v>1775.64</v>
      </c>
      <c r="R87" s="127">
        <v>0</v>
      </c>
      <c r="S87" s="127">
        <v>0</v>
      </c>
      <c r="T87" s="127">
        <v>270897</v>
      </c>
      <c r="U87" s="127">
        <v>89678.6</v>
      </c>
      <c r="V87" s="127">
        <v>11890</v>
      </c>
      <c r="W87" s="127">
        <v>0</v>
      </c>
      <c r="X87" s="127">
        <v>0</v>
      </c>
      <c r="Y87" s="127">
        <v>0</v>
      </c>
      <c r="Z87" s="127">
        <v>0</v>
      </c>
      <c r="AA87" s="127">
        <v>0</v>
      </c>
      <c r="AB87" s="127">
        <v>0</v>
      </c>
      <c r="AC87" s="127">
        <v>0</v>
      </c>
      <c r="AD87" s="127">
        <v>0</v>
      </c>
      <c r="AE87" s="127">
        <v>0</v>
      </c>
      <c r="AF87" s="127">
        <v>0</v>
      </c>
      <c r="AG87" s="127">
        <v>0</v>
      </c>
      <c r="AH87" s="127">
        <v>0</v>
      </c>
      <c r="AI87" s="127">
        <v>0</v>
      </c>
      <c r="AJ87" s="127">
        <v>0</v>
      </c>
      <c r="AK87" s="127">
        <v>1000</v>
      </c>
      <c r="AL87" s="127">
        <v>0</v>
      </c>
      <c r="AM87" s="127">
        <v>0</v>
      </c>
      <c r="AN87" s="127">
        <v>0</v>
      </c>
      <c r="AO87" s="127">
        <v>0</v>
      </c>
      <c r="AP87" s="127">
        <v>0</v>
      </c>
      <c r="AQ87" s="127">
        <v>5918.8</v>
      </c>
      <c r="AR87" s="127">
        <v>4044</v>
      </c>
      <c r="AS87" s="127">
        <v>25000</v>
      </c>
      <c r="AT87" s="127">
        <v>26656.8</v>
      </c>
      <c r="AU87" s="127">
        <v>0</v>
      </c>
      <c r="AV87" s="127">
        <v>15169</v>
      </c>
      <c r="AW87" s="127">
        <v>138</v>
      </c>
      <c r="AX87" s="127">
        <v>0</v>
      </c>
      <c r="AY87" s="127">
        <v>0</v>
      </c>
      <c r="AZ87" s="127">
        <v>0</v>
      </c>
      <c r="BA87" s="127">
        <v>0</v>
      </c>
      <c r="BB87" s="127">
        <v>138</v>
      </c>
      <c r="BC87" s="127">
        <v>0</v>
      </c>
      <c r="BD87" s="127">
        <v>0</v>
      </c>
      <c r="BE87" s="127">
        <v>0</v>
      </c>
      <c r="BF87" s="127">
        <v>0</v>
      </c>
      <c r="BG87" s="127">
        <v>0</v>
      </c>
      <c r="BH87" s="127">
        <v>0</v>
      </c>
      <c r="BI87" s="127">
        <v>0</v>
      </c>
      <c r="BJ87" s="127">
        <v>0</v>
      </c>
      <c r="BK87" s="127">
        <v>0</v>
      </c>
      <c r="BL87" s="127">
        <v>0</v>
      </c>
      <c r="BM87" s="127">
        <v>0</v>
      </c>
      <c r="BN87" s="127">
        <v>0</v>
      </c>
      <c r="BO87" s="127">
        <v>0</v>
      </c>
      <c r="BP87" s="127">
        <v>0</v>
      </c>
      <c r="BQ87" s="127">
        <v>0</v>
      </c>
      <c r="BR87" s="127">
        <v>0</v>
      </c>
      <c r="BS87" s="127">
        <v>0</v>
      </c>
      <c r="BT87" s="127">
        <v>0</v>
      </c>
      <c r="BU87" s="127">
        <v>0</v>
      </c>
      <c r="BV87" s="127">
        <v>0</v>
      </c>
      <c r="BW87" s="127">
        <v>0</v>
      </c>
      <c r="BX87" s="127">
        <v>0</v>
      </c>
      <c r="BY87" s="127">
        <v>0</v>
      </c>
      <c r="BZ87" s="127">
        <v>0</v>
      </c>
      <c r="CA87" s="127">
        <v>0</v>
      </c>
      <c r="CB87" s="127">
        <v>0</v>
      </c>
      <c r="CC87" s="127">
        <v>0</v>
      </c>
      <c r="CD87" s="127">
        <v>0</v>
      </c>
      <c r="CE87" s="127">
        <v>0</v>
      </c>
      <c r="CF87" s="127">
        <v>0</v>
      </c>
      <c r="CG87" s="127">
        <v>0</v>
      </c>
      <c r="CH87" s="127">
        <v>0</v>
      </c>
      <c r="CI87" s="127">
        <v>0</v>
      </c>
      <c r="CJ87" s="127">
        <v>0</v>
      </c>
      <c r="CK87" s="127">
        <v>0</v>
      </c>
      <c r="CL87" s="127">
        <v>0</v>
      </c>
      <c r="CM87" s="127">
        <v>0</v>
      </c>
      <c r="CN87" s="127">
        <v>0</v>
      </c>
      <c r="CO87" s="127">
        <v>0</v>
      </c>
      <c r="CP87" s="127">
        <v>0</v>
      </c>
      <c r="CQ87" s="127">
        <v>0</v>
      </c>
      <c r="CR87" s="127">
        <v>0</v>
      </c>
      <c r="CS87" s="127">
        <v>0</v>
      </c>
      <c r="CT87" s="127">
        <v>0</v>
      </c>
      <c r="CU87" s="127">
        <v>0</v>
      </c>
      <c r="CV87" s="127">
        <v>0</v>
      </c>
      <c r="CW87" s="127">
        <v>0</v>
      </c>
      <c r="CX87" s="127">
        <v>0</v>
      </c>
      <c r="CY87" s="127">
        <v>0</v>
      </c>
      <c r="CZ87" s="127">
        <v>0</v>
      </c>
      <c r="DA87" s="127">
        <v>0</v>
      </c>
      <c r="DB87" s="127">
        <v>0</v>
      </c>
      <c r="DC87" s="127">
        <v>0</v>
      </c>
      <c r="DD87" s="127">
        <v>0</v>
      </c>
      <c r="DE87" s="127">
        <v>0</v>
      </c>
      <c r="DF87" s="127">
        <v>0</v>
      </c>
      <c r="DG87" s="127">
        <v>0</v>
      </c>
      <c r="DH87" s="127">
        <v>0</v>
      </c>
    </row>
    <row r="88" spans="1:112" ht="21.75" customHeight="1">
      <c r="A88" s="126" t="s">
        <v>340</v>
      </c>
      <c r="B88" s="126" t="s">
        <v>91</v>
      </c>
      <c r="C88" s="144" t="s">
        <v>342</v>
      </c>
      <c r="D88" s="142" t="s">
        <v>556</v>
      </c>
      <c r="E88" s="126" t="s">
        <v>171</v>
      </c>
      <c r="F88" s="127">
        <v>65671</v>
      </c>
      <c r="G88" s="127">
        <v>0</v>
      </c>
      <c r="H88" s="143">
        <v>0</v>
      </c>
      <c r="I88" s="127">
        <v>0</v>
      </c>
      <c r="J88" s="127">
        <v>0</v>
      </c>
      <c r="K88" s="127">
        <v>0</v>
      </c>
      <c r="L88" s="127">
        <v>0</v>
      </c>
      <c r="M88" s="127">
        <v>0</v>
      </c>
      <c r="N88" s="127">
        <v>0</v>
      </c>
      <c r="O88" s="127">
        <v>0</v>
      </c>
      <c r="P88" s="127">
        <v>0</v>
      </c>
      <c r="Q88" s="127">
        <v>0</v>
      </c>
      <c r="R88" s="127">
        <v>0</v>
      </c>
      <c r="S88" s="127">
        <v>0</v>
      </c>
      <c r="T88" s="127">
        <v>0</v>
      </c>
      <c r="U88" s="127">
        <v>65671</v>
      </c>
      <c r="V88" s="127">
        <v>0</v>
      </c>
      <c r="W88" s="127">
        <v>0</v>
      </c>
      <c r="X88" s="127">
        <v>0</v>
      </c>
      <c r="Y88" s="127">
        <v>0</v>
      </c>
      <c r="Z88" s="127">
        <v>0</v>
      </c>
      <c r="AA88" s="127">
        <v>0</v>
      </c>
      <c r="AB88" s="127">
        <v>0</v>
      </c>
      <c r="AC88" s="127">
        <v>0</v>
      </c>
      <c r="AD88" s="127">
        <v>0</v>
      </c>
      <c r="AE88" s="127">
        <v>0</v>
      </c>
      <c r="AF88" s="127">
        <v>0</v>
      </c>
      <c r="AG88" s="127">
        <v>0</v>
      </c>
      <c r="AH88" s="127">
        <v>1671</v>
      </c>
      <c r="AI88" s="127">
        <v>0</v>
      </c>
      <c r="AJ88" s="127">
        <v>0</v>
      </c>
      <c r="AK88" s="127">
        <v>0</v>
      </c>
      <c r="AL88" s="127">
        <v>0</v>
      </c>
      <c r="AM88" s="127">
        <v>0</v>
      </c>
      <c r="AN88" s="127">
        <v>0</v>
      </c>
      <c r="AO88" s="127">
        <v>0</v>
      </c>
      <c r="AP88" s="127">
        <v>0</v>
      </c>
      <c r="AQ88" s="127">
        <v>0</v>
      </c>
      <c r="AR88" s="127">
        <v>0</v>
      </c>
      <c r="AS88" s="127">
        <v>0</v>
      </c>
      <c r="AT88" s="127">
        <v>0</v>
      </c>
      <c r="AU88" s="127">
        <v>0</v>
      </c>
      <c r="AV88" s="127">
        <v>64000</v>
      </c>
      <c r="AW88" s="127">
        <v>0</v>
      </c>
      <c r="AX88" s="127">
        <v>0</v>
      </c>
      <c r="AY88" s="127">
        <v>0</v>
      </c>
      <c r="AZ88" s="127">
        <v>0</v>
      </c>
      <c r="BA88" s="127">
        <v>0</v>
      </c>
      <c r="BB88" s="127">
        <v>0</v>
      </c>
      <c r="BC88" s="127">
        <v>0</v>
      </c>
      <c r="BD88" s="127">
        <v>0</v>
      </c>
      <c r="BE88" s="127">
        <v>0</v>
      </c>
      <c r="BF88" s="127">
        <v>0</v>
      </c>
      <c r="BG88" s="127">
        <v>0</v>
      </c>
      <c r="BH88" s="127">
        <v>0</v>
      </c>
      <c r="BI88" s="127">
        <v>0</v>
      </c>
      <c r="BJ88" s="127">
        <v>0</v>
      </c>
      <c r="BK88" s="127">
        <v>0</v>
      </c>
      <c r="BL88" s="127">
        <v>0</v>
      </c>
      <c r="BM88" s="127">
        <v>0</v>
      </c>
      <c r="BN88" s="127">
        <v>0</v>
      </c>
      <c r="BO88" s="127">
        <v>0</v>
      </c>
      <c r="BP88" s="127">
        <v>0</v>
      </c>
      <c r="BQ88" s="127">
        <v>0</v>
      </c>
      <c r="BR88" s="127">
        <v>0</v>
      </c>
      <c r="BS88" s="127">
        <v>0</v>
      </c>
      <c r="BT88" s="127">
        <v>0</v>
      </c>
      <c r="BU88" s="127">
        <v>0</v>
      </c>
      <c r="BV88" s="127">
        <v>0</v>
      </c>
      <c r="BW88" s="127">
        <v>0</v>
      </c>
      <c r="BX88" s="127">
        <v>0</v>
      </c>
      <c r="BY88" s="127">
        <v>0</v>
      </c>
      <c r="BZ88" s="127">
        <v>0</v>
      </c>
      <c r="CA88" s="127">
        <v>0</v>
      </c>
      <c r="CB88" s="127">
        <v>0</v>
      </c>
      <c r="CC88" s="127">
        <v>0</v>
      </c>
      <c r="CD88" s="127">
        <v>0</v>
      </c>
      <c r="CE88" s="127">
        <v>0</v>
      </c>
      <c r="CF88" s="127">
        <v>0</v>
      </c>
      <c r="CG88" s="127">
        <v>0</v>
      </c>
      <c r="CH88" s="127">
        <v>0</v>
      </c>
      <c r="CI88" s="127">
        <v>0</v>
      </c>
      <c r="CJ88" s="127">
        <v>0</v>
      </c>
      <c r="CK88" s="127">
        <v>0</v>
      </c>
      <c r="CL88" s="127">
        <v>0</v>
      </c>
      <c r="CM88" s="127">
        <v>0</v>
      </c>
      <c r="CN88" s="127">
        <v>0</v>
      </c>
      <c r="CO88" s="127">
        <v>0</v>
      </c>
      <c r="CP88" s="127">
        <v>0</v>
      </c>
      <c r="CQ88" s="127">
        <v>0</v>
      </c>
      <c r="CR88" s="127">
        <v>0</v>
      </c>
      <c r="CS88" s="127">
        <v>0</v>
      </c>
      <c r="CT88" s="127">
        <v>0</v>
      </c>
      <c r="CU88" s="127">
        <v>0</v>
      </c>
      <c r="CV88" s="127">
        <v>0</v>
      </c>
      <c r="CW88" s="127">
        <v>0</v>
      </c>
      <c r="CX88" s="127">
        <v>0</v>
      </c>
      <c r="CY88" s="127">
        <v>0</v>
      </c>
      <c r="CZ88" s="127">
        <v>0</v>
      </c>
      <c r="DA88" s="127">
        <v>0</v>
      </c>
      <c r="DB88" s="127">
        <v>0</v>
      </c>
      <c r="DC88" s="127">
        <v>0</v>
      </c>
      <c r="DD88" s="127">
        <v>0</v>
      </c>
      <c r="DE88" s="127">
        <v>0</v>
      </c>
      <c r="DF88" s="127">
        <v>0</v>
      </c>
      <c r="DG88" s="127">
        <v>0</v>
      </c>
      <c r="DH88" s="127">
        <v>0</v>
      </c>
    </row>
    <row r="89" spans="1:112" ht="21.75" customHeight="1">
      <c r="A89" s="126" t="s">
        <v>340</v>
      </c>
      <c r="B89" s="126" t="s">
        <v>91</v>
      </c>
      <c r="C89" s="144" t="s">
        <v>384</v>
      </c>
      <c r="D89" s="142" t="s">
        <v>556</v>
      </c>
      <c r="E89" s="126" t="s">
        <v>487</v>
      </c>
      <c r="F89" s="127">
        <v>4000</v>
      </c>
      <c r="G89" s="127">
        <v>0</v>
      </c>
      <c r="H89" s="143">
        <v>0</v>
      </c>
      <c r="I89" s="127">
        <v>0</v>
      </c>
      <c r="J89" s="127">
        <v>0</v>
      </c>
      <c r="K89" s="127">
        <v>0</v>
      </c>
      <c r="L89" s="127">
        <v>0</v>
      </c>
      <c r="M89" s="127">
        <v>0</v>
      </c>
      <c r="N89" s="127">
        <v>0</v>
      </c>
      <c r="O89" s="127">
        <v>0</v>
      </c>
      <c r="P89" s="127">
        <v>0</v>
      </c>
      <c r="Q89" s="127">
        <v>0</v>
      </c>
      <c r="R89" s="127">
        <v>0</v>
      </c>
      <c r="S89" s="127">
        <v>0</v>
      </c>
      <c r="T89" s="127">
        <v>0</v>
      </c>
      <c r="U89" s="127">
        <v>4000</v>
      </c>
      <c r="V89" s="127">
        <v>0</v>
      </c>
      <c r="W89" s="127">
        <v>0</v>
      </c>
      <c r="X89" s="127">
        <v>0</v>
      </c>
      <c r="Y89" s="127">
        <v>0</v>
      </c>
      <c r="Z89" s="127">
        <v>0</v>
      </c>
      <c r="AA89" s="127">
        <v>0</v>
      </c>
      <c r="AB89" s="127">
        <v>0</v>
      </c>
      <c r="AC89" s="127">
        <v>0</v>
      </c>
      <c r="AD89" s="127">
        <v>0</v>
      </c>
      <c r="AE89" s="127">
        <v>0</v>
      </c>
      <c r="AF89" s="127">
        <v>0</v>
      </c>
      <c r="AG89" s="127">
        <v>0</v>
      </c>
      <c r="AH89" s="127">
        <v>0</v>
      </c>
      <c r="AI89" s="127">
        <v>0</v>
      </c>
      <c r="AJ89" s="127">
        <v>0</v>
      </c>
      <c r="AK89" s="127">
        <v>0</v>
      </c>
      <c r="AL89" s="127">
        <v>0</v>
      </c>
      <c r="AM89" s="127">
        <v>0</v>
      </c>
      <c r="AN89" s="127">
        <v>0</v>
      </c>
      <c r="AO89" s="127">
        <v>0</v>
      </c>
      <c r="AP89" s="127">
        <v>0</v>
      </c>
      <c r="AQ89" s="127">
        <v>0</v>
      </c>
      <c r="AR89" s="127">
        <v>0</v>
      </c>
      <c r="AS89" s="127">
        <v>0</v>
      </c>
      <c r="AT89" s="127">
        <v>0</v>
      </c>
      <c r="AU89" s="127">
        <v>0</v>
      </c>
      <c r="AV89" s="127">
        <v>4000</v>
      </c>
      <c r="AW89" s="127">
        <v>0</v>
      </c>
      <c r="AX89" s="127">
        <v>0</v>
      </c>
      <c r="AY89" s="127">
        <v>0</v>
      </c>
      <c r="AZ89" s="127">
        <v>0</v>
      </c>
      <c r="BA89" s="127">
        <v>0</v>
      </c>
      <c r="BB89" s="127">
        <v>0</v>
      </c>
      <c r="BC89" s="127">
        <v>0</v>
      </c>
      <c r="BD89" s="127">
        <v>0</v>
      </c>
      <c r="BE89" s="127">
        <v>0</v>
      </c>
      <c r="BF89" s="127">
        <v>0</v>
      </c>
      <c r="BG89" s="127">
        <v>0</v>
      </c>
      <c r="BH89" s="127">
        <v>0</v>
      </c>
      <c r="BI89" s="127">
        <v>0</v>
      </c>
      <c r="BJ89" s="127">
        <v>0</v>
      </c>
      <c r="BK89" s="127">
        <v>0</v>
      </c>
      <c r="BL89" s="127">
        <v>0</v>
      </c>
      <c r="BM89" s="127">
        <v>0</v>
      </c>
      <c r="BN89" s="127">
        <v>0</v>
      </c>
      <c r="BO89" s="127">
        <v>0</v>
      </c>
      <c r="BP89" s="127">
        <v>0</v>
      </c>
      <c r="BQ89" s="127">
        <v>0</v>
      </c>
      <c r="BR89" s="127">
        <v>0</v>
      </c>
      <c r="BS89" s="127">
        <v>0</v>
      </c>
      <c r="BT89" s="127">
        <v>0</v>
      </c>
      <c r="BU89" s="127">
        <v>0</v>
      </c>
      <c r="BV89" s="127">
        <v>0</v>
      </c>
      <c r="BW89" s="127">
        <v>0</v>
      </c>
      <c r="BX89" s="127">
        <v>0</v>
      </c>
      <c r="BY89" s="127">
        <v>0</v>
      </c>
      <c r="BZ89" s="127">
        <v>0</v>
      </c>
      <c r="CA89" s="127">
        <v>0</v>
      </c>
      <c r="CB89" s="127">
        <v>0</v>
      </c>
      <c r="CC89" s="127">
        <v>0</v>
      </c>
      <c r="CD89" s="127">
        <v>0</v>
      </c>
      <c r="CE89" s="127">
        <v>0</v>
      </c>
      <c r="CF89" s="127">
        <v>0</v>
      </c>
      <c r="CG89" s="127">
        <v>0</v>
      </c>
      <c r="CH89" s="127">
        <v>0</v>
      </c>
      <c r="CI89" s="127">
        <v>0</v>
      </c>
      <c r="CJ89" s="127">
        <v>0</v>
      </c>
      <c r="CK89" s="127">
        <v>0</v>
      </c>
      <c r="CL89" s="127">
        <v>0</v>
      </c>
      <c r="CM89" s="127">
        <v>0</v>
      </c>
      <c r="CN89" s="127">
        <v>0</v>
      </c>
      <c r="CO89" s="127">
        <v>0</v>
      </c>
      <c r="CP89" s="127">
        <v>0</v>
      </c>
      <c r="CQ89" s="127">
        <v>0</v>
      </c>
      <c r="CR89" s="127">
        <v>0</v>
      </c>
      <c r="CS89" s="127">
        <v>0</v>
      </c>
      <c r="CT89" s="127">
        <v>0</v>
      </c>
      <c r="CU89" s="127">
        <v>0</v>
      </c>
      <c r="CV89" s="127">
        <v>0</v>
      </c>
      <c r="CW89" s="127">
        <v>0</v>
      </c>
      <c r="CX89" s="127">
        <v>0</v>
      </c>
      <c r="CY89" s="127">
        <v>0</v>
      </c>
      <c r="CZ89" s="127">
        <v>0</v>
      </c>
      <c r="DA89" s="127">
        <v>0</v>
      </c>
      <c r="DB89" s="127">
        <v>0</v>
      </c>
      <c r="DC89" s="127">
        <v>0</v>
      </c>
      <c r="DD89" s="127">
        <v>0</v>
      </c>
      <c r="DE89" s="127">
        <v>0</v>
      </c>
      <c r="DF89" s="127">
        <v>0</v>
      </c>
      <c r="DG89" s="127">
        <v>0</v>
      </c>
      <c r="DH89" s="127">
        <v>0</v>
      </c>
    </row>
    <row r="90" spans="1:112" ht="21.75" customHeight="1">
      <c r="A90" s="126" t="s">
        <v>340</v>
      </c>
      <c r="B90" s="126" t="s">
        <v>91</v>
      </c>
      <c r="C90" s="144" t="s">
        <v>415</v>
      </c>
      <c r="D90" s="142" t="s">
        <v>556</v>
      </c>
      <c r="E90" s="126" t="s">
        <v>133</v>
      </c>
      <c r="F90" s="127">
        <v>3500</v>
      </c>
      <c r="G90" s="127">
        <v>0</v>
      </c>
      <c r="H90" s="143">
        <v>0</v>
      </c>
      <c r="I90" s="127">
        <v>0</v>
      </c>
      <c r="J90" s="127">
        <v>0</v>
      </c>
      <c r="K90" s="127">
        <v>0</v>
      </c>
      <c r="L90" s="127">
        <v>0</v>
      </c>
      <c r="M90" s="127">
        <v>0</v>
      </c>
      <c r="N90" s="127">
        <v>0</v>
      </c>
      <c r="O90" s="127">
        <v>0</v>
      </c>
      <c r="P90" s="127">
        <v>0</v>
      </c>
      <c r="Q90" s="127">
        <v>0</v>
      </c>
      <c r="R90" s="127">
        <v>0</v>
      </c>
      <c r="S90" s="127">
        <v>0</v>
      </c>
      <c r="T90" s="127">
        <v>0</v>
      </c>
      <c r="U90" s="127">
        <v>3500</v>
      </c>
      <c r="V90" s="127">
        <v>0</v>
      </c>
      <c r="W90" s="127">
        <v>0</v>
      </c>
      <c r="X90" s="127">
        <v>0</v>
      </c>
      <c r="Y90" s="127">
        <v>0</v>
      </c>
      <c r="Z90" s="127">
        <v>0</v>
      </c>
      <c r="AA90" s="127">
        <v>0</v>
      </c>
      <c r="AB90" s="127">
        <v>0</v>
      </c>
      <c r="AC90" s="127">
        <v>0</v>
      </c>
      <c r="AD90" s="127">
        <v>0</v>
      </c>
      <c r="AE90" s="127">
        <v>0</v>
      </c>
      <c r="AF90" s="127">
        <v>0</v>
      </c>
      <c r="AG90" s="127">
        <v>0</v>
      </c>
      <c r="AH90" s="127">
        <v>0</v>
      </c>
      <c r="AI90" s="127">
        <v>0</v>
      </c>
      <c r="AJ90" s="127">
        <v>0</v>
      </c>
      <c r="AK90" s="127">
        <v>0</v>
      </c>
      <c r="AL90" s="127">
        <v>0</v>
      </c>
      <c r="AM90" s="127">
        <v>0</v>
      </c>
      <c r="AN90" s="127">
        <v>0</v>
      </c>
      <c r="AO90" s="127">
        <v>0</v>
      </c>
      <c r="AP90" s="127">
        <v>0</v>
      </c>
      <c r="AQ90" s="127">
        <v>0</v>
      </c>
      <c r="AR90" s="127">
        <v>0</v>
      </c>
      <c r="AS90" s="127">
        <v>0</v>
      </c>
      <c r="AT90" s="127">
        <v>0</v>
      </c>
      <c r="AU90" s="127">
        <v>0</v>
      </c>
      <c r="AV90" s="127">
        <v>3500</v>
      </c>
      <c r="AW90" s="127">
        <v>0</v>
      </c>
      <c r="AX90" s="127">
        <v>0</v>
      </c>
      <c r="AY90" s="127">
        <v>0</v>
      </c>
      <c r="AZ90" s="127">
        <v>0</v>
      </c>
      <c r="BA90" s="127">
        <v>0</v>
      </c>
      <c r="BB90" s="127">
        <v>0</v>
      </c>
      <c r="BC90" s="127">
        <v>0</v>
      </c>
      <c r="BD90" s="127">
        <v>0</v>
      </c>
      <c r="BE90" s="127">
        <v>0</v>
      </c>
      <c r="BF90" s="127">
        <v>0</v>
      </c>
      <c r="BG90" s="127">
        <v>0</v>
      </c>
      <c r="BH90" s="127">
        <v>0</v>
      </c>
      <c r="BI90" s="127">
        <v>0</v>
      </c>
      <c r="BJ90" s="127">
        <v>0</v>
      </c>
      <c r="BK90" s="127">
        <v>0</v>
      </c>
      <c r="BL90" s="127">
        <v>0</v>
      </c>
      <c r="BM90" s="127">
        <v>0</v>
      </c>
      <c r="BN90" s="127">
        <v>0</v>
      </c>
      <c r="BO90" s="127">
        <v>0</v>
      </c>
      <c r="BP90" s="127">
        <v>0</v>
      </c>
      <c r="BQ90" s="127">
        <v>0</v>
      </c>
      <c r="BR90" s="127">
        <v>0</v>
      </c>
      <c r="BS90" s="127">
        <v>0</v>
      </c>
      <c r="BT90" s="127">
        <v>0</v>
      </c>
      <c r="BU90" s="127">
        <v>0</v>
      </c>
      <c r="BV90" s="127">
        <v>0</v>
      </c>
      <c r="BW90" s="127">
        <v>0</v>
      </c>
      <c r="BX90" s="127">
        <v>0</v>
      </c>
      <c r="BY90" s="127">
        <v>0</v>
      </c>
      <c r="BZ90" s="127">
        <v>0</v>
      </c>
      <c r="CA90" s="127">
        <v>0</v>
      </c>
      <c r="CB90" s="127">
        <v>0</v>
      </c>
      <c r="CC90" s="127">
        <v>0</v>
      </c>
      <c r="CD90" s="127">
        <v>0</v>
      </c>
      <c r="CE90" s="127">
        <v>0</v>
      </c>
      <c r="CF90" s="127">
        <v>0</v>
      </c>
      <c r="CG90" s="127">
        <v>0</v>
      </c>
      <c r="CH90" s="127">
        <v>0</v>
      </c>
      <c r="CI90" s="127">
        <v>0</v>
      </c>
      <c r="CJ90" s="127">
        <v>0</v>
      </c>
      <c r="CK90" s="127">
        <v>0</v>
      </c>
      <c r="CL90" s="127">
        <v>0</v>
      </c>
      <c r="CM90" s="127">
        <v>0</v>
      </c>
      <c r="CN90" s="127">
        <v>0</v>
      </c>
      <c r="CO90" s="127">
        <v>0</v>
      </c>
      <c r="CP90" s="127">
        <v>0</v>
      </c>
      <c r="CQ90" s="127">
        <v>0</v>
      </c>
      <c r="CR90" s="127">
        <v>0</v>
      </c>
      <c r="CS90" s="127">
        <v>0</v>
      </c>
      <c r="CT90" s="127">
        <v>0</v>
      </c>
      <c r="CU90" s="127">
        <v>0</v>
      </c>
      <c r="CV90" s="127">
        <v>0</v>
      </c>
      <c r="CW90" s="127">
        <v>0</v>
      </c>
      <c r="CX90" s="127">
        <v>0</v>
      </c>
      <c r="CY90" s="127">
        <v>0</v>
      </c>
      <c r="CZ90" s="127">
        <v>0</v>
      </c>
      <c r="DA90" s="127">
        <v>0</v>
      </c>
      <c r="DB90" s="127">
        <v>0</v>
      </c>
      <c r="DC90" s="127">
        <v>0</v>
      </c>
      <c r="DD90" s="127">
        <v>0</v>
      </c>
      <c r="DE90" s="127">
        <v>0</v>
      </c>
      <c r="DF90" s="127">
        <v>0</v>
      </c>
      <c r="DG90" s="127">
        <v>0</v>
      </c>
      <c r="DH90" s="127">
        <v>0</v>
      </c>
    </row>
    <row r="91" spans="1:112" ht="21.75" customHeight="1">
      <c r="A91" s="126" t="s">
        <v>340</v>
      </c>
      <c r="B91" s="126" t="s">
        <v>91</v>
      </c>
      <c r="C91" s="144" t="s">
        <v>46</v>
      </c>
      <c r="D91" s="142" t="s">
        <v>556</v>
      </c>
      <c r="E91" s="126" t="s">
        <v>22</v>
      </c>
      <c r="F91" s="127">
        <v>3000</v>
      </c>
      <c r="G91" s="127">
        <v>0</v>
      </c>
      <c r="H91" s="143">
        <v>0</v>
      </c>
      <c r="I91" s="127">
        <v>0</v>
      </c>
      <c r="J91" s="127">
        <v>0</v>
      </c>
      <c r="K91" s="127">
        <v>0</v>
      </c>
      <c r="L91" s="127">
        <v>0</v>
      </c>
      <c r="M91" s="127">
        <v>0</v>
      </c>
      <c r="N91" s="127">
        <v>0</v>
      </c>
      <c r="O91" s="127">
        <v>0</v>
      </c>
      <c r="P91" s="127">
        <v>0</v>
      </c>
      <c r="Q91" s="127">
        <v>0</v>
      </c>
      <c r="R91" s="127">
        <v>0</v>
      </c>
      <c r="S91" s="127">
        <v>0</v>
      </c>
      <c r="T91" s="127">
        <v>0</v>
      </c>
      <c r="U91" s="127">
        <v>3000</v>
      </c>
      <c r="V91" s="127">
        <v>0</v>
      </c>
      <c r="W91" s="127">
        <v>0</v>
      </c>
      <c r="X91" s="127">
        <v>0</v>
      </c>
      <c r="Y91" s="127">
        <v>0</v>
      </c>
      <c r="Z91" s="127">
        <v>0</v>
      </c>
      <c r="AA91" s="127">
        <v>0</v>
      </c>
      <c r="AB91" s="127">
        <v>0</v>
      </c>
      <c r="AC91" s="127">
        <v>0</v>
      </c>
      <c r="AD91" s="127">
        <v>0</v>
      </c>
      <c r="AE91" s="127">
        <v>0</v>
      </c>
      <c r="AF91" s="127">
        <v>0</v>
      </c>
      <c r="AG91" s="127">
        <v>0</v>
      </c>
      <c r="AH91" s="127">
        <v>0</v>
      </c>
      <c r="AI91" s="127">
        <v>0</v>
      </c>
      <c r="AJ91" s="127">
        <v>0</v>
      </c>
      <c r="AK91" s="127">
        <v>0</v>
      </c>
      <c r="AL91" s="127">
        <v>0</v>
      </c>
      <c r="AM91" s="127">
        <v>0</v>
      </c>
      <c r="AN91" s="127">
        <v>0</v>
      </c>
      <c r="AO91" s="127">
        <v>0</v>
      </c>
      <c r="AP91" s="127">
        <v>0</v>
      </c>
      <c r="AQ91" s="127">
        <v>0</v>
      </c>
      <c r="AR91" s="127">
        <v>0</v>
      </c>
      <c r="AS91" s="127">
        <v>0</v>
      </c>
      <c r="AT91" s="127">
        <v>0</v>
      </c>
      <c r="AU91" s="127">
        <v>0</v>
      </c>
      <c r="AV91" s="127">
        <v>3000</v>
      </c>
      <c r="AW91" s="127">
        <v>0</v>
      </c>
      <c r="AX91" s="127">
        <v>0</v>
      </c>
      <c r="AY91" s="127">
        <v>0</v>
      </c>
      <c r="AZ91" s="127">
        <v>0</v>
      </c>
      <c r="BA91" s="127">
        <v>0</v>
      </c>
      <c r="BB91" s="127">
        <v>0</v>
      </c>
      <c r="BC91" s="127">
        <v>0</v>
      </c>
      <c r="BD91" s="127">
        <v>0</v>
      </c>
      <c r="BE91" s="127">
        <v>0</v>
      </c>
      <c r="BF91" s="127">
        <v>0</v>
      </c>
      <c r="BG91" s="127">
        <v>0</v>
      </c>
      <c r="BH91" s="127">
        <v>0</v>
      </c>
      <c r="BI91" s="127">
        <v>0</v>
      </c>
      <c r="BJ91" s="127">
        <v>0</v>
      </c>
      <c r="BK91" s="127">
        <v>0</v>
      </c>
      <c r="BL91" s="127">
        <v>0</v>
      </c>
      <c r="BM91" s="127">
        <v>0</v>
      </c>
      <c r="BN91" s="127">
        <v>0</v>
      </c>
      <c r="BO91" s="127">
        <v>0</v>
      </c>
      <c r="BP91" s="127">
        <v>0</v>
      </c>
      <c r="BQ91" s="127">
        <v>0</v>
      </c>
      <c r="BR91" s="127">
        <v>0</v>
      </c>
      <c r="BS91" s="127">
        <v>0</v>
      </c>
      <c r="BT91" s="127">
        <v>0</v>
      </c>
      <c r="BU91" s="127">
        <v>0</v>
      </c>
      <c r="BV91" s="127">
        <v>0</v>
      </c>
      <c r="BW91" s="127">
        <v>0</v>
      </c>
      <c r="BX91" s="127">
        <v>0</v>
      </c>
      <c r="BY91" s="127">
        <v>0</v>
      </c>
      <c r="BZ91" s="127">
        <v>0</v>
      </c>
      <c r="CA91" s="127">
        <v>0</v>
      </c>
      <c r="CB91" s="127">
        <v>0</v>
      </c>
      <c r="CC91" s="127">
        <v>0</v>
      </c>
      <c r="CD91" s="127">
        <v>0</v>
      </c>
      <c r="CE91" s="127">
        <v>0</v>
      </c>
      <c r="CF91" s="127">
        <v>0</v>
      </c>
      <c r="CG91" s="127">
        <v>0</v>
      </c>
      <c r="CH91" s="127">
        <v>0</v>
      </c>
      <c r="CI91" s="127">
        <v>0</v>
      </c>
      <c r="CJ91" s="127">
        <v>0</v>
      </c>
      <c r="CK91" s="127">
        <v>0</v>
      </c>
      <c r="CL91" s="127">
        <v>0</v>
      </c>
      <c r="CM91" s="127">
        <v>0</v>
      </c>
      <c r="CN91" s="127">
        <v>0</v>
      </c>
      <c r="CO91" s="127">
        <v>0</v>
      </c>
      <c r="CP91" s="127">
        <v>0</v>
      </c>
      <c r="CQ91" s="127">
        <v>0</v>
      </c>
      <c r="CR91" s="127">
        <v>0</v>
      </c>
      <c r="CS91" s="127">
        <v>0</v>
      </c>
      <c r="CT91" s="127">
        <v>0</v>
      </c>
      <c r="CU91" s="127">
        <v>0</v>
      </c>
      <c r="CV91" s="127">
        <v>0</v>
      </c>
      <c r="CW91" s="127">
        <v>0</v>
      </c>
      <c r="CX91" s="127">
        <v>0</v>
      </c>
      <c r="CY91" s="127">
        <v>0</v>
      </c>
      <c r="CZ91" s="127">
        <v>0</v>
      </c>
      <c r="DA91" s="127">
        <v>0</v>
      </c>
      <c r="DB91" s="127">
        <v>0</v>
      </c>
      <c r="DC91" s="127">
        <v>0</v>
      </c>
      <c r="DD91" s="127">
        <v>0</v>
      </c>
      <c r="DE91" s="127">
        <v>0</v>
      </c>
      <c r="DF91" s="127">
        <v>0</v>
      </c>
      <c r="DG91" s="127">
        <v>0</v>
      </c>
      <c r="DH91" s="127">
        <v>0</v>
      </c>
    </row>
    <row r="92" spans="1:112" ht="21.75" customHeight="1">
      <c r="A92" s="126" t="s">
        <v>142</v>
      </c>
      <c r="B92" s="126"/>
      <c r="C92" s="144"/>
      <c r="D92" s="142"/>
      <c r="E92" s="126" t="s">
        <v>26</v>
      </c>
      <c r="F92" s="127">
        <v>80749.82</v>
      </c>
      <c r="G92" s="127">
        <v>80749.82</v>
      </c>
      <c r="H92" s="143">
        <v>0</v>
      </c>
      <c r="I92" s="127">
        <v>0</v>
      </c>
      <c r="J92" s="127">
        <v>0</v>
      </c>
      <c r="K92" s="127">
        <v>0</v>
      </c>
      <c r="L92" s="127">
        <v>0</v>
      </c>
      <c r="M92" s="127">
        <v>57678.44</v>
      </c>
      <c r="N92" s="127">
        <v>23071.38</v>
      </c>
      <c r="O92" s="127">
        <v>0</v>
      </c>
      <c r="P92" s="127">
        <v>0</v>
      </c>
      <c r="Q92" s="127">
        <v>0</v>
      </c>
      <c r="R92" s="127">
        <v>0</v>
      </c>
      <c r="S92" s="127">
        <v>0</v>
      </c>
      <c r="T92" s="127">
        <v>0</v>
      </c>
      <c r="U92" s="127">
        <v>0</v>
      </c>
      <c r="V92" s="127">
        <v>0</v>
      </c>
      <c r="W92" s="127">
        <v>0</v>
      </c>
      <c r="X92" s="127">
        <v>0</v>
      </c>
      <c r="Y92" s="127">
        <v>0</v>
      </c>
      <c r="Z92" s="127">
        <v>0</v>
      </c>
      <c r="AA92" s="127">
        <v>0</v>
      </c>
      <c r="AB92" s="127">
        <v>0</v>
      </c>
      <c r="AC92" s="127">
        <v>0</v>
      </c>
      <c r="AD92" s="127">
        <v>0</v>
      </c>
      <c r="AE92" s="127">
        <v>0</v>
      </c>
      <c r="AF92" s="127">
        <v>0</v>
      </c>
      <c r="AG92" s="127">
        <v>0</v>
      </c>
      <c r="AH92" s="127">
        <v>0</v>
      </c>
      <c r="AI92" s="127">
        <v>0</v>
      </c>
      <c r="AJ92" s="127">
        <v>0</v>
      </c>
      <c r="AK92" s="127">
        <v>0</v>
      </c>
      <c r="AL92" s="127">
        <v>0</v>
      </c>
      <c r="AM92" s="127">
        <v>0</v>
      </c>
      <c r="AN92" s="127">
        <v>0</v>
      </c>
      <c r="AO92" s="127">
        <v>0</v>
      </c>
      <c r="AP92" s="127">
        <v>0</v>
      </c>
      <c r="AQ92" s="127">
        <v>0</v>
      </c>
      <c r="AR92" s="127">
        <v>0</v>
      </c>
      <c r="AS92" s="127">
        <v>0</v>
      </c>
      <c r="AT92" s="127">
        <v>0</v>
      </c>
      <c r="AU92" s="127">
        <v>0</v>
      </c>
      <c r="AV92" s="127">
        <v>0</v>
      </c>
      <c r="AW92" s="127">
        <v>0</v>
      </c>
      <c r="AX92" s="127">
        <v>0</v>
      </c>
      <c r="AY92" s="127">
        <v>0</v>
      </c>
      <c r="AZ92" s="127">
        <v>0</v>
      </c>
      <c r="BA92" s="127">
        <v>0</v>
      </c>
      <c r="BB92" s="127">
        <v>0</v>
      </c>
      <c r="BC92" s="127">
        <v>0</v>
      </c>
      <c r="BD92" s="127">
        <v>0</v>
      </c>
      <c r="BE92" s="127">
        <v>0</v>
      </c>
      <c r="BF92" s="127">
        <v>0</v>
      </c>
      <c r="BG92" s="127">
        <v>0</v>
      </c>
      <c r="BH92" s="127">
        <v>0</v>
      </c>
      <c r="BI92" s="127">
        <v>0</v>
      </c>
      <c r="BJ92" s="127">
        <v>0</v>
      </c>
      <c r="BK92" s="127">
        <v>0</v>
      </c>
      <c r="BL92" s="127">
        <v>0</v>
      </c>
      <c r="BM92" s="127">
        <v>0</v>
      </c>
      <c r="BN92" s="127">
        <v>0</v>
      </c>
      <c r="BO92" s="127">
        <v>0</v>
      </c>
      <c r="BP92" s="127">
        <v>0</v>
      </c>
      <c r="BQ92" s="127">
        <v>0</v>
      </c>
      <c r="BR92" s="127">
        <v>0</v>
      </c>
      <c r="BS92" s="127">
        <v>0</v>
      </c>
      <c r="BT92" s="127">
        <v>0</v>
      </c>
      <c r="BU92" s="127">
        <v>0</v>
      </c>
      <c r="BV92" s="127">
        <v>0</v>
      </c>
      <c r="BW92" s="127">
        <v>0</v>
      </c>
      <c r="BX92" s="127">
        <v>0</v>
      </c>
      <c r="BY92" s="127">
        <v>0</v>
      </c>
      <c r="BZ92" s="127">
        <v>0</v>
      </c>
      <c r="CA92" s="127">
        <v>0</v>
      </c>
      <c r="CB92" s="127">
        <v>0</v>
      </c>
      <c r="CC92" s="127">
        <v>0</v>
      </c>
      <c r="CD92" s="127">
        <v>0</v>
      </c>
      <c r="CE92" s="127">
        <v>0</v>
      </c>
      <c r="CF92" s="127">
        <v>0</v>
      </c>
      <c r="CG92" s="127">
        <v>0</v>
      </c>
      <c r="CH92" s="127">
        <v>0</v>
      </c>
      <c r="CI92" s="127">
        <v>0</v>
      </c>
      <c r="CJ92" s="127">
        <v>0</v>
      </c>
      <c r="CK92" s="127">
        <v>0</v>
      </c>
      <c r="CL92" s="127">
        <v>0</v>
      </c>
      <c r="CM92" s="127">
        <v>0</v>
      </c>
      <c r="CN92" s="127">
        <v>0</v>
      </c>
      <c r="CO92" s="127">
        <v>0</v>
      </c>
      <c r="CP92" s="127">
        <v>0</v>
      </c>
      <c r="CQ92" s="127">
        <v>0</v>
      </c>
      <c r="CR92" s="127">
        <v>0</v>
      </c>
      <c r="CS92" s="127">
        <v>0</v>
      </c>
      <c r="CT92" s="127">
        <v>0</v>
      </c>
      <c r="CU92" s="127">
        <v>0</v>
      </c>
      <c r="CV92" s="127">
        <v>0</v>
      </c>
      <c r="CW92" s="127">
        <v>0</v>
      </c>
      <c r="CX92" s="127">
        <v>0</v>
      </c>
      <c r="CY92" s="127">
        <v>0</v>
      </c>
      <c r="CZ92" s="127">
        <v>0</v>
      </c>
      <c r="DA92" s="127">
        <v>0</v>
      </c>
      <c r="DB92" s="127">
        <v>0</v>
      </c>
      <c r="DC92" s="127">
        <v>0</v>
      </c>
      <c r="DD92" s="127">
        <v>0</v>
      </c>
      <c r="DE92" s="127">
        <v>0</v>
      </c>
      <c r="DF92" s="127">
        <v>0</v>
      </c>
      <c r="DG92" s="127">
        <v>0</v>
      </c>
      <c r="DH92" s="127">
        <v>0</v>
      </c>
    </row>
    <row r="93" spans="1:112" ht="21.75" customHeight="1">
      <c r="A93" s="126"/>
      <c r="B93" s="126" t="s">
        <v>494</v>
      </c>
      <c r="C93" s="144"/>
      <c r="D93" s="142"/>
      <c r="E93" s="126" t="s">
        <v>490</v>
      </c>
      <c r="F93" s="127">
        <v>80749.82</v>
      </c>
      <c r="G93" s="127">
        <v>80749.82</v>
      </c>
      <c r="H93" s="143">
        <v>0</v>
      </c>
      <c r="I93" s="127">
        <v>0</v>
      </c>
      <c r="J93" s="127">
        <v>0</v>
      </c>
      <c r="K93" s="127">
        <v>0</v>
      </c>
      <c r="L93" s="127">
        <v>0</v>
      </c>
      <c r="M93" s="127">
        <v>57678.44</v>
      </c>
      <c r="N93" s="127">
        <v>23071.38</v>
      </c>
      <c r="O93" s="127">
        <v>0</v>
      </c>
      <c r="P93" s="127">
        <v>0</v>
      </c>
      <c r="Q93" s="127">
        <v>0</v>
      </c>
      <c r="R93" s="127">
        <v>0</v>
      </c>
      <c r="S93" s="127">
        <v>0</v>
      </c>
      <c r="T93" s="127">
        <v>0</v>
      </c>
      <c r="U93" s="127">
        <v>0</v>
      </c>
      <c r="V93" s="127">
        <v>0</v>
      </c>
      <c r="W93" s="127">
        <v>0</v>
      </c>
      <c r="X93" s="127">
        <v>0</v>
      </c>
      <c r="Y93" s="127">
        <v>0</v>
      </c>
      <c r="Z93" s="127">
        <v>0</v>
      </c>
      <c r="AA93" s="127">
        <v>0</v>
      </c>
      <c r="AB93" s="127">
        <v>0</v>
      </c>
      <c r="AC93" s="127">
        <v>0</v>
      </c>
      <c r="AD93" s="127">
        <v>0</v>
      </c>
      <c r="AE93" s="127">
        <v>0</v>
      </c>
      <c r="AF93" s="127">
        <v>0</v>
      </c>
      <c r="AG93" s="127">
        <v>0</v>
      </c>
      <c r="AH93" s="127">
        <v>0</v>
      </c>
      <c r="AI93" s="127">
        <v>0</v>
      </c>
      <c r="AJ93" s="127">
        <v>0</v>
      </c>
      <c r="AK93" s="127">
        <v>0</v>
      </c>
      <c r="AL93" s="127">
        <v>0</v>
      </c>
      <c r="AM93" s="127">
        <v>0</v>
      </c>
      <c r="AN93" s="127">
        <v>0</v>
      </c>
      <c r="AO93" s="127">
        <v>0</v>
      </c>
      <c r="AP93" s="127">
        <v>0</v>
      </c>
      <c r="AQ93" s="127">
        <v>0</v>
      </c>
      <c r="AR93" s="127">
        <v>0</v>
      </c>
      <c r="AS93" s="127">
        <v>0</v>
      </c>
      <c r="AT93" s="127">
        <v>0</v>
      </c>
      <c r="AU93" s="127">
        <v>0</v>
      </c>
      <c r="AV93" s="127">
        <v>0</v>
      </c>
      <c r="AW93" s="127">
        <v>0</v>
      </c>
      <c r="AX93" s="127">
        <v>0</v>
      </c>
      <c r="AY93" s="127">
        <v>0</v>
      </c>
      <c r="AZ93" s="127">
        <v>0</v>
      </c>
      <c r="BA93" s="127">
        <v>0</v>
      </c>
      <c r="BB93" s="127">
        <v>0</v>
      </c>
      <c r="BC93" s="127">
        <v>0</v>
      </c>
      <c r="BD93" s="127">
        <v>0</v>
      </c>
      <c r="BE93" s="127">
        <v>0</v>
      </c>
      <c r="BF93" s="127">
        <v>0</v>
      </c>
      <c r="BG93" s="127">
        <v>0</v>
      </c>
      <c r="BH93" s="127">
        <v>0</v>
      </c>
      <c r="BI93" s="127">
        <v>0</v>
      </c>
      <c r="BJ93" s="127">
        <v>0</v>
      </c>
      <c r="BK93" s="127">
        <v>0</v>
      </c>
      <c r="BL93" s="127">
        <v>0</v>
      </c>
      <c r="BM93" s="127">
        <v>0</v>
      </c>
      <c r="BN93" s="127">
        <v>0</v>
      </c>
      <c r="BO93" s="127">
        <v>0</v>
      </c>
      <c r="BP93" s="127">
        <v>0</v>
      </c>
      <c r="BQ93" s="127">
        <v>0</v>
      </c>
      <c r="BR93" s="127">
        <v>0</v>
      </c>
      <c r="BS93" s="127">
        <v>0</v>
      </c>
      <c r="BT93" s="127">
        <v>0</v>
      </c>
      <c r="BU93" s="127">
        <v>0</v>
      </c>
      <c r="BV93" s="127">
        <v>0</v>
      </c>
      <c r="BW93" s="127">
        <v>0</v>
      </c>
      <c r="BX93" s="127">
        <v>0</v>
      </c>
      <c r="BY93" s="127">
        <v>0</v>
      </c>
      <c r="BZ93" s="127">
        <v>0</v>
      </c>
      <c r="CA93" s="127">
        <v>0</v>
      </c>
      <c r="CB93" s="127">
        <v>0</v>
      </c>
      <c r="CC93" s="127">
        <v>0</v>
      </c>
      <c r="CD93" s="127">
        <v>0</v>
      </c>
      <c r="CE93" s="127">
        <v>0</v>
      </c>
      <c r="CF93" s="127">
        <v>0</v>
      </c>
      <c r="CG93" s="127">
        <v>0</v>
      </c>
      <c r="CH93" s="127">
        <v>0</v>
      </c>
      <c r="CI93" s="127">
        <v>0</v>
      </c>
      <c r="CJ93" s="127">
        <v>0</v>
      </c>
      <c r="CK93" s="127">
        <v>0</v>
      </c>
      <c r="CL93" s="127">
        <v>0</v>
      </c>
      <c r="CM93" s="127">
        <v>0</v>
      </c>
      <c r="CN93" s="127">
        <v>0</v>
      </c>
      <c r="CO93" s="127">
        <v>0</v>
      </c>
      <c r="CP93" s="127">
        <v>0</v>
      </c>
      <c r="CQ93" s="127">
        <v>0</v>
      </c>
      <c r="CR93" s="127">
        <v>0</v>
      </c>
      <c r="CS93" s="127">
        <v>0</v>
      </c>
      <c r="CT93" s="127">
        <v>0</v>
      </c>
      <c r="CU93" s="127">
        <v>0</v>
      </c>
      <c r="CV93" s="127">
        <v>0</v>
      </c>
      <c r="CW93" s="127">
        <v>0</v>
      </c>
      <c r="CX93" s="127">
        <v>0</v>
      </c>
      <c r="CY93" s="127">
        <v>0</v>
      </c>
      <c r="CZ93" s="127">
        <v>0</v>
      </c>
      <c r="DA93" s="127">
        <v>0</v>
      </c>
      <c r="DB93" s="127">
        <v>0</v>
      </c>
      <c r="DC93" s="127">
        <v>0</v>
      </c>
      <c r="DD93" s="127">
        <v>0</v>
      </c>
      <c r="DE93" s="127">
        <v>0</v>
      </c>
      <c r="DF93" s="127">
        <v>0</v>
      </c>
      <c r="DG93" s="127">
        <v>0</v>
      </c>
      <c r="DH93" s="127">
        <v>0</v>
      </c>
    </row>
    <row r="94" spans="1:112" ht="21.75" customHeight="1">
      <c r="A94" s="126" t="s">
        <v>339</v>
      </c>
      <c r="B94" s="126" t="s">
        <v>260</v>
      </c>
      <c r="C94" s="144" t="s">
        <v>494</v>
      </c>
      <c r="D94" s="142" t="s">
        <v>556</v>
      </c>
      <c r="E94" s="126" t="s">
        <v>456</v>
      </c>
      <c r="F94" s="127">
        <v>57678.44</v>
      </c>
      <c r="G94" s="127">
        <v>57678.44</v>
      </c>
      <c r="H94" s="143">
        <v>0</v>
      </c>
      <c r="I94" s="127">
        <v>0</v>
      </c>
      <c r="J94" s="127">
        <v>0</v>
      </c>
      <c r="K94" s="127">
        <v>0</v>
      </c>
      <c r="L94" s="127">
        <v>0</v>
      </c>
      <c r="M94" s="127">
        <v>57678.44</v>
      </c>
      <c r="N94" s="127">
        <v>0</v>
      </c>
      <c r="O94" s="127">
        <v>0</v>
      </c>
      <c r="P94" s="127">
        <v>0</v>
      </c>
      <c r="Q94" s="127">
        <v>0</v>
      </c>
      <c r="R94" s="127">
        <v>0</v>
      </c>
      <c r="S94" s="127">
        <v>0</v>
      </c>
      <c r="T94" s="127">
        <v>0</v>
      </c>
      <c r="U94" s="127">
        <v>0</v>
      </c>
      <c r="V94" s="127">
        <v>0</v>
      </c>
      <c r="W94" s="127">
        <v>0</v>
      </c>
      <c r="X94" s="127">
        <v>0</v>
      </c>
      <c r="Y94" s="127">
        <v>0</v>
      </c>
      <c r="Z94" s="127">
        <v>0</v>
      </c>
      <c r="AA94" s="127">
        <v>0</v>
      </c>
      <c r="AB94" s="127">
        <v>0</v>
      </c>
      <c r="AC94" s="127">
        <v>0</v>
      </c>
      <c r="AD94" s="127">
        <v>0</v>
      </c>
      <c r="AE94" s="127">
        <v>0</v>
      </c>
      <c r="AF94" s="127">
        <v>0</v>
      </c>
      <c r="AG94" s="127">
        <v>0</v>
      </c>
      <c r="AH94" s="127">
        <v>0</v>
      </c>
      <c r="AI94" s="127">
        <v>0</v>
      </c>
      <c r="AJ94" s="127">
        <v>0</v>
      </c>
      <c r="AK94" s="127">
        <v>0</v>
      </c>
      <c r="AL94" s="127">
        <v>0</v>
      </c>
      <c r="AM94" s="127">
        <v>0</v>
      </c>
      <c r="AN94" s="127">
        <v>0</v>
      </c>
      <c r="AO94" s="127">
        <v>0</v>
      </c>
      <c r="AP94" s="127">
        <v>0</v>
      </c>
      <c r="AQ94" s="127">
        <v>0</v>
      </c>
      <c r="AR94" s="127">
        <v>0</v>
      </c>
      <c r="AS94" s="127">
        <v>0</v>
      </c>
      <c r="AT94" s="127">
        <v>0</v>
      </c>
      <c r="AU94" s="127">
        <v>0</v>
      </c>
      <c r="AV94" s="127">
        <v>0</v>
      </c>
      <c r="AW94" s="127">
        <v>0</v>
      </c>
      <c r="AX94" s="127">
        <v>0</v>
      </c>
      <c r="AY94" s="127">
        <v>0</v>
      </c>
      <c r="AZ94" s="127">
        <v>0</v>
      </c>
      <c r="BA94" s="127">
        <v>0</v>
      </c>
      <c r="BB94" s="127">
        <v>0</v>
      </c>
      <c r="BC94" s="127">
        <v>0</v>
      </c>
      <c r="BD94" s="127">
        <v>0</v>
      </c>
      <c r="BE94" s="127">
        <v>0</v>
      </c>
      <c r="BF94" s="127">
        <v>0</v>
      </c>
      <c r="BG94" s="127">
        <v>0</v>
      </c>
      <c r="BH94" s="127">
        <v>0</v>
      </c>
      <c r="BI94" s="127">
        <v>0</v>
      </c>
      <c r="BJ94" s="127">
        <v>0</v>
      </c>
      <c r="BK94" s="127">
        <v>0</v>
      </c>
      <c r="BL94" s="127">
        <v>0</v>
      </c>
      <c r="BM94" s="127">
        <v>0</v>
      </c>
      <c r="BN94" s="127">
        <v>0</v>
      </c>
      <c r="BO94" s="127">
        <v>0</v>
      </c>
      <c r="BP94" s="127">
        <v>0</v>
      </c>
      <c r="BQ94" s="127">
        <v>0</v>
      </c>
      <c r="BR94" s="127">
        <v>0</v>
      </c>
      <c r="BS94" s="127">
        <v>0</v>
      </c>
      <c r="BT94" s="127">
        <v>0</v>
      </c>
      <c r="BU94" s="127">
        <v>0</v>
      </c>
      <c r="BV94" s="127">
        <v>0</v>
      </c>
      <c r="BW94" s="127">
        <v>0</v>
      </c>
      <c r="BX94" s="127">
        <v>0</v>
      </c>
      <c r="BY94" s="127">
        <v>0</v>
      </c>
      <c r="BZ94" s="127">
        <v>0</v>
      </c>
      <c r="CA94" s="127">
        <v>0</v>
      </c>
      <c r="CB94" s="127">
        <v>0</v>
      </c>
      <c r="CC94" s="127">
        <v>0</v>
      </c>
      <c r="CD94" s="127">
        <v>0</v>
      </c>
      <c r="CE94" s="127">
        <v>0</v>
      </c>
      <c r="CF94" s="127">
        <v>0</v>
      </c>
      <c r="CG94" s="127">
        <v>0</v>
      </c>
      <c r="CH94" s="127">
        <v>0</v>
      </c>
      <c r="CI94" s="127">
        <v>0</v>
      </c>
      <c r="CJ94" s="127">
        <v>0</v>
      </c>
      <c r="CK94" s="127">
        <v>0</v>
      </c>
      <c r="CL94" s="127">
        <v>0</v>
      </c>
      <c r="CM94" s="127">
        <v>0</v>
      </c>
      <c r="CN94" s="127">
        <v>0</v>
      </c>
      <c r="CO94" s="127">
        <v>0</v>
      </c>
      <c r="CP94" s="127">
        <v>0</v>
      </c>
      <c r="CQ94" s="127">
        <v>0</v>
      </c>
      <c r="CR94" s="127">
        <v>0</v>
      </c>
      <c r="CS94" s="127">
        <v>0</v>
      </c>
      <c r="CT94" s="127">
        <v>0</v>
      </c>
      <c r="CU94" s="127">
        <v>0</v>
      </c>
      <c r="CV94" s="127">
        <v>0</v>
      </c>
      <c r="CW94" s="127">
        <v>0</v>
      </c>
      <c r="CX94" s="127">
        <v>0</v>
      </c>
      <c r="CY94" s="127">
        <v>0</v>
      </c>
      <c r="CZ94" s="127">
        <v>0</v>
      </c>
      <c r="DA94" s="127">
        <v>0</v>
      </c>
      <c r="DB94" s="127">
        <v>0</v>
      </c>
      <c r="DC94" s="127">
        <v>0</v>
      </c>
      <c r="DD94" s="127">
        <v>0</v>
      </c>
      <c r="DE94" s="127">
        <v>0</v>
      </c>
      <c r="DF94" s="127">
        <v>0</v>
      </c>
      <c r="DG94" s="127">
        <v>0</v>
      </c>
      <c r="DH94" s="127">
        <v>0</v>
      </c>
    </row>
    <row r="95" spans="1:112" ht="21.75" customHeight="1">
      <c r="A95" s="126" t="s">
        <v>339</v>
      </c>
      <c r="B95" s="126" t="s">
        <v>260</v>
      </c>
      <c r="C95" s="144" t="s">
        <v>338</v>
      </c>
      <c r="D95" s="142" t="s">
        <v>556</v>
      </c>
      <c r="E95" s="126" t="s">
        <v>575</v>
      </c>
      <c r="F95" s="127">
        <v>23071.38</v>
      </c>
      <c r="G95" s="127">
        <v>23071.38</v>
      </c>
      <c r="H95" s="143">
        <v>0</v>
      </c>
      <c r="I95" s="127">
        <v>0</v>
      </c>
      <c r="J95" s="127">
        <v>0</v>
      </c>
      <c r="K95" s="127">
        <v>0</v>
      </c>
      <c r="L95" s="127">
        <v>0</v>
      </c>
      <c r="M95" s="127">
        <v>0</v>
      </c>
      <c r="N95" s="127">
        <v>23071.38</v>
      </c>
      <c r="O95" s="127">
        <v>0</v>
      </c>
      <c r="P95" s="127">
        <v>0</v>
      </c>
      <c r="Q95" s="127">
        <v>0</v>
      </c>
      <c r="R95" s="127">
        <v>0</v>
      </c>
      <c r="S95" s="127">
        <v>0</v>
      </c>
      <c r="T95" s="127">
        <v>0</v>
      </c>
      <c r="U95" s="127">
        <v>0</v>
      </c>
      <c r="V95" s="127">
        <v>0</v>
      </c>
      <c r="W95" s="127">
        <v>0</v>
      </c>
      <c r="X95" s="127">
        <v>0</v>
      </c>
      <c r="Y95" s="127">
        <v>0</v>
      </c>
      <c r="Z95" s="127">
        <v>0</v>
      </c>
      <c r="AA95" s="127">
        <v>0</v>
      </c>
      <c r="AB95" s="127">
        <v>0</v>
      </c>
      <c r="AC95" s="127">
        <v>0</v>
      </c>
      <c r="AD95" s="127">
        <v>0</v>
      </c>
      <c r="AE95" s="127">
        <v>0</v>
      </c>
      <c r="AF95" s="127">
        <v>0</v>
      </c>
      <c r="AG95" s="127">
        <v>0</v>
      </c>
      <c r="AH95" s="127">
        <v>0</v>
      </c>
      <c r="AI95" s="127">
        <v>0</v>
      </c>
      <c r="AJ95" s="127">
        <v>0</v>
      </c>
      <c r="AK95" s="127">
        <v>0</v>
      </c>
      <c r="AL95" s="127">
        <v>0</v>
      </c>
      <c r="AM95" s="127">
        <v>0</v>
      </c>
      <c r="AN95" s="127">
        <v>0</v>
      </c>
      <c r="AO95" s="127">
        <v>0</v>
      </c>
      <c r="AP95" s="127">
        <v>0</v>
      </c>
      <c r="AQ95" s="127">
        <v>0</v>
      </c>
      <c r="AR95" s="127">
        <v>0</v>
      </c>
      <c r="AS95" s="127">
        <v>0</v>
      </c>
      <c r="AT95" s="127">
        <v>0</v>
      </c>
      <c r="AU95" s="127">
        <v>0</v>
      </c>
      <c r="AV95" s="127">
        <v>0</v>
      </c>
      <c r="AW95" s="127">
        <v>0</v>
      </c>
      <c r="AX95" s="127">
        <v>0</v>
      </c>
      <c r="AY95" s="127">
        <v>0</v>
      </c>
      <c r="AZ95" s="127">
        <v>0</v>
      </c>
      <c r="BA95" s="127">
        <v>0</v>
      </c>
      <c r="BB95" s="127">
        <v>0</v>
      </c>
      <c r="BC95" s="127">
        <v>0</v>
      </c>
      <c r="BD95" s="127">
        <v>0</v>
      </c>
      <c r="BE95" s="127">
        <v>0</v>
      </c>
      <c r="BF95" s="127">
        <v>0</v>
      </c>
      <c r="BG95" s="127">
        <v>0</v>
      </c>
      <c r="BH95" s="127">
        <v>0</v>
      </c>
      <c r="BI95" s="127">
        <v>0</v>
      </c>
      <c r="BJ95" s="127">
        <v>0</v>
      </c>
      <c r="BK95" s="127">
        <v>0</v>
      </c>
      <c r="BL95" s="127">
        <v>0</v>
      </c>
      <c r="BM95" s="127">
        <v>0</v>
      </c>
      <c r="BN95" s="127">
        <v>0</v>
      </c>
      <c r="BO95" s="127">
        <v>0</v>
      </c>
      <c r="BP95" s="127">
        <v>0</v>
      </c>
      <c r="BQ95" s="127">
        <v>0</v>
      </c>
      <c r="BR95" s="127">
        <v>0</v>
      </c>
      <c r="BS95" s="127">
        <v>0</v>
      </c>
      <c r="BT95" s="127">
        <v>0</v>
      </c>
      <c r="BU95" s="127">
        <v>0</v>
      </c>
      <c r="BV95" s="127">
        <v>0</v>
      </c>
      <c r="BW95" s="127">
        <v>0</v>
      </c>
      <c r="BX95" s="127">
        <v>0</v>
      </c>
      <c r="BY95" s="127">
        <v>0</v>
      </c>
      <c r="BZ95" s="127">
        <v>0</v>
      </c>
      <c r="CA95" s="127">
        <v>0</v>
      </c>
      <c r="CB95" s="127">
        <v>0</v>
      </c>
      <c r="CC95" s="127">
        <v>0</v>
      </c>
      <c r="CD95" s="127">
        <v>0</v>
      </c>
      <c r="CE95" s="127">
        <v>0</v>
      </c>
      <c r="CF95" s="127">
        <v>0</v>
      </c>
      <c r="CG95" s="127">
        <v>0</v>
      </c>
      <c r="CH95" s="127">
        <v>0</v>
      </c>
      <c r="CI95" s="127">
        <v>0</v>
      </c>
      <c r="CJ95" s="127">
        <v>0</v>
      </c>
      <c r="CK95" s="127">
        <v>0</v>
      </c>
      <c r="CL95" s="127">
        <v>0</v>
      </c>
      <c r="CM95" s="127">
        <v>0</v>
      </c>
      <c r="CN95" s="127">
        <v>0</v>
      </c>
      <c r="CO95" s="127">
        <v>0</v>
      </c>
      <c r="CP95" s="127">
        <v>0</v>
      </c>
      <c r="CQ95" s="127">
        <v>0</v>
      </c>
      <c r="CR95" s="127">
        <v>0</v>
      </c>
      <c r="CS95" s="127">
        <v>0</v>
      </c>
      <c r="CT95" s="127">
        <v>0</v>
      </c>
      <c r="CU95" s="127">
        <v>0</v>
      </c>
      <c r="CV95" s="127">
        <v>0</v>
      </c>
      <c r="CW95" s="127">
        <v>0</v>
      </c>
      <c r="CX95" s="127">
        <v>0</v>
      </c>
      <c r="CY95" s="127">
        <v>0</v>
      </c>
      <c r="CZ95" s="127">
        <v>0</v>
      </c>
      <c r="DA95" s="127">
        <v>0</v>
      </c>
      <c r="DB95" s="127">
        <v>0</v>
      </c>
      <c r="DC95" s="127">
        <v>0</v>
      </c>
      <c r="DD95" s="127">
        <v>0</v>
      </c>
      <c r="DE95" s="127">
        <v>0</v>
      </c>
      <c r="DF95" s="127">
        <v>0</v>
      </c>
      <c r="DG95" s="127">
        <v>0</v>
      </c>
      <c r="DH95" s="127">
        <v>0</v>
      </c>
    </row>
    <row r="96" spans="1:112" ht="21.75" customHeight="1">
      <c r="A96" s="126" t="s">
        <v>282</v>
      </c>
      <c r="B96" s="126"/>
      <c r="C96" s="144"/>
      <c r="D96" s="142"/>
      <c r="E96" s="126" t="s">
        <v>353</v>
      </c>
      <c r="F96" s="127">
        <v>17385.73</v>
      </c>
      <c r="G96" s="127">
        <v>17303.53</v>
      </c>
      <c r="H96" s="143">
        <v>0</v>
      </c>
      <c r="I96" s="127">
        <v>0</v>
      </c>
      <c r="J96" s="127">
        <v>0</v>
      </c>
      <c r="K96" s="127">
        <v>0</v>
      </c>
      <c r="L96" s="127">
        <v>0</v>
      </c>
      <c r="M96" s="127">
        <v>0</v>
      </c>
      <c r="N96" s="127">
        <v>0</v>
      </c>
      <c r="O96" s="127">
        <v>17303.53</v>
      </c>
      <c r="P96" s="127">
        <v>0</v>
      </c>
      <c r="Q96" s="127">
        <v>0</v>
      </c>
      <c r="R96" s="127">
        <v>0</v>
      </c>
      <c r="S96" s="127">
        <v>0</v>
      </c>
      <c r="T96" s="127">
        <v>0</v>
      </c>
      <c r="U96" s="127">
        <v>0</v>
      </c>
      <c r="V96" s="127">
        <v>0</v>
      </c>
      <c r="W96" s="127">
        <v>0</v>
      </c>
      <c r="X96" s="127">
        <v>0</v>
      </c>
      <c r="Y96" s="127">
        <v>0</v>
      </c>
      <c r="Z96" s="127">
        <v>0</v>
      </c>
      <c r="AA96" s="127">
        <v>0</v>
      </c>
      <c r="AB96" s="127">
        <v>0</v>
      </c>
      <c r="AC96" s="127">
        <v>0</v>
      </c>
      <c r="AD96" s="127">
        <v>0</v>
      </c>
      <c r="AE96" s="127">
        <v>0</v>
      </c>
      <c r="AF96" s="127">
        <v>0</v>
      </c>
      <c r="AG96" s="127">
        <v>0</v>
      </c>
      <c r="AH96" s="127">
        <v>0</v>
      </c>
      <c r="AI96" s="127">
        <v>0</v>
      </c>
      <c r="AJ96" s="127">
        <v>0</v>
      </c>
      <c r="AK96" s="127">
        <v>0</v>
      </c>
      <c r="AL96" s="127">
        <v>0</v>
      </c>
      <c r="AM96" s="127">
        <v>0</v>
      </c>
      <c r="AN96" s="127">
        <v>0</v>
      </c>
      <c r="AO96" s="127">
        <v>0</v>
      </c>
      <c r="AP96" s="127">
        <v>0</v>
      </c>
      <c r="AQ96" s="127">
        <v>0</v>
      </c>
      <c r="AR96" s="127">
        <v>0</v>
      </c>
      <c r="AS96" s="127">
        <v>0</v>
      </c>
      <c r="AT96" s="127">
        <v>0</v>
      </c>
      <c r="AU96" s="127">
        <v>0</v>
      </c>
      <c r="AV96" s="127">
        <v>0</v>
      </c>
      <c r="AW96" s="127">
        <v>82.2</v>
      </c>
      <c r="AX96" s="127">
        <v>0</v>
      </c>
      <c r="AY96" s="127">
        <v>0</v>
      </c>
      <c r="AZ96" s="127">
        <v>0</v>
      </c>
      <c r="BA96" s="127">
        <v>0</v>
      </c>
      <c r="BB96" s="127">
        <v>0</v>
      </c>
      <c r="BC96" s="127">
        <v>0</v>
      </c>
      <c r="BD96" s="127">
        <v>0</v>
      </c>
      <c r="BE96" s="127">
        <v>0</v>
      </c>
      <c r="BF96" s="127">
        <v>82.2</v>
      </c>
      <c r="BG96" s="127">
        <v>0</v>
      </c>
      <c r="BH96" s="127">
        <v>0</v>
      </c>
      <c r="BI96" s="127">
        <v>0</v>
      </c>
      <c r="BJ96" s="127">
        <v>0</v>
      </c>
      <c r="BK96" s="127">
        <v>0</v>
      </c>
      <c r="BL96" s="127">
        <v>0</v>
      </c>
      <c r="BM96" s="127">
        <v>0</v>
      </c>
      <c r="BN96" s="127">
        <v>0</v>
      </c>
      <c r="BO96" s="127">
        <v>0</v>
      </c>
      <c r="BP96" s="127">
        <v>0</v>
      </c>
      <c r="BQ96" s="127">
        <v>0</v>
      </c>
      <c r="BR96" s="127">
        <v>0</v>
      </c>
      <c r="BS96" s="127">
        <v>0</v>
      </c>
      <c r="BT96" s="127">
        <v>0</v>
      </c>
      <c r="BU96" s="127">
        <v>0</v>
      </c>
      <c r="BV96" s="127">
        <v>0</v>
      </c>
      <c r="BW96" s="127">
        <v>0</v>
      </c>
      <c r="BX96" s="127">
        <v>0</v>
      </c>
      <c r="BY96" s="127">
        <v>0</v>
      </c>
      <c r="BZ96" s="127">
        <v>0</v>
      </c>
      <c r="CA96" s="127">
        <v>0</v>
      </c>
      <c r="CB96" s="127">
        <v>0</v>
      </c>
      <c r="CC96" s="127">
        <v>0</v>
      </c>
      <c r="CD96" s="127">
        <v>0</v>
      </c>
      <c r="CE96" s="127">
        <v>0</v>
      </c>
      <c r="CF96" s="127">
        <v>0</v>
      </c>
      <c r="CG96" s="127">
        <v>0</v>
      </c>
      <c r="CH96" s="127">
        <v>0</v>
      </c>
      <c r="CI96" s="127">
        <v>0</v>
      </c>
      <c r="CJ96" s="127">
        <v>0</v>
      </c>
      <c r="CK96" s="127">
        <v>0</v>
      </c>
      <c r="CL96" s="127">
        <v>0</v>
      </c>
      <c r="CM96" s="127">
        <v>0</v>
      </c>
      <c r="CN96" s="127">
        <v>0</v>
      </c>
      <c r="CO96" s="127">
        <v>0</v>
      </c>
      <c r="CP96" s="127">
        <v>0</v>
      </c>
      <c r="CQ96" s="127">
        <v>0</v>
      </c>
      <c r="CR96" s="127">
        <v>0</v>
      </c>
      <c r="CS96" s="127">
        <v>0</v>
      </c>
      <c r="CT96" s="127">
        <v>0</v>
      </c>
      <c r="CU96" s="127">
        <v>0</v>
      </c>
      <c r="CV96" s="127">
        <v>0</v>
      </c>
      <c r="CW96" s="127">
        <v>0</v>
      </c>
      <c r="CX96" s="127">
        <v>0</v>
      </c>
      <c r="CY96" s="127">
        <v>0</v>
      </c>
      <c r="CZ96" s="127">
        <v>0</v>
      </c>
      <c r="DA96" s="127">
        <v>0</v>
      </c>
      <c r="DB96" s="127">
        <v>0</v>
      </c>
      <c r="DC96" s="127">
        <v>0</v>
      </c>
      <c r="DD96" s="127">
        <v>0</v>
      </c>
      <c r="DE96" s="127">
        <v>0</v>
      </c>
      <c r="DF96" s="127">
        <v>0</v>
      </c>
      <c r="DG96" s="127">
        <v>0</v>
      </c>
      <c r="DH96" s="127">
        <v>0</v>
      </c>
    </row>
    <row r="97" spans="1:112" ht="21.75" customHeight="1">
      <c r="A97" s="126"/>
      <c r="B97" s="126" t="s">
        <v>168</v>
      </c>
      <c r="C97" s="144"/>
      <c r="D97" s="142"/>
      <c r="E97" s="126" t="s">
        <v>536</v>
      </c>
      <c r="F97" s="127">
        <v>82.2</v>
      </c>
      <c r="G97" s="127">
        <v>0</v>
      </c>
      <c r="H97" s="143">
        <v>0</v>
      </c>
      <c r="I97" s="127">
        <v>0</v>
      </c>
      <c r="J97" s="127">
        <v>0</v>
      </c>
      <c r="K97" s="127">
        <v>0</v>
      </c>
      <c r="L97" s="127">
        <v>0</v>
      </c>
      <c r="M97" s="127">
        <v>0</v>
      </c>
      <c r="N97" s="127">
        <v>0</v>
      </c>
      <c r="O97" s="127">
        <v>0</v>
      </c>
      <c r="P97" s="127">
        <v>0</v>
      </c>
      <c r="Q97" s="127">
        <v>0</v>
      </c>
      <c r="R97" s="127">
        <v>0</v>
      </c>
      <c r="S97" s="127">
        <v>0</v>
      </c>
      <c r="T97" s="127">
        <v>0</v>
      </c>
      <c r="U97" s="127">
        <v>0</v>
      </c>
      <c r="V97" s="127">
        <v>0</v>
      </c>
      <c r="W97" s="127">
        <v>0</v>
      </c>
      <c r="X97" s="127">
        <v>0</v>
      </c>
      <c r="Y97" s="127">
        <v>0</v>
      </c>
      <c r="Z97" s="127">
        <v>0</v>
      </c>
      <c r="AA97" s="127">
        <v>0</v>
      </c>
      <c r="AB97" s="127">
        <v>0</v>
      </c>
      <c r="AC97" s="127">
        <v>0</v>
      </c>
      <c r="AD97" s="127">
        <v>0</v>
      </c>
      <c r="AE97" s="127">
        <v>0</v>
      </c>
      <c r="AF97" s="127">
        <v>0</v>
      </c>
      <c r="AG97" s="127">
        <v>0</v>
      </c>
      <c r="AH97" s="127">
        <v>0</v>
      </c>
      <c r="AI97" s="127">
        <v>0</v>
      </c>
      <c r="AJ97" s="127">
        <v>0</v>
      </c>
      <c r="AK97" s="127">
        <v>0</v>
      </c>
      <c r="AL97" s="127">
        <v>0</v>
      </c>
      <c r="AM97" s="127">
        <v>0</v>
      </c>
      <c r="AN97" s="127">
        <v>0</v>
      </c>
      <c r="AO97" s="127">
        <v>0</v>
      </c>
      <c r="AP97" s="127">
        <v>0</v>
      </c>
      <c r="AQ97" s="127">
        <v>0</v>
      </c>
      <c r="AR97" s="127">
        <v>0</v>
      </c>
      <c r="AS97" s="127">
        <v>0</v>
      </c>
      <c r="AT97" s="127">
        <v>0</v>
      </c>
      <c r="AU97" s="127">
        <v>0</v>
      </c>
      <c r="AV97" s="127">
        <v>0</v>
      </c>
      <c r="AW97" s="127">
        <v>82.2</v>
      </c>
      <c r="AX97" s="127">
        <v>0</v>
      </c>
      <c r="AY97" s="127">
        <v>0</v>
      </c>
      <c r="AZ97" s="127">
        <v>0</v>
      </c>
      <c r="BA97" s="127">
        <v>0</v>
      </c>
      <c r="BB97" s="127">
        <v>0</v>
      </c>
      <c r="BC97" s="127">
        <v>0</v>
      </c>
      <c r="BD97" s="127">
        <v>0</v>
      </c>
      <c r="BE97" s="127">
        <v>0</v>
      </c>
      <c r="BF97" s="127">
        <v>82.2</v>
      </c>
      <c r="BG97" s="127">
        <v>0</v>
      </c>
      <c r="BH97" s="127">
        <v>0</v>
      </c>
      <c r="BI97" s="127">
        <v>0</v>
      </c>
      <c r="BJ97" s="127">
        <v>0</v>
      </c>
      <c r="BK97" s="127">
        <v>0</v>
      </c>
      <c r="BL97" s="127">
        <v>0</v>
      </c>
      <c r="BM97" s="127">
        <v>0</v>
      </c>
      <c r="BN97" s="127">
        <v>0</v>
      </c>
      <c r="BO97" s="127">
        <v>0</v>
      </c>
      <c r="BP97" s="127">
        <v>0</v>
      </c>
      <c r="BQ97" s="127">
        <v>0</v>
      </c>
      <c r="BR97" s="127">
        <v>0</v>
      </c>
      <c r="BS97" s="127">
        <v>0</v>
      </c>
      <c r="BT97" s="127">
        <v>0</v>
      </c>
      <c r="BU97" s="127">
        <v>0</v>
      </c>
      <c r="BV97" s="127">
        <v>0</v>
      </c>
      <c r="BW97" s="127">
        <v>0</v>
      </c>
      <c r="BX97" s="127">
        <v>0</v>
      </c>
      <c r="BY97" s="127">
        <v>0</v>
      </c>
      <c r="BZ97" s="127">
        <v>0</v>
      </c>
      <c r="CA97" s="127">
        <v>0</v>
      </c>
      <c r="CB97" s="127">
        <v>0</v>
      </c>
      <c r="CC97" s="127">
        <v>0</v>
      </c>
      <c r="CD97" s="127">
        <v>0</v>
      </c>
      <c r="CE97" s="127">
        <v>0</v>
      </c>
      <c r="CF97" s="127">
        <v>0</v>
      </c>
      <c r="CG97" s="127">
        <v>0</v>
      </c>
      <c r="CH97" s="127">
        <v>0</v>
      </c>
      <c r="CI97" s="127">
        <v>0</v>
      </c>
      <c r="CJ97" s="127">
        <v>0</v>
      </c>
      <c r="CK97" s="127">
        <v>0</v>
      </c>
      <c r="CL97" s="127">
        <v>0</v>
      </c>
      <c r="CM97" s="127">
        <v>0</v>
      </c>
      <c r="CN97" s="127">
        <v>0</v>
      </c>
      <c r="CO97" s="127">
        <v>0</v>
      </c>
      <c r="CP97" s="127">
        <v>0</v>
      </c>
      <c r="CQ97" s="127">
        <v>0</v>
      </c>
      <c r="CR97" s="127">
        <v>0</v>
      </c>
      <c r="CS97" s="127">
        <v>0</v>
      </c>
      <c r="CT97" s="127">
        <v>0</v>
      </c>
      <c r="CU97" s="127">
        <v>0</v>
      </c>
      <c r="CV97" s="127">
        <v>0</v>
      </c>
      <c r="CW97" s="127">
        <v>0</v>
      </c>
      <c r="CX97" s="127">
        <v>0</v>
      </c>
      <c r="CY97" s="127">
        <v>0</v>
      </c>
      <c r="CZ97" s="127">
        <v>0</v>
      </c>
      <c r="DA97" s="127">
        <v>0</v>
      </c>
      <c r="DB97" s="127">
        <v>0</v>
      </c>
      <c r="DC97" s="127">
        <v>0</v>
      </c>
      <c r="DD97" s="127">
        <v>0</v>
      </c>
      <c r="DE97" s="127">
        <v>0</v>
      </c>
      <c r="DF97" s="127">
        <v>0</v>
      </c>
      <c r="DG97" s="127">
        <v>0</v>
      </c>
      <c r="DH97" s="127">
        <v>0</v>
      </c>
    </row>
    <row r="98" spans="1:112" ht="21.75" customHeight="1">
      <c r="A98" s="126" t="s">
        <v>538</v>
      </c>
      <c r="B98" s="126" t="s">
        <v>579</v>
      </c>
      <c r="C98" s="144" t="s">
        <v>46</v>
      </c>
      <c r="D98" s="142" t="s">
        <v>556</v>
      </c>
      <c r="E98" s="126" t="s">
        <v>452</v>
      </c>
      <c r="F98" s="127">
        <v>82.2</v>
      </c>
      <c r="G98" s="127">
        <v>0</v>
      </c>
      <c r="H98" s="143">
        <v>0</v>
      </c>
      <c r="I98" s="127">
        <v>0</v>
      </c>
      <c r="J98" s="127">
        <v>0</v>
      </c>
      <c r="K98" s="127">
        <v>0</v>
      </c>
      <c r="L98" s="127">
        <v>0</v>
      </c>
      <c r="M98" s="127">
        <v>0</v>
      </c>
      <c r="N98" s="127">
        <v>0</v>
      </c>
      <c r="O98" s="127">
        <v>0</v>
      </c>
      <c r="P98" s="127">
        <v>0</v>
      </c>
      <c r="Q98" s="127">
        <v>0</v>
      </c>
      <c r="R98" s="127">
        <v>0</v>
      </c>
      <c r="S98" s="127">
        <v>0</v>
      </c>
      <c r="T98" s="127">
        <v>0</v>
      </c>
      <c r="U98" s="127">
        <v>0</v>
      </c>
      <c r="V98" s="127">
        <v>0</v>
      </c>
      <c r="W98" s="127">
        <v>0</v>
      </c>
      <c r="X98" s="127">
        <v>0</v>
      </c>
      <c r="Y98" s="127">
        <v>0</v>
      </c>
      <c r="Z98" s="127">
        <v>0</v>
      </c>
      <c r="AA98" s="127">
        <v>0</v>
      </c>
      <c r="AB98" s="127">
        <v>0</v>
      </c>
      <c r="AC98" s="127">
        <v>0</v>
      </c>
      <c r="AD98" s="127">
        <v>0</v>
      </c>
      <c r="AE98" s="127">
        <v>0</v>
      </c>
      <c r="AF98" s="127">
        <v>0</v>
      </c>
      <c r="AG98" s="127">
        <v>0</v>
      </c>
      <c r="AH98" s="127">
        <v>0</v>
      </c>
      <c r="AI98" s="127">
        <v>0</v>
      </c>
      <c r="AJ98" s="127">
        <v>0</v>
      </c>
      <c r="AK98" s="127">
        <v>0</v>
      </c>
      <c r="AL98" s="127">
        <v>0</v>
      </c>
      <c r="AM98" s="127">
        <v>0</v>
      </c>
      <c r="AN98" s="127">
        <v>0</v>
      </c>
      <c r="AO98" s="127">
        <v>0</v>
      </c>
      <c r="AP98" s="127">
        <v>0</v>
      </c>
      <c r="AQ98" s="127">
        <v>0</v>
      </c>
      <c r="AR98" s="127">
        <v>0</v>
      </c>
      <c r="AS98" s="127">
        <v>0</v>
      </c>
      <c r="AT98" s="127">
        <v>0</v>
      </c>
      <c r="AU98" s="127">
        <v>0</v>
      </c>
      <c r="AV98" s="127">
        <v>0</v>
      </c>
      <c r="AW98" s="127">
        <v>82.2</v>
      </c>
      <c r="AX98" s="127">
        <v>0</v>
      </c>
      <c r="AY98" s="127">
        <v>0</v>
      </c>
      <c r="AZ98" s="127">
        <v>0</v>
      </c>
      <c r="BA98" s="127">
        <v>0</v>
      </c>
      <c r="BB98" s="127">
        <v>0</v>
      </c>
      <c r="BC98" s="127">
        <v>0</v>
      </c>
      <c r="BD98" s="127">
        <v>0</v>
      </c>
      <c r="BE98" s="127">
        <v>0</v>
      </c>
      <c r="BF98" s="127">
        <v>82.2</v>
      </c>
      <c r="BG98" s="127">
        <v>0</v>
      </c>
      <c r="BH98" s="127">
        <v>0</v>
      </c>
      <c r="BI98" s="127">
        <v>0</v>
      </c>
      <c r="BJ98" s="127">
        <v>0</v>
      </c>
      <c r="BK98" s="127">
        <v>0</v>
      </c>
      <c r="BL98" s="127">
        <v>0</v>
      </c>
      <c r="BM98" s="127">
        <v>0</v>
      </c>
      <c r="BN98" s="127">
        <v>0</v>
      </c>
      <c r="BO98" s="127">
        <v>0</v>
      </c>
      <c r="BP98" s="127">
        <v>0</v>
      </c>
      <c r="BQ98" s="127">
        <v>0</v>
      </c>
      <c r="BR98" s="127">
        <v>0</v>
      </c>
      <c r="BS98" s="127">
        <v>0</v>
      </c>
      <c r="BT98" s="127">
        <v>0</v>
      </c>
      <c r="BU98" s="127">
        <v>0</v>
      </c>
      <c r="BV98" s="127">
        <v>0</v>
      </c>
      <c r="BW98" s="127">
        <v>0</v>
      </c>
      <c r="BX98" s="127">
        <v>0</v>
      </c>
      <c r="BY98" s="127">
        <v>0</v>
      </c>
      <c r="BZ98" s="127">
        <v>0</v>
      </c>
      <c r="CA98" s="127">
        <v>0</v>
      </c>
      <c r="CB98" s="127">
        <v>0</v>
      </c>
      <c r="CC98" s="127">
        <v>0</v>
      </c>
      <c r="CD98" s="127">
        <v>0</v>
      </c>
      <c r="CE98" s="127">
        <v>0</v>
      </c>
      <c r="CF98" s="127">
        <v>0</v>
      </c>
      <c r="CG98" s="127">
        <v>0</v>
      </c>
      <c r="CH98" s="127">
        <v>0</v>
      </c>
      <c r="CI98" s="127">
        <v>0</v>
      </c>
      <c r="CJ98" s="127">
        <v>0</v>
      </c>
      <c r="CK98" s="127">
        <v>0</v>
      </c>
      <c r="CL98" s="127">
        <v>0</v>
      </c>
      <c r="CM98" s="127">
        <v>0</v>
      </c>
      <c r="CN98" s="127">
        <v>0</v>
      </c>
      <c r="CO98" s="127">
        <v>0</v>
      </c>
      <c r="CP98" s="127">
        <v>0</v>
      </c>
      <c r="CQ98" s="127">
        <v>0</v>
      </c>
      <c r="CR98" s="127">
        <v>0</v>
      </c>
      <c r="CS98" s="127">
        <v>0</v>
      </c>
      <c r="CT98" s="127">
        <v>0</v>
      </c>
      <c r="CU98" s="127">
        <v>0</v>
      </c>
      <c r="CV98" s="127">
        <v>0</v>
      </c>
      <c r="CW98" s="127">
        <v>0</v>
      </c>
      <c r="CX98" s="127">
        <v>0</v>
      </c>
      <c r="CY98" s="127">
        <v>0</v>
      </c>
      <c r="CZ98" s="127">
        <v>0</v>
      </c>
      <c r="DA98" s="127">
        <v>0</v>
      </c>
      <c r="DB98" s="127">
        <v>0</v>
      </c>
      <c r="DC98" s="127">
        <v>0</v>
      </c>
      <c r="DD98" s="127">
        <v>0</v>
      </c>
      <c r="DE98" s="127">
        <v>0</v>
      </c>
      <c r="DF98" s="127">
        <v>0</v>
      </c>
      <c r="DG98" s="127">
        <v>0</v>
      </c>
      <c r="DH98" s="127">
        <v>0</v>
      </c>
    </row>
    <row r="99" spans="1:112" ht="21.75" customHeight="1">
      <c r="A99" s="126"/>
      <c r="B99" s="126" t="s">
        <v>381</v>
      </c>
      <c r="C99" s="144"/>
      <c r="D99" s="142"/>
      <c r="E99" s="126" t="s">
        <v>591</v>
      </c>
      <c r="F99" s="127">
        <v>17303.53</v>
      </c>
      <c r="G99" s="127">
        <v>17303.53</v>
      </c>
      <c r="H99" s="143">
        <v>0</v>
      </c>
      <c r="I99" s="127">
        <v>0</v>
      </c>
      <c r="J99" s="127">
        <v>0</v>
      </c>
      <c r="K99" s="127">
        <v>0</v>
      </c>
      <c r="L99" s="127">
        <v>0</v>
      </c>
      <c r="M99" s="127">
        <v>0</v>
      </c>
      <c r="N99" s="127">
        <v>0</v>
      </c>
      <c r="O99" s="127">
        <v>17303.53</v>
      </c>
      <c r="P99" s="127">
        <v>0</v>
      </c>
      <c r="Q99" s="127">
        <v>0</v>
      </c>
      <c r="R99" s="127">
        <v>0</v>
      </c>
      <c r="S99" s="127">
        <v>0</v>
      </c>
      <c r="T99" s="127">
        <v>0</v>
      </c>
      <c r="U99" s="127">
        <v>0</v>
      </c>
      <c r="V99" s="127">
        <v>0</v>
      </c>
      <c r="W99" s="127">
        <v>0</v>
      </c>
      <c r="X99" s="127">
        <v>0</v>
      </c>
      <c r="Y99" s="127">
        <v>0</v>
      </c>
      <c r="Z99" s="127">
        <v>0</v>
      </c>
      <c r="AA99" s="127">
        <v>0</v>
      </c>
      <c r="AB99" s="127">
        <v>0</v>
      </c>
      <c r="AC99" s="127">
        <v>0</v>
      </c>
      <c r="AD99" s="127">
        <v>0</v>
      </c>
      <c r="AE99" s="127">
        <v>0</v>
      </c>
      <c r="AF99" s="127">
        <v>0</v>
      </c>
      <c r="AG99" s="127">
        <v>0</v>
      </c>
      <c r="AH99" s="127">
        <v>0</v>
      </c>
      <c r="AI99" s="127">
        <v>0</v>
      </c>
      <c r="AJ99" s="127">
        <v>0</v>
      </c>
      <c r="AK99" s="127">
        <v>0</v>
      </c>
      <c r="AL99" s="127">
        <v>0</v>
      </c>
      <c r="AM99" s="127">
        <v>0</v>
      </c>
      <c r="AN99" s="127">
        <v>0</v>
      </c>
      <c r="AO99" s="127">
        <v>0</v>
      </c>
      <c r="AP99" s="127">
        <v>0</v>
      </c>
      <c r="AQ99" s="127">
        <v>0</v>
      </c>
      <c r="AR99" s="127">
        <v>0</v>
      </c>
      <c r="AS99" s="127">
        <v>0</v>
      </c>
      <c r="AT99" s="127">
        <v>0</v>
      </c>
      <c r="AU99" s="127">
        <v>0</v>
      </c>
      <c r="AV99" s="127">
        <v>0</v>
      </c>
      <c r="AW99" s="127">
        <v>0</v>
      </c>
      <c r="AX99" s="127">
        <v>0</v>
      </c>
      <c r="AY99" s="127">
        <v>0</v>
      </c>
      <c r="AZ99" s="127">
        <v>0</v>
      </c>
      <c r="BA99" s="127">
        <v>0</v>
      </c>
      <c r="BB99" s="127">
        <v>0</v>
      </c>
      <c r="BC99" s="127">
        <v>0</v>
      </c>
      <c r="BD99" s="127">
        <v>0</v>
      </c>
      <c r="BE99" s="127">
        <v>0</v>
      </c>
      <c r="BF99" s="127">
        <v>0</v>
      </c>
      <c r="BG99" s="127">
        <v>0</v>
      </c>
      <c r="BH99" s="127">
        <v>0</v>
      </c>
      <c r="BI99" s="127">
        <v>0</v>
      </c>
      <c r="BJ99" s="127">
        <v>0</v>
      </c>
      <c r="BK99" s="127">
        <v>0</v>
      </c>
      <c r="BL99" s="127">
        <v>0</v>
      </c>
      <c r="BM99" s="127">
        <v>0</v>
      </c>
      <c r="BN99" s="127">
        <v>0</v>
      </c>
      <c r="BO99" s="127">
        <v>0</v>
      </c>
      <c r="BP99" s="127">
        <v>0</v>
      </c>
      <c r="BQ99" s="127">
        <v>0</v>
      </c>
      <c r="BR99" s="127">
        <v>0</v>
      </c>
      <c r="BS99" s="127">
        <v>0</v>
      </c>
      <c r="BT99" s="127">
        <v>0</v>
      </c>
      <c r="BU99" s="127">
        <v>0</v>
      </c>
      <c r="BV99" s="127">
        <v>0</v>
      </c>
      <c r="BW99" s="127">
        <v>0</v>
      </c>
      <c r="BX99" s="127">
        <v>0</v>
      </c>
      <c r="BY99" s="127">
        <v>0</v>
      </c>
      <c r="BZ99" s="127">
        <v>0</v>
      </c>
      <c r="CA99" s="127">
        <v>0</v>
      </c>
      <c r="CB99" s="127">
        <v>0</v>
      </c>
      <c r="CC99" s="127">
        <v>0</v>
      </c>
      <c r="CD99" s="127">
        <v>0</v>
      </c>
      <c r="CE99" s="127">
        <v>0</v>
      </c>
      <c r="CF99" s="127">
        <v>0</v>
      </c>
      <c r="CG99" s="127">
        <v>0</v>
      </c>
      <c r="CH99" s="127">
        <v>0</v>
      </c>
      <c r="CI99" s="127">
        <v>0</v>
      </c>
      <c r="CJ99" s="127">
        <v>0</v>
      </c>
      <c r="CK99" s="127">
        <v>0</v>
      </c>
      <c r="CL99" s="127">
        <v>0</v>
      </c>
      <c r="CM99" s="127">
        <v>0</v>
      </c>
      <c r="CN99" s="127">
        <v>0</v>
      </c>
      <c r="CO99" s="127">
        <v>0</v>
      </c>
      <c r="CP99" s="127">
        <v>0</v>
      </c>
      <c r="CQ99" s="127">
        <v>0</v>
      </c>
      <c r="CR99" s="127">
        <v>0</v>
      </c>
      <c r="CS99" s="127">
        <v>0</v>
      </c>
      <c r="CT99" s="127">
        <v>0</v>
      </c>
      <c r="CU99" s="127">
        <v>0</v>
      </c>
      <c r="CV99" s="127">
        <v>0</v>
      </c>
      <c r="CW99" s="127">
        <v>0</v>
      </c>
      <c r="CX99" s="127">
        <v>0</v>
      </c>
      <c r="CY99" s="127">
        <v>0</v>
      </c>
      <c r="CZ99" s="127">
        <v>0</v>
      </c>
      <c r="DA99" s="127">
        <v>0</v>
      </c>
      <c r="DB99" s="127">
        <v>0</v>
      </c>
      <c r="DC99" s="127">
        <v>0</v>
      </c>
      <c r="DD99" s="127">
        <v>0</v>
      </c>
      <c r="DE99" s="127">
        <v>0</v>
      </c>
      <c r="DF99" s="127">
        <v>0</v>
      </c>
      <c r="DG99" s="127">
        <v>0</v>
      </c>
      <c r="DH99" s="127">
        <v>0</v>
      </c>
    </row>
    <row r="100" spans="1:112" ht="21.75" customHeight="1">
      <c r="A100" s="126" t="s">
        <v>538</v>
      </c>
      <c r="B100" s="126" t="s">
        <v>118</v>
      </c>
      <c r="C100" s="144" t="s">
        <v>497</v>
      </c>
      <c r="D100" s="142" t="s">
        <v>556</v>
      </c>
      <c r="E100" s="126" t="s">
        <v>402</v>
      </c>
      <c r="F100" s="127">
        <v>17303.53</v>
      </c>
      <c r="G100" s="127">
        <v>17303.53</v>
      </c>
      <c r="H100" s="143">
        <v>0</v>
      </c>
      <c r="I100" s="127">
        <v>0</v>
      </c>
      <c r="J100" s="127">
        <v>0</v>
      </c>
      <c r="K100" s="127">
        <v>0</v>
      </c>
      <c r="L100" s="127">
        <v>0</v>
      </c>
      <c r="M100" s="127">
        <v>0</v>
      </c>
      <c r="N100" s="127">
        <v>0</v>
      </c>
      <c r="O100" s="127">
        <v>17303.53</v>
      </c>
      <c r="P100" s="127">
        <v>0</v>
      </c>
      <c r="Q100" s="127">
        <v>0</v>
      </c>
      <c r="R100" s="127">
        <v>0</v>
      </c>
      <c r="S100" s="127">
        <v>0</v>
      </c>
      <c r="T100" s="127">
        <v>0</v>
      </c>
      <c r="U100" s="127">
        <v>0</v>
      </c>
      <c r="V100" s="127">
        <v>0</v>
      </c>
      <c r="W100" s="127">
        <v>0</v>
      </c>
      <c r="X100" s="127">
        <v>0</v>
      </c>
      <c r="Y100" s="127">
        <v>0</v>
      </c>
      <c r="Z100" s="127">
        <v>0</v>
      </c>
      <c r="AA100" s="127">
        <v>0</v>
      </c>
      <c r="AB100" s="127">
        <v>0</v>
      </c>
      <c r="AC100" s="127">
        <v>0</v>
      </c>
      <c r="AD100" s="127">
        <v>0</v>
      </c>
      <c r="AE100" s="127">
        <v>0</v>
      </c>
      <c r="AF100" s="127">
        <v>0</v>
      </c>
      <c r="AG100" s="127">
        <v>0</v>
      </c>
      <c r="AH100" s="127">
        <v>0</v>
      </c>
      <c r="AI100" s="127">
        <v>0</v>
      </c>
      <c r="AJ100" s="127">
        <v>0</v>
      </c>
      <c r="AK100" s="127">
        <v>0</v>
      </c>
      <c r="AL100" s="127">
        <v>0</v>
      </c>
      <c r="AM100" s="127">
        <v>0</v>
      </c>
      <c r="AN100" s="127">
        <v>0</v>
      </c>
      <c r="AO100" s="127">
        <v>0</v>
      </c>
      <c r="AP100" s="127">
        <v>0</v>
      </c>
      <c r="AQ100" s="127">
        <v>0</v>
      </c>
      <c r="AR100" s="127">
        <v>0</v>
      </c>
      <c r="AS100" s="127">
        <v>0</v>
      </c>
      <c r="AT100" s="127">
        <v>0</v>
      </c>
      <c r="AU100" s="127">
        <v>0</v>
      </c>
      <c r="AV100" s="127">
        <v>0</v>
      </c>
      <c r="AW100" s="127">
        <v>0</v>
      </c>
      <c r="AX100" s="127">
        <v>0</v>
      </c>
      <c r="AY100" s="127">
        <v>0</v>
      </c>
      <c r="AZ100" s="127">
        <v>0</v>
      </c>
      <c r="BA100" s="127">
        <v>0</v>
      </c>
      <c r="BB100" s="127">
        <v>0</v>
      </c>
      <c r="BC100" s="127">
        <v>0</v>
      </c>
      <c r="BD100" s="127">
        <v>0</v>
      </c>
      <c r="BE100" s="127">
        <v>0</v>
      </c>
      <c r="BF100" s="127">
        <v>0</v>
      </c>
      <c r="BG100" s="127">
        <v>0</v>
      </c>
      <c r="BH100" s="127">
        <v>0</v>
      </c>
      <c r="BI100" s="127">
        <v>0</v>
      </c>
      <c r="BJ100" s="127">
        <v>0</v>
      </c>
      <c r="BK100" s="127">
        <v>0</v>
      </c>
      <c r="BL100" s="127">
        <v>0</v>
      </c>
      <c r="BM100" s="127">
        <v>0</v>
      </c>
      <c r="BN100" s="127">
        <v>0</v>
      </c>
      <c r="BO100" s="127">
        <v>0</v>
      </c>
      <c r="BP100" s="127">
        <v>0</v>
      </c>
      <c r="BQ100" s="127">
        <v>0</v>
      </c>
      <c r="BR100" s="127">
        <v>0</v>
      </c>
      <c r="BS100" s="127">
        <v>0</v>
      </c>
      <c r="BT100" s="127">
        <v>0</v>
      </c>
      <c r="BU100" s="127">
        <v>0</v>
      </c>
      <c r="BV100" s="127">
        <v>0</v>
      </c>
      <c r="BW100" s="127">
        <v>0</v>
      </c>
      <c r="BX100" s="127">
        <v>0</v>
      </c>
      <c r="BY100" s="127">
        <v>0</v>
      </c>
      <c r="BZ100" s="127">
        <v>0</v>
      </c>
      <c r="CA100" s="127">
        <v>0</v>
      </c>
      <c r="CB100" s="127">
        <v>0</v>
      </c>
      <c r="CC100" s="127">
        <v>0</v>
      </c>
      <c r="CD100" s="127">
        <v>0</v>
      </c>
      <c r="CE100" s="127">
        <v>0</v>
      </c>
      <c r="CF100" s="127">
        <v>0</v>
      </c>
      <c r="CG100" s="127">
        <v>0</v>
      </c>
      <c r="CH100" s="127">
        <v>0</v>
      </c>
      <c r="CI100" s="127">
        <v>0</v>
      </c>
      <c r="CJ100" s="127">
        <v>0</v>
      </c>
      <c r="CK100" s="127">
        <v>0</v>
      </c>
      <c r="CL100" s="127">
        <v>0</v>
      </c>
      <c r="CM100" s="127">
        <v>0</v>
      </c>
      <c r="CN100" s="127">
        <v>0</v>
      </c>
      <c r="CO100" s="127">
        <v>0</v>
      </c>
      <c r="CP100" s="127">
        <v>0</v>
      </c>
      <c r="CQ100" s="127">
        <v>0</v>
      </c>
      <c r="CR100" s="127">
        <v>0</v>
      </c>
      <c r="CS100" s="127">
        <v>0</v>
      </c>
      <c r="CT100" s="127">
        <v>0</v>
      </c>
      <c r="CU100" s="127">
        <v>0</v>
      </c>
      <c r="CV100" s="127">
        <v>0</v>
      </c>
      <c r="CW100" s="127">
        <v>0</v>
      </c>
      <c r="CX100" s="127">
        <v>0</v>
      </c>
      <c r="CY100" s="127">
        <v>0</v>
      </c>
      <c r="CZ100" s="127">
        <v>0</v>
      </c>
      <c r="DA100" s="127">
        <v>0</v>
      </c>
      <c r="DB100" s="127">
        <v>0</v>
      </c>
      <c r="DC100" s="127">
        <v>0</v>
      </c>
      <c r="DD100" s="127">
        <v>0</v>
      </c>
      <c r="DE100" s="127">
        <v>0</v>
      </c>
      <c r="DF100" s="127">
        <v>0</v>
      </c>
      <c r="DG100" s="127">
        <v>0</v>
      </c>
      <c r="DH100" s="127">
        <v>0</v>
      </c>
    </row>
    <row r="101" spans="1:112" ht="21.75" customHeight="1">
      <c r="A101" s="126" t="s">
        <v>236</v>
      </c>
      <c r="B101" s="126"/>
      <c r="C101" s="144"/>
      <c r="D101" s="142"/>
      <c r="E101" s="126" t="s">
        <v>375</v>
      </c>
      <c r="F101" s="127">
        <v>34607.06</v>
      </c>
      <c r="G101" s="127">
        <v>34607.06</v>
      </c>
      <c r="H101" s="143">
        <v>0</v>
      </c>
      <c r="I101" s="127">
        <v>0</v>
      </c>
      <c r="J101" s="127">
        <v>0</v>
      </c>
      <c r="K101" s="127">
        <v>0</v>
      </c>
      <c r="L101" s="127">
        <v>0</v>
      </c>
      <c r="M101" s="127">
        <v>0</v>
      </c>
      <c r="N101" s="127">
        <v>0</v>
      </c>
      <c r="O101" s="127">
        <v>0</v>
      </c>
      <c r="P101" s="127">
        <v>0</v>
      </c>
      <c r="Q101" s="127">
        <v>0</v>
      </c>
      <c r="R101" s="127">
        <v>34607.06</v>
      </c>
      <c r="S101" s="127">
        <v>0</v>
      </c>
      <c r="T101" s="127">
        <v>0</v>
      </c>
      <c r="U101" s="127">
        <v>0</v>
      </c>
      <c r="V101" s="127">
        <v>0</v>
      </c>
      <c r="W101" s="127">
        <v>0</v>
      </c>
      <c r="X101" s="127">
        <v>0</v>
      </c>
      <c r="Y101" s="127">
        <v>0</v>
      </c>
      <c r="Z101" s="127">
        <v>0</v>
      </c>
      <c r="AA101" s="127">
        <v>0</v>
      </c>
      <c r="AB101" s="127">
        <v>0</v>
      </c>
      <c r="AC101" s="127">
        <v>0</v>
      </c>
      <c r="AD101" s="127">
        <v>0</v>
      </c>
      <c r="AE101" s="127">
        <v>0</v>
      </c>
      <c r="AF101" s="127">
        <v>0</v>
      </c>
      <c r="AG101" s="127">
        <v>0</v>
      </c>
      <c r="AH101" s="127">
        <v>0</v>
      </c>
      <c r="AI101" s="127">
        <v>0</v>
      </c>
      <c r="AJ101" s="127">
        <v>0</v>
      </c>
      <c r="AK101" s="127">
        <v>0</v>
      </c>
      <c r="AL101" s="127">
        <v>0</v>
      </c>
      <c r="AM101" s="127">
        <v>0</v>
      </c>
      <c r="AN101" s="127">
        <v>0</v>
      </c>
      <c r="AO101" s="127">
        <v>0</v>
      </c>
      <c r="AP101" s="127">
        <v>0</v>
      </c>
      <c r="AQ101" s="127">
        <v>0</v>
      </c>
      <c r="AR101" s="127">
        <v>0</v>
      </c>
      <c r="AS101" s="127">
        <v>0</v>
      </c>
      <c r="AT101" s="127">
        <v>0</v>
      </c>
      <c r="AU101" s="127">
        <v>0</v>
      </c>
      <c r="AV101" s="127">
        <v>0</v>
      </c>
      <c r="AW101" s="127">
        <v>0</v>
      </c>
      <c r="AX101" s="127">
        <v>0</v>
      </c>
      <c r="AY101" s="127">
        <v>0</v>
      </c>
      <c r="AZ101" s="127">
        <v>0</v>
      </c>
      <c r="BA101" s="127">
        <v>0</v>
      </c>
      <c r="BB101" s="127">
        <v>0</v>
      </c>
      <c r="BC101" s="127">
        <v>0</v>
      </c>
      <c r="BD101" s="127">
        <v>0</v>
      </c>
      <c r="BE101" s="127">
        <v>0</v>
      </c>
      <c r="BF101" s="127">
        <v>0</v>
      </c>
      <c r="BG101" s="127">
        <v>0</v>
      </c>
      <c r="BH101" s="127">
        <v>0</v>
      </c>
      <c r="BI101" s="127">
        <v>0</v>
      </c>
      <c r="BJ101" s="127">
        <v>0</v>
      </c>
      <c r="BK101" s="127">
        <v>0</v>
      </c>
      <c r="BL101" s="127">
        <v>0</v>
      </c>
      <c r="BM101" s="127">
        <v>0</v>
      </c>
      <c r="BN101" s="127">
        <v>0</v>
      </c>
      <c r="BO101" s="127">
        <v>0</v>
      </c>
      <c r="BP101" s="127">
        <v>0</v>
      </c>
      <c r="BQ101" s="127">
        <v>0</v>
      </c>
      <c r="BR101" s="127">
        <v>0</v>
      </c>
      <c r="BS101" s="127">
        <v>0</v>
      </c>
      <c r="BT101" s="127">
        <v>0</v>
      </c>
      <c r="BU101" s="127">
        <v>0</v>
      </c>
      <c r="BV101" s="127">
        <v>0</v>
      </c>
      <c r="BW101" s="127">
        <v>0</v>
      </c>
      <c r="BX101" s="127">
        <v>0</v>
      </c>
      <c r="BY101" s="127">
        <v>0</v>
      </c>
      <c r="BZ101" s="127">
        <v>0</v>
      </c>
      <c r="CA101" s="127">
        <v>0</v>
      </c>
      <c r="CB101" s="127">
        <v>0</v>
      </c>
      <c r="CC101" s="127">
        <v>0</v>
      </c>
      <c r="CD101" s="127">
        <v>0</v>
      </c>
      <c r="CE101" s="127">
        <v>0</v>
      </c>
      <c r="CF101" s="127">
        <v>0</v>
      </c>
      <c r="CG101" s="127">
        <v>0</v>
      </c>
      <c r="CH101" s="127">
        <v>0</v>
      </c>
      <c r="CI101" s="127">
        <v>0</v>
      </c>
      <c r="CJ101" s="127">
        <v>0</v>
      </c>
      <c r="CK101" s="127">
        <v>0</v>
      </c>
      <c r="CL101" s="127">
        <v>0</v>
      </c>
      <c r="CM101" s="127">
        <v>0</v>
      </c>
      <c r="CN101" s="127">
        <v>0</v>
      </c>
      <c r="CO101" s="127">
        <v>0</v>
      </c>
      <c r="CP101" s="127">
        <v>0</v>
      </c>
      <c r="CQ101" s="127">
        <v>0</v>
      </c>
      <c r="CR101" s="127">
        <v>0</v>
      </c>
      <c r="CS101" s="127">
        <v>0</v>
      </c>
      <c r="CT101" s="127">
        <v>0</v>
      </c>
      <c r="CU101" s="127">
        <v>0</v>
      </c>
      <c r="CV101" s="127">
        <v>0</v>
      </c>
      <c r="CW101" s="127">
        <v>0</v>
      </c>
      <c r="CX101" s="127">
        <v>0</v>
      </c>
      <c r="CY101" s="127">
        <v>0</v>
      </c>
      <c r="CZ101" s="127">
        <v>0</v>
      </c>
      <c r="DA101" s="127">
        <v>0</v>
      </c>
      <c r="DB101" s="127">
        <v>0</v>
      </c>
      <c r="DC101" s="127">
        <v>0</v>
      </c>
      <c r="DD101" s="127">
        <v>0</v>
      </c>
      <c r="DE101" s="127">
        <v>0</v>
      </c>
      <c r="DF101" s="127">
        <v>0</v>
      </c>
      <c r="DG101" s="127">
        <v>0</v>
      </c>
      <c r="DH101" s="127">
        <v>0</v>
      </c>
    </row>
    <row r="102" spans="1:112" ht="21.75" customHeight="1">
      <c r="A102" s="126"/>
      <c r="B102" s="126" t="s">
        <v>342</v>
      </c>
      <c r="C102" s="144"/>
      <c r="D102" s="142"/>
      <c r="E102" s="126" t="s">
        <v>469</v>
      </c>
      <c r="F102" s="127">
        <v>34607.06</v>
      </c>
      <c r="G102" s="127">
        <v>34607.06</v>
      </c>
      <c r="H102" s="143">
        <v>0</v>
      </c>
      <c r="I102" s="127">
        <v>0</v>
      </c>
      <c r="J102" s="127">
        <v>0</v>
      </c>
      <c r="K102" s="127">
        <v>0</v>
      </c>
      <c r="L102" s="127">
        <v>0</v>
      </c>
      <c r="M102" s="127">
        <v>0</v>
      </c>
      <c r="N102" s="127">
        <v>0</v>
      </c>
      <c r="O102" s="127">
        <v>0</v>
      </c>
      <c r="P102" s="127">
        <v>0</v>
      </c>
      <c r="Q102" s="127">
        <v>0</v>
      </c>
      <c r="R102" s="127">
        <v>34607.06</v>
      </c>
      <c r="S102" s="127">
        <v>0</v>
      </c>
      <c r="T102" s="127">
        <v>0</v>
      </c>
      <c r="U102" s="127">
        <v>0</v>
      </c>
      <c r="V102" s="127">
        <v>0</v>
      </c>
      <c r="W102" s="127">
        <v>0</v>
      </c>
      <c r="X102" s="127">
        <v>0</v>
      </c>
      <c r="Y102" s="127">
        <v>0</v>
      </c>
      <c r="Z102" s="127">
        <v>0</v>
      </c>
      <c r="AA102" s="127">
        <v>0</v>
      </c>
      <c r="AB102" s="127">
        <v>0</v>
      </c>
      <c r="AC102" s="127">
        <v>0</v>
      </c>
      <c r="AD102" s="127">
        <v>0</v>
      </c>
      <c r="AE102" s="127">
        <v>0</v>
      </c>
      <c r="AF102" s="127">
        <v>0</v>
      </c>
      <c r="AG102" s="127">
        <v>0</v>
      </c>
      <c r="AH102" s="127">
        <v>0</v>
      </c>
      <c r="AI102" s="127">
        <v>0</v>
      </c>
      <c r="AJ102" s="127">
        <v>0</v>
      </c>
      <c r="AK102" s="127">
        <v>0</v>
      </c>
      <c r="AL102" s="127">
        <v>0</v>
      </c>
      <c r="AM102" s="127">
        <v>0</v>
      </c>
      <c r="AN102" s="127">
        <v>0</v>
      </c>
      <c r="AO102" s="127">
        <v>0</v>
      </c>
      <c r="AP102" s="127">
        <v>0</v>
      </c>
      <c r="AQ102" s="127">
        <v>0</v>
      </c>
      <c r="AR102" s="127">
        <v>0</v>
      </c>
      <c r="AS102" s="127">
        <v>0</v>
      </c>
      <c r="AT102" s="127">
        <v>0</v>
      </c>
      <c r="AU102" s="127">
        <v>0</v>
      </c>
      <c r="AV102" s="127">
        <v>0</v>
      </c>
      <c r="AW102" s="127">
        <v>0</v>
      </c>
      <c r="AX102" s="127">
        <v>0</v>
      </c>
      <c r="AY102" s="127">
        <v>0</v>
      </c>
      <c r="AZ102" s="127">
        <v>0</v>
      </c>
      <c r="BA102" s="127">
        <v>0</v>
      </c>
      <c r="BB102" s="127">
        <v>0</v>
      </c>
      <c r="BC102" s="127">
        <v>0</v>
      </c>
      <c r="BD102" s="127">
        <v>0</v>
      </c>
      <c r="BE102" s="127">
        <v>0</v>
      </c>
      <c r="BF102" s="127">
        <v>0</v>
      </c>
      <c r="BG102" s="127">
        <v>0</v>
      </c>
      <c r="BH102" s="127">
        <v>0</v>
      </c>
      <c r="BI102" s="127">
        <v>0</v>
      </c>
      <c r="BJ102" s="127">
        <v>0</v>
      </c>
      <c r="BK102" s="127">
        <v>0</v>
      </c>
      <c r="BL102" s="127">
        <v>0</v>
      </c>
      <c r="BM102" s="127">
        <v>0</v>
      </c>
      <c r="BN102" s="127">
        <v>0</v>
      </c>
      <c r="BO102" s="127">
        <v>0</v>
      </c>
      <c r="BP102" s="127">
        <v>0</v>
      </c>
      <c r="BQ102" s="127">
        <v>0</v>
      </c>
      <c r="BR102" s="127">
        <v>0</v>
      </c>
      <c r="BS102" s="127">
        <v>0</v>
      </c>
      <c r="BT102" s="127">
        <v>0</v>
      </c>
      <c r="BU102" s="127">
        <v>0</v>
      </c>
      <c r="BV102" s="127">
        <v>0</v>
      </c>
      <c r="BW102" s="127">
        <v>0</v>
      </c>
      <c r="BX102" s="127">
        <v>0</v>
      </c>
      <c r="BY102" s="127">
        <v>0</v>
      </c>
      <c r="BZ102" s="127">
        <v>0</v>
      </c>
      <c r="CA102" s="127">
        <v>0</v>
      </c>
      <c r="CB102" s="127">
        <v>0</v>
      </c>
      <c r="CC102" s="127">
        <v>0</v>
      </c>
      <c r="CD102" s="127">
        <v>0</v>
      </c>
      <c r="CE102" s="127">
        <v>0</v>
      </c>
      <c r="CF102" s="127">
        <v>0</v>
      </c>
      <c r="CG102" s="127">
        <v>0</v>
      </c>
      <c r="CH102" s="127">
        <v>0</v>
      </c>
      <c r="CI102" s="127">
        <v>0</v>
      </c>
      <c r="CJ102" s="127">
        <v>0</v>
      </c>
      <c r="CK102" s="127">
        <v>0</v>
      </c>
      <c r="CL102" s="127">
        <v>0</v>
      </c>
      <c r="CM102" s="127">
        <v>0</v>
      </c>
      <c r="CN102" s="127">
        <v>0</v>
      </c>
      <c r="CO102" s="127">
        <v>0</v>
      </c>
      <c r="CP102" s="127">
        <v>0</v>
      </c>
      <c r="CQ102" s="127">
        <v>0</v>
      </c>
      <c r="CR102" s="127">
        <v>0</v>
      </c>
      <c r="CS102" s="127">
        <v>0</v>
      </c>
      <c r="CT102" s="127">
        <v>0</v>
      </c>
      <c r="CU102" s="127">
        <v>0</v>
      </c>
      <c r="CV102" s="127">
        <v>0</v>
      </c>
      <c r="CW102" s="127">
        <v>0</v>
      </c>
      <c r="CX102" s="127">
        <v>0</v>
      </c>
      <c r="CY102" s="127">
        <v>0</v>
      </c>
      <c r="CZ102" s="127">
        <v>0</v>
      </c>
      <c r="DA102" s="127">
        <v>0</v>
      </c>
      <c r="DB102" s="127">
        <v>0</v>
      </c>
      <c r="DC102" s="127">
        <v>0</v>
      </c>
      <c r="DD102" s="127">
        <v>0</v>
      </c>
      <c r="DE102" s="127">
        <v>0</v>
      </c>
      <c r="DF102" s="127">
        <v>0</v>
      </c>
      <c r="DG102" s="127">
        <v>0</v>
      </c>
      <c r="DH102" s="127">
        <v>0</v>
      </c>
    </row>
    <row r="103" spans="1:112" ht="21.75" customHeight="1">
      <c r="A103" s="126" t="s">
        <v>578</v>
      </c>
      <c r="B103" s="126" t="s">
        <v>91</v>
      </c>
      <c r="C103" s="144" t="s">
        <v>497</v>
      </c>
      <c r="D103" s="142" t="s">
        <v>556</v>
      </c>
      <c r="E103" s="126" t="s">
        <v>214</v>
      </c>
      <c r="F103" s="127">
        <v>34607.06</v>
      </c>
      <c r="G103" s="127">
        <v>34607.06</v>
      </c>
      <c r="H103" s="143">
        <v>0</v>
      </c>
      <c r="I103" s="127">
        <v>0</v>
      </c>
      <c r="J103" s="127">
        <v>0</v>
      </c>
      <c r="K103" s="127">
        <v>0</v>
      </c>
      <c r="L103" s="127">
        <v>0</v>
      </c>
      <c r="M103" s="127">
        <v>0</v>
      </c>
      <c r="N103" s="127">
        <v>0</v>
      </c>
      <c r="O103" s="127">
        <v>0</v>
      </c>
      <c r="P103" s="127">
        <v>0</v>
      </c>
      <c r="Q103" s="127">
        <v>0</v>
      </c>
      <c r="R103" s="127">
        <v>34607.06</v>
      </c>
      <c r="S103" s="127">
        <v>0</v>
      </c>
      <c r="T103" s="127">
        <v>0</v>
      </c>
      <c r="U103" s="127">
        <v>0</v>
      </c>
      <c r="V103" s="127">
        <v>0</v>
      </c>
      <c r="W103" s="127">
        <v>0</v>
      </c>
      <c r="X103" s="127">
        <v>0</v>
      </c>
      <c r="Y103" s="127">
        <v>0</v>
      </c>
      <c r="Z103" s="127">
        <v>0</v>
      </c>
      <c r="AA103" s="127">
        <v>0</v>
      </c>
      <c r="AB103" s="127">
        <v>0</v>
      </c>
      <c r="AC103" s="127">
        <v>0</v>
      </c>
      <c r="AD103" s="127">
        <v>0</v>
      </c>
      <c r="AE103" s="127">
        <v>0</v>
      </c>
      <c r="AF103" s="127">
        <v>0</v>
      </c>
      <c r="AG103" s="127">
        <v>0</v>
      </c>
      <c r="AH103" s="127">
        <v>0</v>
      </c>
      <c r="AI103" s="127">
        <v>0</v>
      </c>
      <c r="AJ103" s="127">
        <v>0</v>
      </c>
      <c r="AK103" s="127">
        <v>0</v>
      </c>
      <c r="AL103" s="127">
        <v>0</v>
      </c>
      <c r="AM103" s="127">
        <v>0</v>
      </c>
      <c r="AN103" s="127">
        <v>0</v>
      </c>
      <c r="AO103" s="127">
        <v>0</v>
      </c>
      <c r="AP103" s="127">
        <v>0</v>
      </c>
      <c r="AQ103" s="127">
        <v>0</v>
      </c>
      <c r="AR103" s="127">
        <v>0</v>
      </c>
      <c r="AS103" s="127">
        <v>0</v>
      </c>
      <c r="AT103" s="127">
        <v>0</v>
      </c>
      <c r="AU103" s="127">
        <v>0</v>
      </c>
      <c r="AV103" s="127">
        <v>0</v>
      </c>
      <c r="AW103" s="127">
        <v>0</v>
      </c>
      <c r="AX103" s="127">
        <v>0</v>
      </c>
      <c r="AY103" s="127">
        <v>0</v>
      </c>
      <c r="AZ103" s="127">
        <v>0</v>
      </c>
      <c r="BA103" s="127">
        <v>0</v>
      </c>
      <c r="BB103" s="127">
        <v>0</v>
      </c>
      <c r="BC103" s="127">
        <v>0</v>
      </c>
      <c r="BD103" s="127">
        <v>0</v>
      </c>
      <c r="BE103" s="127">
        <v>0</v>
      </c>
      <c r="BF103" s="127">
        <v>0</v>
      </c>
      <c r="BG103" s="127">
        <v>0</v>
      </c>
      <c r="BH103" s="127">
        <v>0</v>
      </c>
      <c r="BI103" s="127">
        <v>0</v>
      </c>
      <c r="BJ103" s="127">
        <v>0</v>
      </c>
      <c r="BK103" s="127">
        <v>0</v>
      </c>
      <c r="BL103" s="127">
        <v>0</v>
      </c>
      <c r="BM103" s="127">
        <v>0</v>
      </c>
      <c r="BN103" s="127">
        <v>0</v>
      </c>
      <c r="BO103" s="127">
        <v>0</v>
      </c>
      <c r="BP103" s="127">
        <v>0</v>
      </c>
      <c r="BQ103" s="127">
        <v>0</v>
      </c>
      <c r="BR103" s="127">
        <v>0</v>
      </c>
      <c r="BS103" s="127">
        <v>0</v>
      </c>
      <c r="BT103" s="127">
        <v>0</v>
      </c>
      <c r="BU103" s="127">
        <v>0</v>
      </c>
      <c r="BV103" s="127">
        <v>0</v>
      </c>
      <c r="BW103" s="127">
        <v>0</v>
      </c>
      <c r="BX103" s="127">
        <v>0</v>
      </c>
      <c r="BY103" s="127">
        <v>0</v>
      </c>
      <c r="BZ103" s="127">
        <v>0</v>
      </c>
      <c r="CA103" s="127">
        <v>0</v>
      </c>
      <c r="CB103" s="127">
        <v>0</v>
      </c>
      <c r="CC103" s="127">
        <v>0</v>
      </c>
      <c r="CD103" s="127">
        <v>0</v>
      </c>
      <c r="CE103" s="127">
        <v>0</v>
      </c>
      <c r="CF103" s="127">
        <v>0</v>
      </c>
      <c r="CG103" s="127">
        <v>0</v>
      </c>
      <c r="CH103" s="127">
        <v>0</v>
      </c>
      <c r="CI103" s="127">
        <v>0</v>
      </c>
      <c r="CJ103" s="127">
        <v>0</v>
      </c>
      <c r="CK103" s="127">
        <v>0</v>
      </c>
      <c r="CL103" s="127">
        <v>0</v>
      </c>
      <c r="CM103" s="127">
        <v>0</v>
      </c>
      <c r="CN103" s="127">
        <v>0</v>
      </c>
      <c r="CO103" s="127">
        <v>0</v>
      </c>
      <c r="CP103" s="127">
        <v>0</v>
      </c>
      <c r="CQ103" s="127">
        <v>0</v>
      </c>
      <c r="CR103" s="127">
        <v>0</v>
      </c>
      <c r="CS103" s="127">
        <v>0</v>
      </c>
      <c r="CT103" s="127">
        <v>0</v>
      </c>
      <c r="CU103" s="127">
        <v>0</v>
      </c>
      <c r="CV103" s="127">
        <v>0</v>
      </c>
      <c r="CW103" s="127">
        <v>0</v>
      </c>
      <c r="CX103" s="127">
        <v>0</v>
      </c>
      <c r="CY103" s="127">
        <v>0</v>
      </c>
      <c r="CZ103" s="127">
        <v>0</v>
      </c>
      <c r="DA103" s="127">
        <v>0</v>
      </c>
      <c r="DB103" s="127">
        <v>0</v>
      </c>
      <c r="DC103" s="127">
        <v>0</v>
      </c>
      <c r="DD103" s="127">
        <v>0</v>
      </c>
      <c r="DE103" s="127">
        <v>0</v>
      </c>
      <c r="DF103" s="127">
        <v>0</v>
      </c>
      <c r="DG103" s="127">
        <v>0</v>
      </c>
      <c r="DH103" s="127">
        <v>0</v>
      </c>
    </row>
  </sheetData>
  <sheetProtection/>
  <mergeCells count="110">
    <mergeCell ref="A1:C1"/>
    <mergeCell ref="F5:F7"/>
    <mergeCell ref="D6:D7"/>
    <mergeCell ref="E6:E7"/>
    <mergeCell ref="G6:G7"/>
    <mergeCell ref="H6:H7"/>
    <mergeCell ref="I6:I7"/>
    <mergeCell ref="J6:J7"/>
    <mergeCell ref="K6:K7"/>
    <mergeCell ref="L6:L7"/>
    <mergeCell ref="M6:M7"/>
    <mergeCell ref="N6:N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BC6:BC7"/>
    <mergeCell ref="BD6:BD7"/>
    <mergeCell ref="AR6:AR7"/>
    <mergeCell ref="AS6:AS7"/>
    <mergeCell ref="AT6:AT7"/>
    <mergeCell ref="AU6:AU7"/>
    <mergeCell ref="AV6:AV7"/>
    <mergeCell ref="AX6:AX7"/>
    <mergeCell ref="BE6:BE7"/>
    <mergeCell ref="BF6:BF7"/>
    <mergeCell ref="BG6:BG7"/>
    <mergeCell ref="BH6:BH7"/>
    <mergeCell ref="AW6:AW7"/>
    <mergeCell ref="BI6:BI7"/>
    <mergeCell ref="AY6:AY7"/>
    <mergeCell ref="AZ6:AZ7"/>
    <mergeCell ref="BA6:BA7"/>
    <mergeCell ref="BB6:BB7"/>
    <mergeCell ref="BJ6:BJ7"/>
    <mergeCell ref="BK6:BK7"/>
    <mergeCell ref="BL6:BL7"/>
    <mergeCell ref="BM6:BM7"/>
    <mergeCell ref="BN6:BN7"/>
    <mergeCell ref="BO6:BO7"/>
    <mergeCell ref="BP6:BP7"/>
    <mergeCell ref="BQ6:BQ7"/>
    <mergeCell ref="BR6:BR7"/>
    <mergeCell ref="BS6:BS7"/>
    <mergeCell ref="BT6:BT7"/>
    <mergeCell ref="BU6:BU7"/>
    <mergeCell ref="BV6:BV7"/>
    <mergeCell ref="BW6:BW7"/>
    <mergeCell ref="BZ6:BZ7"/>
    <mergeCell ref="CA6:CA7"/>
    <mergeCell ref="CB6:CB7"/>
    <mergeCell ref="CC6:CC7"/>
    <mergeCell ref="CN6:CN7"/>
    <mergeCell ref="CQ6:CQ7"/>
    <mergeCell ref="CD6:CD7"/>
    <mergeCell ref="CE6:CE7"/>
    <mergeCell ref="CF6:CF7"/>
    <mergeCell ref="CG6:CG7"/>
    <mergeCell ref="CH6:CH7"/>
    <mergeCell ref="CI6:CI7"/>
    <mergeCell ref="DE6:DE7"/>
    <mergeCell ref="DF6:DF7"/>
    <mergeCell ref="DH6:DH7"/>
    <mergeCell ref="S6:S7"/>
    <mergeCell ref="R6:R7"/>
    <mergeCell ref="DC6:DC7"/>
    <mergeCell ref="DB6:DB7"/>
    <mergeCell ref="DA6:DA7"/>
    <mergeCell ref="CZ6:CZ7"/>
    <mergeCell ref="CJ6:CJ7"/>
    <mergeCell ref="Q6:Q7"/>
    <mergeCell ref="P6:P7"/>
    <mergeCell ref="O6:O7"/>
    <mergeCell ref="BY6:BY7"/>
    <mergeCell ref="BX6:BX7"/>
    <mergeCell ref="CP6:CP7"/>
    <mergeCell ref="CO6:CO7"/>
    <mergeCell ref="CK6:CK7"/>
    <mergeCell ref="CL6:CL7"/>
    <mergeCell ref="CM6:CM7"/>
    <mergeCell ref="CS6:CS7"/>
    <mergeCell ref="CR6:CR7"/>
    <mergeCell ref="DG6:DG7"/>
    <mergeCell ref="CY6:CY7"/>
    <mergeCell ref="CX6:CX7"/>
    <mergeCell ref="CW6:CW7"/>
    <mergeCell ref="CV6:CV7"/>
    <mergeCell ref="CU6:CU7"/>
    <mergeCell ref="CT6:CT7"/>
    <mergeCell ref="DD6:DD7"/>
  </mergeCells>
  <printOptions horizontalCentered="1"/>
  <pageMargins left="0.7480314960629921" right="0.7480314960629921" top="0.984251968503937" bottom="0.984251968503937" header="0" footer="0"/>
  <pageSetup fitToHeight="1" fitToWidth="1" orientation="landscape"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A1:H132"/>
  <sheetViews>
    <sheetView showGridLines="0" showZeros="0" zoomScalePageLayoutView="0" workbookViewId="0" topLeftCell="A127">
      <selection activeCell="A1" sqref="A1:C1"/>
    </sheetView>
  </sheetViews>
  <sheetFormatPr defaultColWidth="6.83203125" defaultRowHeight="12.75" customHeight="1"/>
  <cols>
    <col min="1" max="2" width="6.66015625" style="2" customWidth="1"/>
    <col min="3" max="3" width="12" style="2" customWidth="1"/>
    <col min="4" max="4" width="54.66015625" style="2" customWidth="1"/>
    <col min="5" max="7" width="17.66015625" style="2" customWidth="1"/>
    <col min="8" max="8" width="6.5" style="2" customWidth="1"/>
    <col min="9" max="16384" width="6.83203125" style="2" customWidth="1"/>
  </cols>
  <sheetData>
    <row r="1" spans="1:3" ht="24" customHeight="1">
      <c r="A1" s="193"/>
      <c r="B1" s="193"/>
      <c r="C1" s="193"/>
    </row>
    <row r="2" spans="1:8" ht="19.5" customHeight="1">
      <c r="A2" s="8"/>
      <c r="B2" s="8"/>
      <c r="C2" s="8"/>
      <c r="D2" s="45"/>
      <c r="E2" s="8"/>
      <c r="F2" s="8"/>
      <c r="G2" s="5" t="s">
        <v>465</v>
      </c>
      <c r="H2" s="46"/>
    </row>
    <row r="3" spans="1:8" ht="25.5" customHeight="1">
      <c r="A3" s="47" t="s">
        <v>377</v>
      </c>
      <c r="B3" s="48"/>
      <c r="C3" s="48"/>
      <c r="D3" s="48"/>
      <c r="E3" s="48"/>
      <c r="F3" s="48"/>
      <c r="G3" s="48"/>
      <c r="H3" s="46"/>
    </row>
    <row r="4" spans="1:8" ht="19.5" customHeight="1">
      <c r="A4" s="20"/>
      <c r="B4" s="20"/>
      <c r="C4" s="20"/>
      <c r="D4" s="20"/>
      <c r="E4" s="21"/>
      <c r="F4" s="21"/>
      <c r="G4" s="9" t="s">
        <v>537</v>
      </c>
      <c r="H4" s="46"/>
    </row>
    <row r="5" spans="1:8" ht="19.5" customHeight="1">
      <c r="A5" s="49" t="s">
        <v>283</v>
      </c>
      <c r="B5" s="49"/>
      <c r="C5" s="50"/>
      <c r="D5" s="50"/>
      <c r="E5" s="172" t="s">
        <v>62</v>
      </c>
      <c r="F5" s="172"/>
      <c r="G5" s="172"/>
      <c r="H5" s="46"/>
    </row>
    <row r="6" spans="1:8" ht="19.5" customHeight="1">
      <c r="A6" s="24" t="s">
        <v>651</v>
      </c>
      <c r="B6" s="51"/>
      <c r="C6" s="195" t="s">
        <v>278</v>
      </c>
      <c r="D6" s="197" t="s">
        <v>183</v>
      </c>
      <c r="E6" s="172" t="s">
        <v>139</v>
      </c>
      <c r="F6" s="174" t="s">
        <v>162</v>
      </c>
      <c r="G6" s="199" t="s">
        <v>372</v>
      </c>
      <c r="H6" s="46"/>
    </row>
    <row r="7" spans="1:8" ht="33.75" customHeight="1">
      <c r="A7" s="30" t="s">
        <v>262</v>
      </c>
      <c r="B7" s="32" t="s">
        <v>444</v>
      </c>
      <c r="C7" s="196"/>
      <c r="D7" s="198"/>
      <c r="E7" s="173"/>
      <c r="F7" s="175"/>
      <c r="G7" s="200"/>
      <c r="H7" s="46"/>
    </row>
    <row r="8" spans="1:8" ht="21.75" customHeight="1">
      <c r="A8" s="126"/>
      <c r="B8" s="144"/>
      <c r="C8" s="145"/>
      <c r="D8" s="142" t="s">
        <v>139</v>
      </c>
      <c r="E8" s="129">
        <v>2974351.85</v>
      </c>
      <c r="F8" s="129">
        <v>2624788.34</v>
      </c>
      <c r="G8" s="127">
        <v>349563.51</v>
      </c>
      <c r="H8" s="52"/>
    </row>
    <row r="9" spans="1:7" ht="21.75" customHeight="1">
      <c r="A9" s="126"/>
      <c r="B9" s="144"/>
      <c r="C9" s="145" t="s">
        <v>366</v>
      </c>
      <c r="D9" s="142" t="s">
        <v>570</v>
      </c>
      <c r="E9" s="129">
        <v>1017368.32</v>
      </c>
      <c r="F9" s="129">
        <v>877278.0699999998</v>
      </c>
      <c r="G9" s="127">
        <v>140090.25</v>
      </c>
    </row>
    <row r="10" spans="1:7" ht="21.75" customHeight="1">
      <c r="A10" s="126" t="s">
        <v>508</v>
      </c>
      <c r="B10" s="144"/>
      <c r="C10" s="145"/>
      <c r="D10" s="142" t="s">
        <v>567</v>
      </c>
      <c r="E10" s="129">
        <v>872351.49</v>
      </c>
      <c r="F10" s="129">
        <v>872351.49</v>
      </c>
      <c r="G10" s="127">
        <v>0</v>
      </c>
    </row>
    <row r="11" spans="1:7" ht="21.75" customHeight="1">
      <c r="A11" s="126" t="s">
        <v>334</v>
      </c>
      <c r="B11" s="144" t="s">
        <v>528</v>
      </c>
      <c r="C11" s="145" t="s">
        <v>551</v>
      </c>
      <c r="D11" s="142" t="s">
        <v>371</v>
      </c>
      <c r="E11" s="129">
        <v>223817</v>
      </c>
      <c r="F11" s="129">
        <v>223817</v>
      </c>
      <c r="G11" s="127">
        <v>0</v>
      </c>
    </row>
    <row r="12" spans="1:7" ht="21.75" customHeight="1">
      <c r="A12" s="126" t="s">
        <v>334</v>
      </c>
      <c r="B12" s="144" t="s">
        <v>369</v>
      </c>
      <c r="C12" s="145" t="s">
        <v>551</v>
      </c>
      <c r="D12" s="142" t="s">
        <v>116</v>
      </c>
      <c r="E12" s="129">
        <v>245737.16</v>
      </c>
      <c r="F12" s="129">
        <v>245737.16</v>
      </c>
      <c r="G12" s="127">
        <v>0</v>
      </c>
    </row>
    <row r="13" spans="1:7" ht="21.75" customHeight="1">
      <c r="A13" s="126" t="s">
        <v>334</v>
      </c>
      <c r="B13" s="144" t="s">
        <v>199</v>
      </c>
      <c r="C13" s="145" t="s">
        <v>551</v>
      </c>
      <c r="D13" s="142" t="s">
        <v>532</v>
      </c>
      <c r="E13" s="129">
        <v>18593.29</v>
      </c>
      <c r="F13" s="129">
        <v>18593.29</v>
      </c>
      <c r="G13" s="127">
        <v>0</v>
      </c>
    </row>
    <row r="14" spans="1:7" ht="21.75" customHeight="1">
      <c r="A14" s="126" t="s">
        <v>334</v>
      </c>
      <c r="B14" s="144" t="s">
        <v>194</v>
      </c>
      <c r="C14" s="145" t="s">
        <v>551</v>
      </c>
      <c r="D14" s="142" t="s">
        <v>78</v>
      </c>
      <c r="E14" s="129">
        <v>960</v>
      </c>
      <c r="F14" s="129">
        <v>960</v>
      </c>
      <c r="G14" s="127">
        <v>0</v>
      </c>
    </row>
    <row r="15" spans="1:7" ht="21.75" customHeight="1">
      <c r="A15" s="126" t="s">
        <v>334</v>
      </c>
      <c r="B15" s="144" t="s">
        <v>36</v>
      </c>
      <c r="C15" s="145" t="s">
        <v>551</v>
      </c>
      <c r="D15" s="142" t="s">
        <v>95</v>
      </c>
      <c r="E15" s="129">
        <v>95581.57</v>
      </c>
      <c r="F15" s="129">
        <v>95581.57</v>
      </c>
      <c r="G15" s="127">
        <v>0</v>
      </c>
    </row>
    <row r="16" spans="1:7" ht="21.75" customHeight="1">
      <c r="A16" s="126" t="s">
        <v>334</v>
      </c>
      <c r="B16" s="144" t="s">
        <v>531</v>
      </c>
      <c r="C16" s="145" t="s">
        <v>551</v>
      </c>
      <c r="D16" s="142" t="s">
        <v>559</v>
      </c>
      <c r="E16" s="129">
        <v>38232.62</v>
      </c>
      <c r="F16" s="129">
        <v>38232.62</v>
      </c>
      <c r="G16" s="127">
        <v>0</v>
      </c>
    </row>
    <row r="17" spans="1:7" ht="21.75" customHeight="1">
      <c r="A17" s="126" t="s">
        <v>334</v>
      </c>
      <c r="B17" s="144" t="s">
        <v>246</v>
      </c>
      <c r="C17" s="145" t="s">
        <v>551</v>
      </c>
      <c r="D17" s="142" t="s">
        <v>227</v>
      </c>
      <c r="E17" s="129">
        <v>28674.48</v>
      </c>
      <c r="F17" s="129">
        <v>28674.48</v>
      </c>
      <c r="G17" s="127">
        <v>0</v>
      </c>
    </row>
    <row r="18" spans="1:7" ht="21.75" customHeight="1">
      <c r="A18" s="126" t="s">
        <v>334</v>
      </c>
      <c r="B18" s="144" t="s">
        <v>572</v>
      </c>
      <c r="C18" s="145" t="s">
        <v>551</v>
      </c>
      <c r="D18" s="142" t="s">
        <v>125</v>
      </c>
      <c r="E18" s="129">
        <v>2962.1</v>
      </c>
      <c r="F18" s="129">
        <v>2962.1</v>
      </c>
      <c r="G18" s="127">
        <v>0</v>
      </c>
    </row>
    <row r="19" spans="1:7" ht="21.75" customHeight="1">
      <c r="A19" s="126" t="s">
        <v>334</v>
      </c>
      <c r="B19" s="144" t="s">
        <v>72</v>
      </c>
      <c r="C19" s="145" t="s">
        <v>551</v>
      </c>
      <c r="D19" s="142" t="s">
        <v>652</v>
      </c>
      <c r="E19" s="129">
        <v>57348.95</v>
      </c>
      <c r="F19" s="129">
        <v>57348.95</v>
      </c>
      <c r="G19" s="127">
        <v>0</v>
      </c>
    </row>
    <row r="20" spans="1:7" ht="21.75" customHeight="1">
      <c r="A20" s="126" t="s">
        <v>334</v>
      </c>
      <c r="B20" s="144" t="s">
        <v>77</v>
      </c>
      <c r="C20" s="145" t="s">
        <v>551</v>
      </c>
      <c r="D20" s="142" t="s">
        <v>565</v>
      </c>
      <c r="E20" s="129">
        <v>160444.32</v>
      </c>
      <c r="F20" s="129">
        <v>160444.32</v>
      </c>
      <c r="G20" s="127">
        <v>0</v>
      </c>
    </row>
    <row r="21" spans="1:7" ht="21.75" customHeight="1">
      <c r="A21" s="126" t="s">
        <v>351</v>
      </c>
      <c r="B21" s="144"/>
      <c r="C21" s="145"/>
      <c r="D21" s="142" t="s">
        <v>406</v>
      </c>
      <c r="E21" s="129">
        <v>140090.25</v>
      </c>
      <c r="F21" s="129">
        <v>0</v>
      </c>
      <c r="G21" s="127">
        <v>140090.25</v>
      </c>
    </row>
    <row r="22" spans="1:7" ht="21.75" customHeight="1">
      <c r="A22" s="126" t="s">
        <v>156</v>
      </c>
      <c r="B22" s="144" t="s">
        <v>360</v>
      </c>
      <c r="C22" s="145" t="s">
        <v>551</v>
      </c>
      <c r="D22" s="142" t="s">
        <v>484</v>
      </c>
      <c r="E22" s="129">
        <v>12227.5</v>
      </c>
      <c r="F22" s="129">
        <v>0</v>
      </c>
      <c r="G22" s="127">
        <v>12227.5</v>
      </c>
    </row>
    <row r="23" spans="1:7" ht="21.75" customHeight="1">
      <c r="A23" s="126" t="s">
        <v>156</v>
      </c>
      <c r="B23" s="144" t="s">
        <v>29</v>
      </c>
      <c r="C23" s="145" t="s">
        <v>551</v>
      </c>
      <c r="D23" s="142" t="s">
        <v>115</v>
      </c>
      <c r="E23" s="129">
        <v>500</v>
      </c>
      <c r="F23" s="129">
        <v>0</v>
      </c>
      <c r="G23" s="127">
        <v>500</v>
      </c>
    </row>
    <row r="24" spans="1:7" ht="21.75" customHeight="1">
      <c r="A24" s="126" t="s">
        <v>156</v>
      </c>
      <c r="B24" s="144" t="s">
        <v>365</v>
      </c>
      <c r="C24" s="145" t="s">
        <v>551</v>
      </c>
      <c r="D24" s="142" t="s">
        <v>289</v>
      </c>
      <c r="E24" s="129">
        <v>5000</v>
      </c>
      <c r="F24" s="129">
        <v>0</v>
      </c>
      <c r="G24" s="127">
        <v>5000</v>
      </c>
    </row>
    <row r="25" spans="1:7" ht="21.75" customHeight="1">
      <c r="A25" s="126" t="s">
        <v>156</v>
      </c>
      <c r="B25" s="144" t="s">
        <v>520</v>
      </c>
      <c r="C25" s="145" t="s">
        <v>551</v>
      </c>
      <c r="D25" s="142" t="s">
        <v>155</v>
      </c>
      <c r="E25" s="129">
        <v>22000</v>
      </c>
      <c r="F25" s="129">
        <v>0</v>
      </c>
      <c r="G25" s="127">
        <v>22000</v>
      </c>
    </row>
    <row r="26" spans="1:7" ht="21.75" customHeight="1">
      <c r="A26" s="126" t="s">
        <v>156</v>
      </c>
      <c r="B26" s="144" t="s">
        <v>27</v>
      </c>
      <c r="C26" s="145" t="s">
        <v>551</v>
      </c>
      <c r="D26" s="142" t="s">
        <v>141</v>
      </c>
      <c r="E26" s="129">
        <v>500</v>
      </c>
      <c r="F26" s="129">
        <v>0</v>
      </c>
      <c r="G26" s="127">
        <v>500</v>
      </c>
    </row>
    <row r="27" spans="1:7" ht="21.75" customHeight="1">
      <c r="A27" s="126" t="s">
        <v>156</v>
      </c>
      <c r="B27" s="144" t="s">
        <v>364</v>
      </c>
      <c r="C27" s="145" t="s">
        <v>551</v>
      </c>
      <c r="D27" s="142" t="s">
        <v>242</v>
      </c>
      <c r="E27" s="129">
        <v>3000</v>
      </c>
      <c r="F27" s="129">
        <v>0</v>
      </c>
      <c r="G27" s="127">
        <v>3000</v>
      </c>
    </row>
    <row r="28" spans="1:7" ht="21.75" customHeight="1">
      <c r="A28" s="126" t="s">
        <v>156</v>
      </c>
      <c r="B28" s="144" t="s">
        <v>564</v>
      </c>
      <c r="C28" s="145" t="s">
        <v>551</v>
      </c>
      <c r="D28" s="142" t="s">
        <v>92</v>
      </c>
      <c r="E28" s="129">
        <v>6600</v>
      </c>
      <c r="F28" s="129">
        <v>0</v>
      </c>
      <c r="G28" s="127">
        <v>6600</v>
      </c>
    </row>
    <row r="29" spans="1:7" ht="21.75" customHeight="1">
      <c r="A29" s="126" t="s">
        <v>156</v>
      </c>
      <c r="B29" s="144" t="s">
        <v>232</v>
      </c>
      <c r="C29" s="145" t="s">
        <v>551</v>
      </c>
      <c r="D29" s="142" t="s">
        <v>263</v>
      </c>
      <c r="E29" s="129">
        <v>2577</v>
      </c>
      <c r="F29" s="129">
        <v>0</v>
      </c>
      <c r="G29" s="127">
        <v>2577</v>
      </c>
    </row>
    <row r="30" spans="1:7" ht="21.75" customHeight="1">
      <c r="A30" s="126" t="s">
        <v>156</v>
      </c>
      <c r="B30" s="144" t="s">
        <v>558</v>
      </c>
      <c r="C30" s="145" t="s">
        <v>551</v>
      </c>
      <c r="D30" s="142" t="s">
        <v>544</v>
      </c>
      <c r="E30" s="129">
        <v>3166</v>
      </c>
      <c r="F30" s="129">
        <v>0</v>
      </c>
      <c r="G30" s="127">
        <v>3166</v>
      </c>
    </row>
    <row r="31" spans="1:7" ht="21.75" customHeight="1">
      <c r="A31" s="126" t="s">
        <v>156</v>
      </c>
      <c r="B31" s="144" t="s">
        <v>235</v>
      </c>
      <c r="C31" s="145" t="s">
        <v>551</v>
      </c>
      <c r="D31" s="142" t="s">
        <v>392</v>
      </c>
      <c r="E31" s="129">
        <v>1500</v>
      </c>
      <c r="F31" s="129">
        <v>0</v>
      </c>
      <c r="G31" s="127">
        <v>1500</v>
      </c>
    </row>
    <row r="32" spans="1:7" ht="21.75" customHeight="1">
      <c r="A32" s="126" t="s">
        <v>156</v>
      </c>
      <c r="B32" s="144" t="s">
        <v>600</v>
      </c>
      <c r="C32" s="145" t="s">
        <v>551</v>
      </c>
      <c r="D32" s="142" t="s">
        <v>514</v>
      </c>
      <c r="E32" s="129">
        <v>9782.15</v>
      </c>
      <c r="F32" s="129">
        <v>0</v>
      </c>
      <c r="G32" s="127">
        <v>9782.15</v>
      </c>
    </row>
    <row r="33" spans="1:7" ht="21.75" customHeight="1">
      <c r="A33" s="126" t="s">
        <v>156</v>
      </c>
      <c r="B33" s="144" t="s">
        <v>99</v>
      </c>
      <c r="C33" s="145" t="s">
        <v>551</v>
      </c>
      <c r="D33" s="142" t="s">
        <v>226</v>
      </c>
      <c r="E33" s="129">
        <v>6715</v>
      </c>
      <c r="F33" s="129">
        <v>0</v>
      </c>
      <c r="G33" s="127">
        <v>6715</v>
      </c>
    </row>
    <row r="34" spans="1:7" ht="21.75" customHeight="1">
      <c r="A34" s="126" t="s">
        <v>156</v>
      </c>
      <c r="B34" s="144" t="s">
        <v>319</v>
      </c>
      <c r="C34" s="145" t="s">
        <v>551</v>
      </c>
      <c r="D34" s="142" t="s">
        <v>256</v>
      </c>
      <c r="E34" s="129">
        <v>10861</v>
      </c>
      <c r="F34" s="129">
        <v>0</v>
      </c>
      <c r="G34" s="127">
        <v>10861</v>
      </c>
    </row>
    <row r="35" spans="1:7" ht="21.75" customHeight="1">
      <c r="A35" s="126" t="s">
        <v>156</v>
      </c>
      <c r="B35" s="144" t="s">
        <v>324</v>
      </c>
      <c r="C35" s="145" t="s">
        <v>551</v>
      </c>
      <c r="D35" s="142" t="s">
        <v>280</v>
      </c>
      <c r="E35" s="129">
        <v>44144.4</v>
      </c>
      <c r="F35" s="129">
        <v>0</v>
      </c>
      <c r="G35" s="127">
        <v>44144.4</v>
      </c>
    </row>
    <row r="36" spans="1:7" ht="21.75" customHeight="1">
      <c r="A36" s="126" t="s">
        <v>156</v>
      </c>
      <c r="B36" s="144" t="s">
        <v>234</v>
      </c>
      <c r="C36" s="145" t="s">
        <v>551</v>
      </c>
      <c r="D36" s="142" t="s">
        <v>245</v>
      </c>
      <c r="E36" s="129">
        <v>11517.2</v>
      </c>
      <c r="F36" s="129">
        <v>0</v>
      </c>
      <c r="G36" s="127">
        <v>11517.2</v>
      </c>
    </row>
    <row r="37" spans="1:7" ht="21.75" customHeight="1">
      <c r="A37" s="126" t="s">
        <v>177</v>
      </c>
      <c r="B37" s="144"/>
      <c r="C37" s="145"/>
      <c r="D37" s="142" t="s">
        <v>420</v>
      </c>
      <c r="E37" s="129">
        <v>4926.58</v>
      </c>
      <c r="F37" s="129">
        <v>4926.58</v>
      </c>
      <c r="G37" s="127">
        <v>0</v>
      </c>
    </row>
    <row r="38" spans="1:7" ht="21.75" customHeight="1">
      <c r="A38" s="126" t="s">
        <v>643</v>
      </c>
      <c r="B38" s="144" t="s">
        <v>464</v>
      </c>
      <c r="C38" s="145" t="s">
        <v>551</v>
      </c>
      <c r="D38" s="142" t="s">
        <v>255</v>
      </c>
      <c r="E38" s="129">
        <v>3224.86</v>
      </c>
      <c r="F38" s="129">
        <v>3224.86</v>
      </c>
      <c r="G38" s="127">
        <v>0</v>
      </c>
    </row>
    <row r="39" spans="1:7" ht="21.75" customHeight="1">
      <c r="A39" s="126" t="s">
        <v>643</v>
      </c>
      <c r="B39" s="144" t="s">
        <v>459</v>
      </c>
      <c r="C39" s="145" t="s">
        <v>551</v>
      </c>
      <c r="D39" s="142" t="s">
        <v>300</v>
      </c>
      <c r="E39" s="129">
        <v>1390.32</v>
      </c>
      <c r="F39" s="129">
        <v>1390.32</v>
      </c>
      <c r="G39" s="127">
        <v>0</v>
      </c>
    </row>
    <row r="40" spans="1:7" ht="21.75" customHeight="1">
      <c r="A40" s="126" t="s">
        <v>643</v>
      </c>
      <c r="B40" s="144" t="s">
        <v>458</v>
      </c>
      <c r="C40" s="145" t="s">
        <v>551</v>
      </c>
      <c r="D40" s="142" t="s">
        <v>507</v>
      </c>
      <c r="E40" s="129">
        <v>88.2</v>
      </c>
      <c r="F40" s="129">
        <v>88.2</v>
      </c>
      <c r="G40" s="127">
        <v>0</v>
      </c>
    </row>
    <row r="41" spans="1:7" ht="21.75" customHeight="1">
      <c r="A41" s="126" t="s">
        <v>643</v>
      </c>
      <c r="B41" s="144" t="s">
        <v>271</v>
      </c>
      <c r="C41" s="145" t="s">
        <v>551</v>
      </c>
      <c r="D41" s="142" t="s">
        <v>463</v>
      </c>
      <c r="E41" s="129">
        <v>223.2</v>
      </c>
      <c r="F41" s="129">
        <v>223.2</v>
      </c>
      <c r="G41" s="127">
        <v>0</v>
      </c>
    </row>
    <row r="42" spans="1:7" ht="21.75" customHeight="1">
      <c r="A42" s="126"/>
      <c r="B42" s="144"/>
      <c r="C42" s="145" t="s">
        <v>522</v>
      </c>
      <c r="D42" s="142" t="s">
        <v>193</v>
      </c>
      <c r="E42" s="129">
        <v>52377.25</v>
      </c>
      <c r="F42" s="129">
        <v>45728.17</v>
      </c>
      <c r="G42" s="127">
        <v>6649.08</v>
      </c>
    </row>
    <row r="43" spans="1:7" ht="21.75" customHeight="1">
      <c r="A43" s="126" t="s">
        <v>508</v>
      </c>
      <c r="B43" s="144"/>
      <c r="C43" s="145"/>
      <c r="D43" s="142" t="s">
        <v>567</v>
      </c>
      <c r="E43" s="129">
        <v>45723.37</v>
      </c>
      <c r="F43" s="129">
        <v>45723.37</v>
      </c>
      <c r="G43" s="127">
        <v>0</v>
      </c>
    </row>
    <row r="44" spans="1:7" ht="21.75" customHeight="1">
      <c r="A44" s="126" t="s">
        <v>334</v>
      </c>
      <c r="B44" s="144" t="s">
        <v>528</v>
      </c>
      <c r="C44" s="145" t="s">
        <v>395</v>
      </c>
      <c r="D44" s="142" t="s">
        <v>371</v>
      </c>
      <c r="E44" s="129">
        <v>11949</v>
      </c>
      <c r="F44" s="129">
        <v>11949</v>
      </c>
      <c r="G44" s="127">
        <v>0</v>
      </c>
    </row>
    <row r="45" spans="1:7" ht="21.75" customHeight="1">
      <c r="A45" s="126" t="s">
        <v>334</v>
      </c>
      <c r="B45" s="144" t="s">
        <v>369</v>
      </c>
      <c r="C45" s="145" t="s">
        <v>395</v>
      </c>
      <c r="D45" s="142" t="s">
        <v>116</v>
      </c>
      <c r="E45" s="129">
        <v>12449.28</v>
      </c>
      <c r="F45" s="129">
        <v>12449.28</v>
      </c>
      <c r="G45" s="127">
        <v>0</v>
      </c>
    </row>
    <row r="46" spans="1:7" ht="21.75" customHeight="1">
      <c r="A46" s="126" t="s">
        <v>334</v>
      </c>
      <c r="B46" s="144" t="s">
        <v>199</v>
      </c>
      <c r="C46" s="145" t="s">
        <v>395</v>
      </c>
      <c r="D46" s="142" t="s">
        <v>532</v>
      </c>
      <c r="E46" s="129">
        <v>995.77</v>
      </c>
      <c r="F46" s="129">
        <v>995.77</v>
      </c>
      <c r="G46" s="127">
        <v>0</v>
      </c>
    </row>
    <row r="47" spans="1:7" ht="21.75" customHeight="1">
      <c r="A47" s="126" t="s">
        <v>334</v>
      </c>
      <c r="B47" s="144" t="s">
        <v>36</v>
      </c>
      <c r="C47" s="145" t="s">
        <v>395</v>
      </c>
      <c r="D47" s="142" t="s">
        <v>95</v>
      </c>
      <c r="E47" s="129">
        <v>4964.57</v>
      </c>
      <c r="F47" s="129">
        <v>4964.57</v>
      </c>
      <c r="G47" s="127">
        <v>0</v>
      </c>
    </row>
    <row r="48" spans="1:7" ht="21.75" customHeight="1">
      <c r="A48" s="126" t="s">
        <v>334</v>
      </c>
      <c r="B48" s="144" t="s">
        <v>531</v>
      </c>
      <c r="C48" s="145" t="s">
        <v>395</v>
      </c>
      <c r="D48" s="142" t="s">
        <v>559</v>
      </c>
      <c r="E48" s="129">
        <v>1985.82</v>
      </c>
      <c r="F48" s="129">
        <v>1985.82</v>
      </c>
      <c r="G48" s="127">
        <v>0</v>
      </c>
    </row>
    <row r="49" spans="1:7" ht="21.75" customHeight="1">
      <c r="A49" s="126" t="s">
        <v>334</v>
      </c>
      <c r="B49" s="144" t="s">
        <v>246</v>
      </c>
      <c r="C49" s="145" t="s">
        <v>395</v>
      </c>
      <c r="D49" s="142" t="s">
        <v>227</v>
      </c>
      <c r="E49" s="129">
        <v>1489.37</v>
      </c>
      <c r="F49" s="129">
        <v>1489.37</v>
      </c>
      <c r="G49" s="127">
        <v>0</v>
      </c>
    </row>
    <row r="50" spans="1:7" ht="21.75" customHeight="1">
      <c r="A50" s="126" t="s">
        <v>334</v>
      </c>
      <c r="B50" s="144" t="s">
        <v>572</v>
      </c>
      <c r="C50" s="145" t="s">
        <v>395</v>
      </c>
      <c r="D50" s="142" t="s">
        <v>125</v>
      </c>
      <c r="E50" s="129">
        <v>152.73</v>
      </c>
      <c r="F50" s="129">
        <v>152.73</v>
      </c>
      <c r="G50" s="127">
        <v>0</v>
      </c>
    </row>
    <row r="51" spans="1:7" ht="21.75" customHeight="1">
      <c r="A51" s="126" t="s">
        <v>334</v>
      </c>
      <c r="B51" s="144" t="s">
        <v>72</v>
      </c>
      <c r="C51" s="145" t="s">
        <v>395</v>
      </c>
      <c r="D51" s="142" t="s">
        <v>652</v>
      </c>
      <c r="E51" s="129">
        <v>2978.75</v>
      </c>
      <c r="F51" s="129">
        <v>2978.75</v>
      </c>
      <c r="G51" s="127">
        <v>0</v>
      </c>
    </row>
    <row r="52" spans="1:7" ht="21.75" customHeight="1">
      <c r="A52" s="126" t="s">
        <v>334</v>
      </c>
      <c r="B52" s="144" t="s">
        <v>77</v>
      </c>
      <c r="C52" s="145" t="s">
        <v>395</v>
      </c>
      <c r="D52" s="142" t="s">
        <v>565</v>
      </c>
      <c r="E52" s="129">
        <v>8758.08</v>
      </c>
      <c r="F52" s="129">
        <v>8758.08</v>
      </c>
      <c r="G52" s="127">
        <v>0</v>
      </c>
    </row>
    <row r="53" spans="1:7" ht="21.75" customHeight="1">
      <c r="A53" s="126" t="s">
        <v>351</v>
      </c>
      <c r="B53" s="144"/>
      <c r="C53" s="145"/>
      <c r="D53" s="142" t="s">
        <v>406</v>
      </c>
      <c r="E53" s="129">
        <v>6649.08</v>
      </c>
      <c r="F53" s="129">
        <v>0</v>
      </c>
      <c r="G53" s="127">
        <v>6649.08</v>
      </c>
    </row>
    <row r="54" spans="1:7" ht="21.75" customHeight="1">
      <c r="A54" s="126" t="s">
        <v>156</v>
      </c>
      <c r="B54" s="144" t="s">
        <v>360</v>
      </c>
      <c r="C54" s="145" t="s">
        <v>395</v>
      </c>
      <c r="D54" s="142" t="s">
        <v>484</v>
      </c>
      <c r="E54" s="129">
        <v>568</v>
      </c>
      <c r="F54" s="129">
        <v>0</v>
      </c>
      <c r="G54" s="127">
        <v>568</v>
      </c>
    </row>
    <row r="55" spans="1:7" ht="21.75" customHeight="1">
      <c r="A55" s="126" t="s">
        <v>156</v>
      </c>
      <c r="B55" s="144" t="s">
        <v>365</v>
      </c>
      <c r="C55" s="145" t="s">
        <v>395</v>
      </c>
      <c r="D55" s="142" t="s">
        <v>289</v>
      </c>
      <c r="E55" s="129">
        <v>100</v>
      </c>
      <c r="F55" s="129">
        <v>0</v>
      </c>
      <c r="G55" s="127">
        <v>100</v>
      </c>
    </row>
    <row r="56" spans="1:7" ht="21.75" customHeight="1">
      <c r="A56" s="126" t="s">
        <v>156</v>
      </c>
      <c r="B56" s="144" t="s">
        <v>520</v>
      </c>
      <c r="C56" s="145" t="s">
        <v>395</v>
      </c>
      <c r="D56" s="142" t="s">
        <v>155</v>
      </c>
      <c r="E56" s="129">
        <v>305</v>
      </c>
      <c r="F56" s="129">
        <v>0</v>
      </c>
      <c r="G56" s="127">
        <v>305</v>
      </c>
    </row>
    <row r="57" spans="1:7" ht="21.75" customHeight="1">
      <c r="A57" s="126" t="s">
        <v>156</v>
      </c>
      <c r="B57" s="144" t="s">
        <v>564</v>
      </c>
      <c r="C57" s="145" t="s">
        <v>395</v>
      </c>
      <c r="D57" s="142" t="s">
        <v>92</v>
      </c>
      <c r="E57" s="129">
        <v>300</v>
      </c>
      <c r="F57" s="129">
        <v>0</v>
      </c>
      <c r="G57" s="127">
        <v>300</v>
      </c>
    </row>
    <row r="58" spans="1:7" ht="21.75" customHeight="1">
      <c r="A58" s="126" t="s">
        <v>156</v>
      </c>
      <c r="B58" s="144" t="s">
        <v>235</v>
      </c>
      <c r="C58" s="145" t="s">
        <v>395</v>
      </c>
      <c r="D58" s="142" t="s">
        <v>392</v>
      </c>
      <c r="E58" s="129">
        <v>100</v>
      </c>
      <c r="F58" s="129">
        <v>0</v>
      </c>
      <c r="G58" s="127">
        <v>100</v>
      </c>
    </row>
    <row r="59" spans="1:7" ht="21.75" customHeight="1">
      <c r="A59" s="126" t="s">
        <v>156</v>
      </c>
      <c r="B59" s="144" t="s">
        <v>600</v>
      </c>
      <c r="C59" s="145" t="s">
        <v>395</v>
      </c>
      <c r="D59" s="142" t="s">
        <v>514</v>
      </c>
      <c r="E59" s="129">
        <v>507.88</v>
      </c>
      <c r="F59" s="129">
        <v>0</v>
      </c>
      <c r="G59" s="127">
        <v>507.88</v>
      </c>
    </row>
    <row r="60" spans="1:7" ht="21.75" customHeight="1">
      <c r="A60" s="126" t="s">
        <v>156</v>
      </c>
      <c r="B60" s="144" t="s">
        <v>99</v>
      </c>
      <c r="C60" s="145" t="s">
        <v>395</v>
      </c>
      <c r="D60" s="142" t="s">
        <v>226</v>
      </c>
      <c r="E60" s="129">
        <v>358</v>
      </c>
      <c r="F60" s="129">
        <v>0</v>
      </c>
      <c r="G60" s="127">
        <v>358</v>
      </c>
    </row>
    <row r="61" spans="1:7" ht="21.75" customHeight="1">
      <c r="A61" s="126" t="s">
        <v>156</v>
      </c>
      <c r="B61" s="144" t="s">
        <v>319</v>
      </c>
      <c r="C61" s="145" t="s">
        <v>395</v>
      </c>
      <c r="D61" s="142" t="s">
        <v>256</v>
      </c>
      <c r="E61" s="129">
        <v>1500</v>
      </c>
      <c r="F61" s="129">
        <v>0</v>
      </c>
      <c r="G61" s="127">
        <v>1500</v>
      </c>
    </row>
    <row r="62" spans="1:7" ht="21.75" customHeight="1">
      <c r="A62" s="126" t="s">
        <v>156</v>
      </c>
      <c r="B62" s="144" t="s">
        <v>324</v>
      </c>
      <c r="C62" s="145" t="s">
        <v>395</v>
      </c>
      <c r="D62" s="142" t="s">
        <v>280</v>
      </c>
      <c r="E62" s="129">
        <v>2252.4</v>
      </c>
      <c r="F62" s="129">
        <v>0</v>
      </c>
      <c r="G62" s="127">
        <v>2252.4</v>
      </c>
    </row>
    <row r="63" spans="1:7" ht="21.75" customHeight="1">
      <c r="A63" s="126" t="s">
        <v>156</v>
      </c>
      <c r="B63" s="144" t="s">
        <v>234</v>
      </c>
      <c r="C63" s="145" t="s">
        <v>395</v>
      </c>
      <c r="D63" s="142" t="s">
        <v>245</v>
      </c>
      <c r="E63" s="129">
        <v>657.8</v>
      </c>
      <c r="F63" s="129">
        <v>0</v>
      </c>
      <c r="G63" s="127">
        <v>657.8</v>
      </c>
    </row>
    <row r="64" spans="1:7" ht="21.75" customHeight="1">
      <c r="A64" s="126" t="s">
        <v>177</v>
      </c>
      <c r="B64" s="144"/>
      <c r="C64" s="145"/>
      <c r="D64" s="142" t="s">
        <v>420</v>
      </c>
      <c r="E64" s="129">
        <v>4.8</v>
      </c>
      <c r="F64" s="129">
        <v>4.8</v>
      </c>
      <c r="G64" s="127">
        <v>0</v>
      </c>
    </row>
    <row r="65" spans="1:7" ht="21.75" customHeight="1">
      <c r="A65" s="126" t="s">
        <v>643</v>
      </c>
      <c r="B65" s="144" t="s">
        <v>458</v>
      </c>
      <c r="C65" s="145" t="s">
        <v>395</v>
      </c>
      <c r="D65" s="142" t="s">
        <v>507</v>
      </c>
      <c r="E65" s="129">
        <v>4.8</v>
      </c>
      <c r="F65" s="129">
        <v>4.8</v>
      </c>
      <c r="G65" s="127">
        <v>0</v>
      </c>
    </row>
    <row r="66" spans="1:7" ht="21.75" customHeight="1">
      <c r="A66" s="126"/>
      <c r="B66" s="144"/>
      <c r="C66" s="145" t="s">
        <v>363</v>
      </c>
      <c r="D66" s="142" t="s">
        <v>98</v>
      </c>
      <c r="E66" s="129">
        <v>276119.59</v>
      </c>
      <c r="F66" s="129">
        <v>244173.36</v>
      </c>
      <c r="G66" s="127">
        <v>31946.23</v>
      </c>
    </row>
    <row r="67" spans="1:7" ht="21.75" customHeight="1">
      <c r="A67" s="126" t="s">
        <v>508</v>
      </c>
      <c r="B67" s="144"/>
      <c r="C67" s="145"/>
      <c r="D67" s="142" t="s">
        <v>567</v>
      </c>
      <c r="E67" s="129">
        <v>244146.96</v>
      </c>
      <c r="F67" s="129">
        <v>244146.96</v>
      </c>
      <c r="G67" s="127">
        <v>0</v>
      </c>
    </row>
    <row r="68" spans="1:7" ht="21.75" customHeight="1">
      <c r="A68" s="126" t="s">
        <v>334</v>
      </c>
      <c r="B68" s="144" t="s">
        <v>528</v>
      </c>
      <c r="C68" s="145" t="s">
        <v>557</v>
      </c>
      <c r="D68" s="142" t="s">
        <v>371</v>
      </c>
      <c r="E68" s="129">
        <v>53416</v>
      </c>
      <c r="F68" s="129">
        <v>53416</v>
      </c>
      <c r="G68" s="127">
        <v>0</v>
      </c>
    </row>
    <row r="69" spans="1:7" ht="21.75" customHeight="1">
      <c r="A69" s="126" t="s">
        <v>334</v>
      </c>
      <c r="B69" s="144" t="s">
        <v>369</v>
      </c>
      <c r="C69" s="145" t="s">
        <v>557</v>
      </c>
      <c r="D69" s="142" t="s">
        <v>116</v>
      </c>
      <c r="E69" s="129">
        <v>57193.52</v>
      </c>
      <c r="F69" s="129">
        <v>57193.52</v>
      </c>
      <c r="G69" s="127">
        <v>0</v>
      </c>
    </row>
    <row r="70" spans="1:7" ht="21.75" customHeight="1">
      <c r="A70" s="126" t="s">
        <v>334</v>
      </c>
      <c r="B70" s="144" t="s">
        <v>199</v>
      </c>
      <c r="C70" s="145" t="s">
        <v>557</v>
      </c>
      <c r="D70" s="142" t="s">
        <v>532</v>
      </c>
      <c r="E70" s="129">
        <v>4451.38</v>
      </c>
      <c r="F70" s="129">
        <v>4451.38</v>
      </c>
      <c r="G70" s="127">
        <v>0</v>
      </c>
    </row>
    <row r="71" spans="1:7" ht="21.75" customHeight="1">
      <c r="A71" s="126" t="s">
        <v>334</v>
      </c>
      <c r="B71" s="144" t="s">
        <v>36</v>
      </c>
      <c r="C71" s="145" t="s">
        <v>557</v>
      </c>
      <c r="D71" s="142" t="s">
        <v>95</v>
      </c>
      <c r="E71" s="129">
        <v>22489.95</v>
      </c>
      <c r="F71" s="129">
        <v>22489.95</v>
      </c>
      <c r="G71" s="127">
        <v>0</v>
      </c>
    </row>
    <row r="72" spans="1:7" ht="21.75" customHeight="1">
      <c r="A72" s="126" t="s">
        <v>334</v>
      </c>
      <c r="B72" s="144" t="s">
        <v>531</v>
      </c>
      <c r="C72" s="145" t="s">
        <v>557</v>
      </c>
      <c r="D72" s="142" t="s">
        <v>559</v>
      </c>
      <c r="E72" s="129">
        <v>8995.98</v>
      </c>
      <c r="F72" s="129">
        <v>8995.98</v>
      </c>
      <c r="G72" s="127">
        <v>0</v>
      </c>
    </row>
    <row r="73" spans="1:7" ht="21.75" customHeight="1">
      <c r="A73" s="126" t="s">
        <v>334</v>
      </c>
      <c r="B73" s="144" t="s">
        <v>246</v>
      </c>
      <c r="C73" s="145" t="s">
        <v>557</v>
      </c>
      <c r="D73" s="142" t="s">
        <v>227</v>
      </c>
      <c r="E73" s="129">
        <v>6746.99</v>
      </c>
      <c r="F73" s="129">
        <v>6746.99</v>
      </c>
      <c r="G73" s="127">
        <v>0</v>
      </c>
    </row>
    <row r="74" spans="1:7" ht="21.75" customHeight="1">
      <c r="A74" s="126" t="s">
        <v>334</v>
      </c>
      <c r="B74" s="144" t="s">
        <v>572</v>
      </c>
      <c r="C74" s="145" t="s">
        <v>557</v>
      </c>
      <c r="D74" s="142" t="s">
        <v>125</v>
      </c>
      <c r="E74" s="129">
        <v>713.26</v>
      </c>
      <c r="F74" s="129">
        <v>713.26</v>
      </c>
      <c r="G74" s="127">
        <v>0</v>
      </c>
    </row>
    <row r="75" spans="1:7" ht="21.75" customHeight="1">
      <c r="A75" s="126" t="s">
        <v>334</v>
      </c>
      <c r="B75" s="144" t="s">
        <v>72</v>
      </c>
      <c r="C75" s="145" t="s">
        <v>557</v>
      </c>
      <c r="D75" s="142" t="s">
        <v>652</v>
      </c>
      <c r="E75" s="129">
        <v>13493.96</v>
      </c>
      <c r="F75" s="129">
        <v>13493.96</v>
      </c>
      <c r="G75" s="127">
        <v>0</v>
      </c>
    </row>
    <row r="76" spans="1:7" ht="21.75" customHeight="1">
      <c r="A76" s="126" t="s">
        <v>334</v>
      </c>
      <c r="B76" s="144" t="s">
        <v>77</v>
      </c>
      <c r="C76" s="145" t="s">
        <v>557</v>
      </c>
      <c r="D76" s="142" t="s">
        <v>565</v>
      </c>
      <c r="E76" s="129">
        <v>76645.92</v>
      </c>
      <c r="F76" s="129">
        <v>76645.92</v>
      </c>
      <c r="G76" s="127">
        <v>0</v>
      </c>
    </row>
    <row r="77" spans="1:7" ht="21.75" customHeight="1">
      <c r="A77" s="126" t="s">
        <v>351</v>
      </c>
      <c r="B77" s="144"/>
      <c r="C77" s="145"/>
      <c r="D77" s="142" t="s">
        <v>406</v>
      </c>
      <c r="E77" s="129">
        <v>31946.23</v>
      </c>
      <c r="F77" s="129">
        <v>0</v>
      </c>
      <c r="G77" s="127">
        <v>31946.23</v>
      </c>
    </row>
    <row r="78" spans="1:7" ht="21.75" customHeight="1">
      <c r="A78" s="126" t="s">
        <v>156</v>
      </c>
      <c r="B78" s="144" t="s">
        <v>360</v>
      </c>
      <c r="C78" s="145" t="s">
        <v>557</v>
      </c>
      <c r="D78" s="142" t="s">
        <v>484</v>
      </c>
      <c r="E78" s="129">
        <v>11950.5</v>
      </c>
      <c r="F78" s="129">
        <v>0</v>
      </c>
      <c r="G78" s="127">
        <v>11950.5</v>
      </c>
    </row>
    <row r="79" spans="1:7" ht="21.75" customHeight="1">
      <c r="A79" s="126" t="s">
        <v>156</v>
      </c>
      <c r="B79" s="144" t="s">
        <v>235</v>
      </c>
      <c r="C79" s="145" t="s">
        <v>557</v>
      </c>
      <c r="D79" s="142" t="s">
        <v>392</v>
      </c>
      <c r="E79" s="129">
        <v>239</v>
      </c>
      <c r="F79" s="129">
        <v>0</v>
      </c>
      <c r="G79" s="127">
        <v>239</v>
      </c>
    </row>
    <row r="80" spans="1:7" ht="21.75" customHeight="1">
      <c r="A80" s="126" t="s">
        <v>156</v>
      </c>
      <c r="B80" s="144" t="s">
        <v>600</v>
      </c>
      <c r="C80" s="145" t="s">
        <v>557</v>
      </c>
      <c r="D80" s="142" t="s">
        <v>514</v>
      </c>
      <c r="E80" s="129">
        <v>2301.23</v>
      </c>
      <c r="F80" s="129">
        <v>0</v>
      </c>
      <c r="G80" s="127">
        <v>2301.23</v>
      </c>
    </row>
    <row r="81" spans="1:7" ht="21.75" customHeight="1">
      <c r="A81" s="126" t="s">
        <v>156</v>
      </c>
      <c r="B81" s="144" t="s">
        <v>99</v>
      </c>
      <c r="C81" s="145" t="s">
        <v>557</v>
      </c>
      <c r="D81" s="142" t="s">
        <v>226</v>
      </c>
      <c r="E81" s="129">
        <v>1602</v>
      </c>
      <c r="F81" s="129">
        <v>0</v>
      </c>
      <c r="G81" s="127">
        <v>1602</v>
      </c>
    </row>
    <row r="82" spans="1:7" ht="21.75" customHeight="1">
      <c r="A82" s="126" t="s">
        <v>156</v>
      </c>
      <c r="B82" s="144" t="s">
        <v>319</v>
      </c>
      <c r="C82" s="145" t="s">
        <v>557</v>
      </c>
      <c r="D82" s="142" t="s">
        <v>256</v>
      </c>
      <c r="E82" s="129">
        <v>2200</v>
      </c>
      <c r="F82" s="129">
        <v>0</v>
      </c>
      <c r="G82" s="127">
        <v>2200</v>
      </c>
    </row>
    <row r="83" spans="1:7" ht="21.75" customHeight="1">
      <c r="A83" s="126" t="s">
        <v>156</v>
      </c>
      <c r="B83" s="144" t="s">
        <v>324</v>
      </c>
      <c r="C83" s="145" t="s">
        <v>557</v>
      </c>
      <c r="D83" s="142" t="s">
        <v>280</v>
      </c>
      <c r="E83" s="129">
        <v>10300.8</v>
      </c>
      <c r="F83" s="129">
        <v>0</v>
      </c>
      <c r="G83" s="127">
        <v>10300.8</v>
      </c>
    </row>
    <row r="84" spans="1:7" ht="21.75" customHeight="1">
      <c r="A84" s="126" t="s">
        <v>156</v>
      </c>
      <c r="B84" s="144" t="s">
        <v>234</v>
      </c>
      <c r="C84" s="145" t="s">
        <v>557</v>
      </c>
      <c r="D84" s="142" t="s">
        <v>245</v>
      </c>
      <c r="E84" s="129">
        <v>3352.7</v>
      </c>
      <c r="F84" s="129">
        <v>0</v>
      </c>
      <c r="G84" s="127">
        <v>3352.7</v>
      </c>
    </row>
    <row r="85" spans="1:7" ht="21.75" customHeight="1">
      <c r="A85" s="126" t="s">
        <v>177</v>
      </c>
      <c r="B85" s="144"/>
      <c r="C85" s="145"/>
      <c r="D85" s="142" t="s">
        <v>420</v>
      </c>
      <c r="E85" s="129">
        <v>26.4</v>
      </c>
      <c r="F85" s="129">
        <v>26.4</v>
      </c>
      <c r="G85" s="127">
        <v>0</v>
      </c>
    </row>
    <row r="86" spans="1:7" ht="21.75" customHeight="1">
      <c r="A86" s="126" t="s">
        <v>643</v>
      </c>
      <c r="B86" s="144" t="s">
        <v>458</v>
      </c>
      <c r="C86" s="145" t="s">
        <v>557</v>
      </c>
      <c r="D86" s="142" t="s">
        <v>507</v>
      </c>
      <c r="E86" s="129">
        <v>26.4</v>
      </c>
      <c r="F86" s="129">
        <v>26.4</v>
      </c>
      <c r="G86" s="127">
        <v>0</v>
      </c>
    </row>
    <row r="87" spans="1:7" ht="21.75" customHeight="1">
      <c r="A87" s="126"/>
      <c r="B87" s="144"/>
      <c r="C87" s="145" t="s">
        <v>32</v>
      </c>
      <c r="D87" s="142" t="s">
        <v>477</v>
      </c>
      <c r="E87" s="129">
        <v>837314.64</v>
      </c>
      <c r="F87" s="129">
        <v>756115.29</v>
      </c>
      <c r="G87" s="127">
        <v>81199.35</v>
      </c>
    </row>
    <row r="88" spans="1:7" ht="21.75" customHeight="1">
      <c r="A88" s="126" t="s">
        <v>508</v>
      </c>
      <c r="B88" s="144"/>
      <c r="C88" s="145"/>
      <c r="D88" s="142" t="s">
        <v>567</v>
      </c>
      <c r="E88" s="129">
        <v>755237.61</v>
      </c>
      <c r="F88" s="129">
        <v>755237.61</v>
      </c>
      <c r="G88" s="127">
        <v>0</v>
      </c>
    </row>
    <row r="89" spans="1:7" ht="21.75" customHeight="1">
      <c r="A89" s="126" t="s">
        <v>334</v>
      </c>
      <c r="B89" s="144" t="s">
        <v>528</v>
      </c>
      <c r="C89" s="145" t="s">
        <v>229</v>
      </c>
      <c r="D89" s="142" t="s">
        <v>371</v>
      </c>
      <c r="E89" s="129">
        <v>141309</v>
      </c>
      <c r="F89" s="129">
        <v>141309</v>
      </c>
      <c r="G89" s="127">
        <v>0</v>
      </c>
    </row>
    <row r="90" spans="1:7" ht="21.75" customHeight="1">
      <c r="A90" s="126" t="s">
        <v>334</v>
      </c>
      <c r="B90" s="144" t="s">
        <v>369</v>
      </c>
      <c r="C90" s="145" t="s">
        <v>229</v>
      </c>
      <c r="D90" s="142" t="s">
        <v>116</v>
      </c>
      <c r="E90" s="129">
        <v>148581.96</v>
      </c>
      <c r="F90" s="129">
        <v>148581.96</v>
      </c>
      <c r="G90" s="127">
        <v>0</v>
      </c>
    </row>
    <row r="91" spans="1:7" ht="21.75" customHeight="1">
      <c r="A91" s="126" t="s">
        <v>334</v>
      </c>
      <c r="B91" s="144" t="s">
        <v>199</v>
      </c>
      <c r="C91" s="145" t="s">
        <v>229</v>
      </c>
      <c r="D91" s="142" t="s">
        <v>532</v>
      </c>
      <c r="E91" s="129">
        <v>11141.77</v>
      </c>
      <c r="F91" s="129">
        <v>11141.77</v>
      </c>
      <c r="G91" s="127">
        <v>0</v>
      </c>
    </row>
    <row r="92" spans="1:7" ht="21.75" customHeight="1">
      <c r="A92" s="126" t="s">
        <v>334</v>
      </c>
      <c r="B92" s="144" t="s">
        <v>194</v>
      </c>
      <c r="C92" s="145" t="s">
        <v>229</v>
      </c>
      <c r="D92" s="142" t="s">
        <v>78</v>
      </c>
      <c r="E92" s="129">
        <v>7360</v>
      </c>
      <c r="F92" s="129">
        <v>7360</v>
      </c>
      <c r="G92" s="127">
        <v>0</v>
      </c>
    </row>
    <row r="93" spans="1:7" ht="21.75" customHeight="1">
      <c r="A93" s="126" t="s">
        <v>334</v>
      </c>
      <c r="B93" s="144" t="s">
        <v>36</v>
      </c>
      <c r="C93" s="145" t="s">
        <v>229</v>
      </c>
      <c r="D93" s="142" t="s">
        <v>95</v>
      </c>
      <c r="E93" s="129">
        <v>60197.51</v>
      </c>
      <c r="F93" s="129">
        <v>60197.51</v>
      </c>
      <c r="G93" s="127">
        <v>0</v>
      </c>
    </row>
    <row r="94" spans="1:7" ht="21.75" customHeight="1">
      <c r="A94" s="126" t="s">
        <v>334</v>
      </c>
      <c r="B94" s="144" t="s">
        <v>531</v>
      </c>
      <c r="C94" s="145" t="s">
        <v>229</v>
      </c>
      <c r="D94" s="142" t="s">
        <v>559</v>
      </c>
      <c r="E94" s="129">
        <v>24079</v>
      </c>
      <c r="F94" s="129">
        <v>24079</v>
      </c>
      <c r="G94" s="127">
        <v>0</v>
      </c>
    </row>
    <row r="95" spans="1:7" ht="21.75" customHeight="1">
      <c r="A95" s="126" t="s">
        <v>334</v>
      </c>
      <c r="B95" s="144" t="s">
        <v>246</v>
      </c>
      <c r="C95" s="145" t="s">
        <v>229</v>
      </c>
      <c r="D95" s="142" t="s">
        <v>227</v>
      </c>
      <c r="E95" s="129">
        <v>18059.25</v>
      </c>
      <c r="F95" s="129">
        <v>18059.25</v>
      </c>
      <c r="G95" s="127">
        <v>0</v>
      </c>
    </row>
    <row r="96" spans="1:7" ht="21.75" customHeight="1">
      <c r="A96" s="126" t="s">
        <v>334</v>
      </c>
      <c r="B96" s="144" t="s">
        <v>572</v>
      </c>
      <c r="C96" s="145" t="s">
        <v>229</v>
      </c>
      <c r="D96" s="142" t="s">
        <v>125</v>
      </c>
      <c r="E96" s="129">
        <v>1941.81</v>
      </c>
      <c r="F96" s="129">
        <v>1941.81</v>
      </c>
      <c r="G96" s="127">
        <v>0</v>
      </c>
    </row>
    <row r="97" spans="1:7" ht="21.75" customHeight="1">
      <c r="A97" s="126" t="s">
        <v>334</v>
      </c>
      <c r="B97" s="144" t="s">
        <v>72</v>
      </c>
      <c r="C97" s="145" t="s">
        <v>229</v>
      </c>
      <c r="D97" s="142" t="s">
        <v>652</v>
      </c>
      <c r="E97" s="129">
        <v>36118.51</v>
      </c>
      <c r="F97" s="129">
        <v>36118.51</v>
      </c>
      <c r="G97" s="127">
        <v>0</v>
      </c>
    </row>
    <row r="98" spans="1:7" ht="21.75" customHeight="1">
      <c r="A98" s="126" t="s">
        <v>334</v>
      </c>
      <c r="B98" s="144" t="s">
        <v>77</v>
      </c>
      <c r="C98" s="145" t="s">
        <v>229</v>
      </c>
      <c r="D98" s="142" t="s">
        <v>565</v>
      </c>
      <c r="E98" s="129">
        <v>306448.8</v>
      </c>
      <c r="F98" s="129">
        <v>306448.8</v>
      </c>
      <c r="G98" s="127">
        <v>0</v>
      </c>
    </row>
    <row r="99" spans="1:7" ht="21.75" customHeight="1">
      <c r="A99" s="126" t="s">
        <v>351</v>
      </c>
      <c r="B99" s="144"/>
      <c r="C99" s="145"/>
      <c r="D99" s="142" t="s">
        <v>406</v>
      </c>
      <c r="E99" s="129">
        <v>81199.35</v>
      </c>
      <c r="F99" s="129">
        <v>0</v>
      </c>
      <c r="G99" s="127">
        <v>81199.35</v>
      </c>
    </row>
    <row r="100" spans="1:7" ht="21.75" customHeight="1">
      <c r="A100" s="126" t="s">
        <v>156</v>
      </c>
      <c r="B100" s="144" t="s">
        <v>360</v>
      </c>
      <c r="C100" s="145" t="s">
        <v>229</v>
      </c>
      <c r="D100" s="142" t="s">
        <v>484</v>
      </c>
      <c r="E100" s="129">
        <v>18204</v>
      </c>
      <c r="F100" s="129">
        <v>0</v>
      </c>
      <c r="G100" s="127">
        <v>18204</v>
      </c>
    </row>
    <row r="101" spans="1:7" ht="21.75" customHeight="1">
      <c r="A101" s="126" t="s">
        <v>156</v>
      </c>
      <c r="B101" s="144" t="s">
        <v>398</v>
      </c>
      <c r="C101" s="145" t="s">
        <v>229</v>
      </c>
      <c r="D101" s="142" t="s">
        <v>581</v>
      </c>
      <c r="E101" s="129">
        <v>5000</v>
      </c>
      <c r="F101" s="129">
        <v>0</v>
      </c>
      <c r="G101" s="127">
        <v>5000</v>
      </c>
    </row>
    <row r="102" spans="1:7" ht="21.75" customHeight="1">
      <c r="A102" s="126" t="s">
        <v>156</v>
      </c>
      <c r="B102" s="144" t="s">
        <v>235</v>
      </c>
      <c r="C102" s="145" t="s">
        <v>229</v>
      </c>
      <c r="D102" s="142" t="s">
        <v>392</v>
      </c>
      <c r="E102" s="129">
        <v>1000</v>
      </c>
      <c r="F102" s="129">
        <v>0</v>
      </c>
      <c r="G102" s="127">
        <v>1000</v>
      </c>
    </row>
    <row r="103" spans="1:7" ht="21.75" customHeight="1">
      <c r="A103" s="126" t="s">
        <v>156</v>
      </c>
      <c r="B103" s="144" t="s">
        <v>600</v>
      </c>
      <c r="C103" s="145" t="s">
        <v>229</v>
      </c>
      <c r="D103" s="142" t="s">
        <v>514</v>
      </c>
      <c r="E103" s="129">
        <v>6167.85</v>
      </c>
      <c r="F103" s="129">
        <v>0</v>
      </c>
      <c r="G103" s="127">
        <v>6167.85</v>
      </c>
    </row>
    <row r="104" spans="1:7" ht="21.75" customHeight="1">
      <c r="A104" s="126" t="s">
        <v>156</v>
      </c>
      <c r="B104" s="144" t="s">
        <v>99</v>
      </c>
      <c r="C104" s="145" t="s">
        <v>229</v>
      </c>
      <c r="D104" s="142" t="s">
        <v>226</v>
      </c>
      <c r="E104" s="129">
        <v>4239</v>
      </c>
      <c r="F104" s="129">
        <v>0</v>
      </c>
      <c r="G104" s="127">
        <v>4239</v>
      </c>
    </row>
    <row r="105" spans="1:7" ht="21.75" customHeight="1">
      <c r="A105" s="126" t="s">
        <v>156</v>
      </c>
      <c r="B105" s="144" t="s">
        <v>319</v>
      </c>
      <c r="C105" s="145" t="s">
        <v>229</v>
      </c>
      <c r="D105" s="142" t="s">
        <v>256</v>
      </c>
      <c r="E105" s="129">
        <v>11000</v>
      </c>
      <c r="F105" s="129">
        <v>0</v>
      </c>
      <c r="G105" s="127">
        <v>11000</v>
      </c>
    </row>
    <row r="106" spans="1:7" ht="21.75" customHeight="1">
      <c r="A106" s="126" t="s">
        <v>156</v>
      </c>
      <c r="B106" s="144" t="s">
        <v>324</v>
      </c>
      <c r="C106" s="145" t="s">
        <v>229</v>
      </c>
      <c r="D106" s="142" t="s">
        <v>280</v>
      </c>
      <c r="E106" s="129">
        <v>25062</v>
      </c>
      <c r="F106" s="129">
        <v>0</v>
      </c>
      <c r="G106" s="127">
        <v>25062</v>
      </c>
    </row>
    <row r="107" spans="1:7" ht="21.75" customHeight="1">
      <c r="A107" s="126" t="s">
        <v>156</v>
      </c>
      <c r="B107" s="144" t="s">
        <v>234</v>
      </c>
      <c r="C107" s="145" t="s">
        <v>229</v>
      </c>
      <c r="D107" s="142" t="s">
        <v>245</v>
      </c>
      <c r="E107" s="129">
        <v>10526.5</v>
      </c>
      <c r="F107" s="129">
        <v>0</v>
      </c>
      <c r="G107" s="127">
        <v>10526.5</v>
      </c>
    </row>
    <row r="108" spans="1:7" ht="21.75" customHeight="1">
      <c r="A108" s="126" t="s">
        <v>177</v>
      </c>
      <c r="B108" s="144"/>
      <c r="C108" s="145"/>
      <c r="D108" s="142" t="s">
        <v>420</v>
      </c>
      <c r="E108" s="129">
        <v>877.68</v>
      </c>
      <c r="F108" s="129">
        <v>877.68</v>
      </c>
      <c r="G108" s="127">
        <v>0</v>
      </c>
    </row>
    <row r="109" spans="1:7" ht="21.75" customHeight="1">
      <c r="A109" s="126" t="s">
        <v>643</v>
      </c>
      <c r="B109" s="144" t="s">
        <v>459</v>
      </c>
      <c r="C109" s="145" t="s">
        <v>229</v>
      </c>
      <c r="D109" s="142" t="s">
        <v>300</v>
      </c>
      <c r="E109" s="129">
        <v>833.28</v>
      </c>
      <c r="F109" s="129">
        <v>833.28</v>
      </c>
      <c r="G109" s="127">
        <v>0</v>
      </c>
    </row>
    <row r="110" spans="1:7" ht="21.75" customHeight="1">
      <c r="A110" s="126" t="s">
        <v>643</v>
      </c>
      <c r="B110" s="144" t="s">
        <v>458</v>
      </c>
      <c r="C110" s="145" t="s">
        <v>229</v>
      </c>
      <c r="D110" s="142" t="s">
        <v>507</v>
      </c>
      <c r="E110" s="129">
        <v>44.4</v>
      </c>
      <c r="F110" s="129">
        <v>44.4</v>
      </c>
      <c r="G110" s="127">
        <v>0</v>
      </c>
    </row>
    <row r="111" spans="1:7" ht="21.75" customHeight="1">
      <c r="A111" s="126"/>
      <c r="B111" s="144"/>
      <c r="C111" s="145" t="s">
        <v>362</v>
      </c>
      <c r="D111" s="142" t="s">
        <v>25</v>
      </c>
      <c r="E111" s="129">
        <v>791172.05</v>
      </c>
      <c r="F111" s="129">
        <v>701493.45</v>
      </c>
      <c r="G111" s="127">
        <v>89678.6</v>
      </c>
    </row>
    <row r="112" spans="1:7" ht="21.75" customHeight="1">
      <c r="A112" s="126" t="s">
        <v>508</v>
      </c>
      <c r="B112" s="144"/>
      <c r="C112" s="145"/>
      <c r="D112" s="142" t="s">
        <v>567</v>
      </c>
      <c r="E112" s="129">
        <v>701273.25</v>
      </c>
      <c r="F112" s="129">
        <v>701273.25</v>
      </c>
      <c r="G112" s="127">
        <v>0</v>
      </c>
    </row>
    <row r="113" spans="1:7" ht="21.75" customHeight="1">
      <c r="A113" s="126" t="s">
        <v>334</v>
      </c>
      <c r="B113" s="144" t="s">
        <v>528</v>
      </c>
      <c r="C113" s="145" t="s">
        <v>556</v>
      </c>
      <c r="D113" s="142" t="s">
        <v>371</v>
      </c>
      <c r="E113" s="129">
        <v>134802</v>
      </c>
      <c r="F113" s="129">
        <v>134802</v>
      </c>
      <c r="G113" s="127">
        <v>0</v>
      </c>
    </row>
    <row r="114" spans="1:7" ht="21.75" customHeight="1">
      <c r="A114" s="126" t="s">
        <v>334</v>
      </c>
      <c r="B114" s="144" t="s">
        <v>369</v>
      </c>
      <c r="C114" s="145" t="s">
        <v>556</v>
      </c>
      <c r="D114" s="142" t="s">
        <v>116</v>
      </c>
      <c r="E114" s="129">
        <v>149904.72</v>
      </c>
      <c r="F114" s="129">
        <v>149904.72</v>
      </c>
      <c r="G114" s="127">
        <v>0</v>
      </c>
    </row>
    <row r="115" spans="1:7" ht="21.75" customHeight="1">
      <c r="A115" s="126" t="s">
        <v>334</v>
      </c>
      <c r="B115" s="144" t="s">
        <v>199</v>
      </c>
      <c r="C115" s="145" t="s">
        <v>556</v>
      </c>
      <c r="D115" s="142" t="s">
        <v>532</v>
      </c>
      <c r="E115" s="129">
        <v>11233.48</v>
      </c>
      <c r="F115" s="129">
        <v>11233.48</v>
      </c>
      <c r="G115" s="127">
        <v>0</v>
      </c>
    </row>
    <row r="116" spans="1:7" ht="21.75" customHeight="1">
      <c r="A116" s="126" t="s">
        <v>334</v>
      </c>
      <c r="B116" s="144" t="s">
        <v>36</v>
      </c>
      <c r="C116" s="145" t="s">
        <v>556</v>
      </c>
      <c r="D116" s="142" t="s">
        <v>95</v>
      </c>
      <c r="E116" s="129">
        <v>57678.44</v>
      </c>
      <c r="F116" s="129">
        <v>57678.44</v>
      </c>
      <c r="G116" s="127">
        <v>0</v>
      </c>
    </row>
    <row r="117" spans="1:7" ht="21.75" customHeight="1">
      <c r="A117" s="126" t="s">
        <v>334</v>
      </c>
      <c r="B117" s="144" t="s">
        <v>531</v>
      </c>
      <c r="C117" s="145" t="s">
        <v>556</v>
      </c>
      <c r="D117" s="142" t="s">
        <v>559</v>
      </c>
      <c r="E117" s="129">
        <v>23071.38</v>
      </c>
      <c r="F117" s="129">
        <v>23071.38</v>
      </c>
      <c r="G117" s="127">
        <v>0</v>
      </c>
    </row>
    <row r="118" spans="1:7" ht="21.75" customHeight="1">
      <c r="A118" s="126" t="s">
        <v>334</v>
      </c>
      <c r="B118" s="144" t="s">
        <v>246</v>
      </c>
      <c r="C118" s="145" t="s">
        <v>556</v>
      </c>
      <c r="D118" s="142" t="s">
        <v>227</v>
      </c>
      <c r="E118" s="129">
        <v>17303.53</v>
      </c>
      <c r="F118" s="129">
        <v>17303.53</v>
      </c>
      <c r="G118" s="127">
        <v>0</v>
      </c>
    </row>
    <row r="119" spans="1:7" ht="21.75" customHeight="1">
      <c r="A119" s="126" t="s">
        <v>334</v>
      </c>
      <c r="B119" s="144" t="s">
        <v>572</v>
      </c>
      <c r="C119" s="145" t="s">
        <v>556</v>
      </c>
      <c r="D119" s="142" t="s">
        <v>125</v>
      </c>
      <c r="E119" s="129">
        <v>1775.64</v>
      </c>
      <c r="F119" s="129">
        <v>1775.64</v>
      </c>
      <c r="G119" s="127">
        <v>0</v>
      </c>
    </row>
    <row r="120" spans="1:7" ht="21.75" customHeight="1">
      <c r="A120" s="126" t="s">
        <v>334</v>
      </c>
      <c r="B120" s="144" t="s">
        <v>72</v>
      </c>
      <c r="C120" s="145" t="s">
        <v>556</v>
      </c>
      <c r="D120" s="142" t="s">
        <v>652</v>
      </c>
      <c r="E120" s="129">
        <v>34607.06</v>
      </c>
      <c r="F120" s="129">
        <v>34607.06</v>
      </c>
      <c r="G120" s="127">
        <v>0</v>
      </c>
    </row>
    <row r="121" spans="1:7" ht="21.75" customHeight="1">
      <c r="A121" s="126" t="s">
        <v>334</v>
      </c>
      <c r="B121" s="144" t="s">
        <v>77</v>
      </c>
      <c r="C121" s="145" t="s">
        <v>556</v>
      </c>
      <c r="D121" s="142" t="s">
        <v>565</v>
      </c>
      <c r="E121" s="129">
        <v>270897</v>
      </c>
      <c r="F121" s="129">
        <v>270897</v>
      </c>
      <c r="G121" s="127">
        <v>0</v>
      </c>
    </row>
    <row r="122" spans="1:7" ht="21.75" customHeight="1">
      <c r="A122" s="126" t="s">
        <v>351</v>
      </c>
      <c r="B122" s="144"/>
      <c r="C122" s="145"/>
      <c r="D122" s="142" t="s">
        <v>406</v>
      </c>
      <c r="E122" s="129">
        <v>89678.6</v>
      </c>
      <c r="F122" s="129">
        <v>0</v>
      </c>
      <c r="G122" s="127">
        <v>89678.6</v>
      </c>
    </row>
    <row r="123" spans="1:7" ht="21.75" customHeight="1">
      <c r="A123" s="126" t="s">
        <v>156</v>
      </c>
      <c r="B123" s="144" t="s">
        <v>360</v>
      </c>
      <c r="C123" s="145" t="s">
        <v>556</v>
      </c>
      <c r="D123" s="142" t="s">
        <v>484</v>
      </c>
      <c r="E123" s="129">
        <v>11890</v>
      </c>
      <c r="F123" s="129">
        <v>0</v>
      </c>
      <c r="G123" s="127">
        <v>11890</v>
      </c>
    </row>
    <row r="124" spans="1:7" ht="21.75" customHeight="1">
      <c r="A124" s="126" t="s">
        <v>156</v>
      </c>
      <c r="B124" s="144" t="s">
        <v>235</v>
      </c>
      <c r="C124" s="145" t="s">
        <v>556</v>
      </c>
      <c r="D124" s="142" t="s">
        <v>392</v>
      </c>
      <c r="E124" s="129">
        <v>1000</v>
      </c>
      <c r="F124" s="129">
        <v>0</v>
      </c>
      <c r="G124" s="127">
        <v>1000</v>
      </c>
    </row>
    <row r="125" spans="1:7" ht="21.75" customHeight="1">
      <c r="A125" s="126" t="s">
        <v>156</v>
      </c>
      <c r="B125" s="144" t="s">
        <v>600</v>
      </c>
      <c r="C125" s="145" t="s">
        <v>556</v>
      </c>
      <c r="D125" s="142" t="s">
        <v>514</v>
      </c>
      <c r="E125" s="129">
        <v>5918.8</v>
      </c>
      <c r="F125" s="129">
        <v>0</v>
      </c>
      <c r="G125" s="127">
        <v>5918.8</v>
      </c>
    </row>
    <row r="126" spans="1:7" ht="21.75" customHeight="1">
      <c r="A126" s="126" t="s">
        <v>156</v>
      </c>
      <c r="B126" s="144" t="s">
        <v>99</v>
      </c>
      <c r="C126" s="145" t="s">
        <v>556</v>
      </c>
      <c r="D126" s="142" t="s">
        <v>226</v>
      </c>
      <c r="E126" s="129">
        <v>4044</v>
      </c>
      <c r="F126" s="129">
        <v>0</v>
      </c>
      <c r="G126" s="127">
        <v>4044</v>
      </c>
    </row>
    <row r="127" spans="1:7" ht="21.75" customHeight="1">
      <c r="A127" s="126" t="s">
        <v>156</v>
      </c>
      <c r="B127" s="144" t="s">
        <v>319</v>
      </c>
      <c r="C127" s="145" t="s">
        <v>556</v>
      </c>
      <c r="D127" s="142" t="s">
        <v>256</v>
      </c>
      <c r="E127" s="129">
        <v>25000</v>
      </c>
      <c r="F127" s="129">
        <v>0</v>
      </c>
      <c r="G127" s="127">
        <v>25000</v>
      </c>
    </row>
    <row r="128" spans="1:7" ht="21.75" customHeight="1">
      <c r="A128" s="126" t="s">
        <v>156</v>
      </c>
      <c r="B128" s="144" t="s">
        <v>324</v>
      </c>
      <c r="C128" s="145" t="s">
        <v>556</v>
      </c>
      <c r="D128" s="142" t="s">
        <v>280</v>
      </c>
      <c r="E128" s="129">
        <v>26656.8</v>
      </c>
      <c r="F128" s="129">
        <v>0</v>
      </c>
      <c r="G128" s="127">
        <v>26656.8</v>
      </c>
    </row>
    <row r="129" spans="1:7" ht="21.75" customHeight="1">
      <c r="A129" s="126" t="s">
        <v>156</v>
      </c>
      <c r="B129" s="144" t="s">
        <v>234</v>
      </c>
      <c r="C129" s="145" t="s">
        <v>556</v>
      </c>
      <c r="D129" s="142" t="s">
        <v>245</v>
      </c>
      <c r="E129" s="129">
        <v>15169</v>
      </c>
      <c r="F129" s="129">
        <v>0</v>
      </c>
      <c r="G129" s="127">
        <v>15169</v>
      </c>
    </row>
    <row r="130" spans="1:7" ht="21.75" customHeight="1">
      <c r="A130" s="126" t="s">
        <v>177</v>
      </c>
      <c r="B130" s="144"/>
      <c r="C130" s="145"/>
      <c r="D130" s="142" t="s">
        <v>420</v>
      </c>
      <c r="E130" s="129">
        <v>220.2</v>
      </c>
      <c r="F130" s="129">
        <v>220.2</v>
      </c>
      <c r="G130" s="127">
        <v>0</v>
      </c>
    </row>
    <row r="131" spans="1:7" ht="21.75" customHeight="1">
      <c r="A131" s="126" t="s">
        <v>643</v>
      </c>
      <c r="B131" s="144" t="s">
        <v>459</v>
      </c>
      <c r="C131" s="145" t="s">
        <v>556</v>
      </c>
      <c r="D131" s="142" t="s">
        <v>300</v>
      </c>
      <c r="E131" s="129">
        <v>138</v>
      </c>
      <c r="F131" s="129">
        <v>138</v>
      </c>
      <c r="G131" s="127">
        <v>0</v>
      </c>
    </row>
    <row r="132" spans="1:7" ht="21.75" customHeight="1">
      <c r="A132" s="126" t="s">
        <v>643</v>
      </c>
      <c r="B132" s="144" t="s">
        <v>458</v>
      </c>
      <c r="C132" s="145" t="s">
        <v>556</v>
      </c>
      <c r="D132" s="142" t="s">
        <v>507</v>
      </c>
      <c r="E132" s="129">
        <v>82.2</v>
      </c>
      <c r="F132" s="129">
        <v>82.2</v>
      </c>
      <c r="G132" s="127">
        <v>0</v>
      </c>
    </row>
  </sheetData>
  <sheetProtection/>
  <mergeCells count="7">
    <mergeCell ref="A1:C1"/>
    <mergeCell ref="E5:G5"/>
    <mergeCell ref="C6:C7"/>
    <mergeCell ref="D6:D7"/>
    <mergeCell ref="E6:E7"/>
    <mergeCell ref="F6:F7"/>
    <mergeCell ref="G6:G7"/>
  </mergeCells>
  <printOptions horizontalCentered="1"/>
  <pageMargins left="0.7480314960629921" right="0.7480314960629921" top="0.984251968503937" bottom="0.984251968503937" header="0" footer="0"/>
  <pageSetup fitToHeight="1" fitToWidth="1" horizontalDpi="600" verticalDpi="600" orientation="landscape" paperSize="9" scale="93" r:id="rId1"/>
</worksheet>
</file>

<file path=xl/worksheets/sheet9.xml><?xml version="1.0" encoding="utf-8"?>
<worksheet xmlns="http://schemas.openxmlformats.org/spreadsheetml/2006/main" xmlns:r="http://schemas.openxmlformats.org/officeDocument/2006/relationships">
  <sheetPr>
    <pageSetUpPr fitToPage="1"/>
  </sheetPr>
  <dimension ref="A1:II132"/>
  <sheetViews>
    <sheetView showGridLines="0" showZeros="0" zoomScalePageLayoutView="0" workbookViewId="0" topLeftCell="A55">
      <selection activeCell="G13" sqref="G13"/>
    </sheetView>
  </sheetViews>
  <sheetFormatPr defaultColWidth="6.83203125" defaultRowHeight="12.75" customHeight="1"/>
  <cols>
    <col min="1" max="3" width="6.16015625" style="2" customWidth="1"/>
    <col min="4" max="4" width="16.66015625" style="2" customWidth="1"/>
    <col min="5" max="5" width="69.16015625" style="2" customWidth="1"/>
    <col min="6" max="6" width="18.66015625" style="2" customWidth="1"/>
    <col min="7" max="7" width="19.83203125" style="2" customWidth="1"/>
    <col min="8" max="243" width="8" style="2" customWidth="1"/>
    <col min="244" max="16384" width="6.83203125" style="2" customWidth="1"/>
  </cols>
  <sheetData>
    <row r="1" spans="1:3" ht="25.5" customHeight="1">
      <c r="A1" s="205"/>
      <c r="B1" s="205"/>
      <c r="C1" s="205"/>
    </row>
    <row r="2" spans="1:243" ht="19.5" customHeight="1">
      <c r="A2" s="16"/>
      <c r="B2" s="17"/>
      <c r="C2" s="17"/>
      <c r="D2" s="17"/>
      <c r="E2" s="17"/>
      <c r="G2" s="53" t="s">
        <v>632</v>
      </c>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9.5" customHeight="1">
      <c r="A3" s="165" t="s">
        <v>305</v>
      </c>
      <c r="B3" s="165"/>
      <c r="C3" s="165"/>
      <c r="D3" s="165"/>
      <c r="E3" s="165"/>
      <c r="F3" s="165"/>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row>
    <row r="4" spans="1:243" ht="19.5" customHeight="1">
      <c r="A4" s="20"/>
      <c r="B4" s="20"/>
      <c r="C4" s="20"/>
      <c r="D4" s="20"/>
      <c r="E4" s="20"/>
      <c r="G4" s="9" t="s">
        <v>537</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row>
    <row r="5" spans="1:243" ht="19.5" customHeight="1">
      <c r="A5" s="28" t="s">
        <v>651</v>
      </c>
      <c r="B5" s="54"/>
      <c r="C5" s="55"/>
      <c r="D5" s="201" t="s">
        <v>278</v>
      </c>
      <c r="E5" s="167" t="s">
        <v>104</v>
      </c>
      <c r="F5" s="203" t="s">
        <v>552</v>
      </c>
      <c r="G5" s="206" t="s">
        <v>14</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9.5" customHeight="1">
      <c r="A6" s="31" t="s">
        <v>262</v>
      </c>
      <c r="B6" s="30" t="s">
        <v>444</v>
      </c>
      <c r="C6" s="32" t="s">
        <v>437</v>
      </c>
      <c r="D6" s="202"/>
      <c r="E6" s="168"/>
      <c r="F6" s="204"/>
      <c r="G6" s="207"/>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row>
    <row r="7" spans="1:243" ht="21" customHeight="1">
      <c r="A7" s="126"/>
      <c r="B7" s="126"/>
      <c r="C7" s="144"/>
      <c r="D7" s="142"/>
      <c r="E7" s="126" t="s">
        <v>139</v>
      </c>
      <c r="F7" s="129">
        <v>764513</v>
      </c>
      <c r="G7" s="144"/>
      <c r="H7" s="56"/>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row>
    <row r="8" spans="1:8" ht="21" customHeight="1">
      <c r="A8" s="126"/>
      <c r="B8" s="126"/>
      <c r="C8" s="144"/>
      <c r="D8" s="142" t="s">
        <v>366</v>
      </c>
      <c r="E8" s="126" t="s">
        <v>570</v>
      </c>
      <c r="F8" s="129">
        <v>225108</v>
      </c>
      <c r="G8" s="144"/>
      <c r="H8" s="96"/>
    </row>
    <row r="9" spans="1:8" ht="21" customHeight="1">
      <c r="A9" s="126" t="s">
        <v>143</v>
      </c>
      <c r="B9" s="126"/>
      <c r="C9" s="144"/>
      <c r="D9" s="142"/>
      <c r="E9" s="126" t="s">
        <v>150</v>
      </c>
      <c r="F9" s="129">
        <v>225108</v>
      </c>
      <c r="G9" s="144"/>
      <c r="H9"/>
    </row>
    <row r="10" spans="1:8" ht="21" customHeight="1">
      <c r="A10" s="126"/>
      <c r="B10" s="126" t="s">
        <v>342</v>
      </c>
      <c r="C10" s="144"/>
      <c r="D10" s="142"/>
      <c r="E10" s="126" t="s">
        <v>474</v>
      </c>
      <c r="F10" s="129">
        <v>225108</v>
      </c>
      <c r="G10" s="144"/>
      <c r="H10"/>
    </row>
    <row r="11" spans="1:8" ht="21" customHeight="1">
      <c r="A11" s="126"/>
      <c r="B11" s="126"/>
      <c r="C11" s="144" t="s">
        <v>342</v>
      </c>
      <c r="D11" s="142"/>
      <c r="E11" s="126" t="s">
        <v>171</v>
      </c>
      <c r="F11" s="129">
        <v>173108</v>
      </c>
      <c r="G11" s="144"/>
      <c r="H11"/>
    </row>
    <row r="12" spans="1:8" ht="21" customHeight="1">
      <c r="A12" s="126" t="s">
        <v>340</v>
      </c>
      <c r="B12" s="126" t="s">
        <v>91</v>
      </c>
      <c r="C12" s="144" t="s">
        <v>91</v>
      </c>
      <c r="D12" s="142" t="s">
        <v>551</v>
      </c>
      <c r="E12" s="126" t="s">
        <v>247</v>
      </c>
      <c r="F12" s="129">
        <v>3500</v>
      </c>
      <c r="G12" s="144" t="s">
        <v>49</v>
      </c>
      <c r="H12"/>
    </row>
    <row r="13" spans="1:8" ht="21" customHeight="1">
      <c r="A13" s="126" t="s">
        <v>340</v>
      </c>
      <c r="B13" s="126" t="s">
        <v>91</v>
      </c>
      <c r="C13" s="144" t="s">
        <v>91</v>
      </c>
      <c r="D13" s="142" t="s">
        <v>551</v>
      </c>
      <c r="E13" s="126" t="s">
        <v>122</v>
      </c>
      <c r="F13" s="129">
        <v>41800</v>
      </c>
      <c r="G13" s="144" t="s">
        <v>442</v>
      </c>
      <c r="H13"/>
    </row>
    <row r="14" spans="1:8" ht="21" customHeight="1">
      <c r="A14" s="126" t="s">
        <v>340</v>
      </c>
      <c r="B14" s="126" t="s">
        <v>91</v>
      </c>
      <c r="C14" s="144" t="s">
        <v>91</v>
      </c>
      <c r="D14" s="142" t="s">
        <v>551</v>
      </c>
      <c r="E14" s="126" t="s">
        <v>563</v>
      </c>
      <c r="F14" s="129">
        <v>500</v>
      </c>
      <c r="G14" s="144" t="s">
        <v>4</v>
      </c>
      <c r="H14"/>
    </row>
    <row r="15" spans="1:8" ht="21" customHeight="1">
      <c r="A15" s="126" t="s">
        <v>340</v>
      </c>
      <c r="B15" s="126" t="s">
        <v>91</v>
      </c>
      <c r="C15" s="144" t="s">
        <v>91</v>
      </c>
      <c r="D15" s="142" t="s">
        <v>551</v>
      </c>
      <c r="E15" s="126" t="s">
        <v>266</v>
      </c>
      <c r="F15" s="129">
        <v>1000</v>
      </c>
      <c r="G15" s="144" t="s">
        <v>313</v>
      </c>
      <c r="H15"/>
    </row>
    <row r="16" spans="1:8" ht="21" customHeight="1">
      <c r="A16" s="126" t="s">
        <v>340</v>
      </c>
      <c r="B16" s="126" t="s">
        <v>91</v>
      </c>
      <c r="C16" s="144" t="s">
        <v>91</v>
      </c>
      <c r="D16" s="142" t="s">
        <v>551</v>
      </c>
      <c r="E16" s="126" t="s">
        <v>9</v>
      </c>
      <c r="F16" s="129">
        <v>2000</v>
      </c>
      <c r="G16" s="144" t="s">
        <v>388</v>
      </c>
      <c r="H16"/>
    </row>
    <row r="17" spans="1:8" ht="21" customHeight="1">
      <c r="A17" s="126" t="s">
        <v>340</v>
      </c>
      <c r="B17" s="126" t="s">
        <v>91</v>
      </c>
      <c r="C17" s="144" t="s">
        <v>91</v>
      </c>
      <c r="D17" s="142" t="s">
        <v>551</v>
      </c>
      <c r="E17" s="126" t="s">
        <v>323</v>
      </c>
      <c r="F17" s="129">
        <v>3500</v>
      </c>
      <c r="G17" s="144" t="s">
        <v>543</v>
      </c>
      <c r="H17"/>
    </row>
    <row r="18" spans="1:8" ht="21" customHeight="1">
      <c r="A18" s="126" t="s">
        <v>340</v>
      </c>
      <c r="B18" s="126" t="s">
        <v>91</v>
      </c>
      <c r="C18" s="144" t="s">
        <v>91</v>
      </c>
      <c r="D18" s="142" t="s">
        <v>551</v>
      </c>
      <c r="E18" s="126" t="s">
        <v>635</v>
      </c>
      <c r="F18" s="129">
        <v>15000</v>
      </c>
      <c r="G18" s="144" t="s">
        <v>190</v>
      </c>
      <c r="H18"/>
    </row>
    <row r="19" spans="1:8" ht="21" customHeight="1">
      <c r="A19" s="126" t="s">
        <v>340</v>
      </c>
      <c r="B19" s="126" t="s">
        <v>91</v>
      </c>
      <c r="C19" s="144" t="s">
        <v>91</v>
      </c>
      <c r="D19" s="142" t="s">
        <v>551</v>
      </c>
      <c r="E19" s="126" t="s">
        <v>455</v>
      </c>
      <c r="F19" s="129">
        <v>5000</v>
      </c>
      <c r="G19" s="144" t="s">
        <v>423</v>
      </c>
      <c r="H19"/>
    </row>
    <row r="20" spans="1:8" ht="21" customHeight="1">
      <c r="A20" s="126" t="s">
        <v>340</v>
      </c>
      <c r="B20" s="126" t="s">
        <v>91</v>
      </c>
      <c r="C20" s="144" t="s">
        <v>91</v>
      </c>
      <c r="D20" s="142" t="s">
        <v>551</v>
      </c>
      <c r="E20" s="126" t="s">
        <v>569</v>
      </c>
      <c r="F20" s="129">
        <v>3500</v>
      </c>
      <c r="G20" s="144" t="s">
        <v>311</v>
      </c>
      <c r="H20"/>
    </row>
    <row r="21" spans="1:8" ht="21" customHeight="1">
      <c r="A21" s="126" t="s">
        <v>340</v>
      </c>
      <c r="B21" s="126" t="s">
        <v>91</v>
      </c>
      <c r="C21" s="144" t="s">
        <v>91</v>
      </c>
      <c r="D21" s="142" t="s">
        <v>551</v>
      </c>
      <c r="E21" s="126" t="s">
        <v>405</v>
      </c>
      <c r="F21" s="129">
        <v>8000</v>
      </c>
      <c r="G21" s="144" t="s">
        <v>252</v>
      </c>
      <c r="H21"/>
    </row>
    <row r="22" spans="1:8" ht="21" customHeight="1">
      <c r="A22" s="126" t="s">
        <v>340</v>
      </c>
      <c r="B22" s="126" t="s">
        <v>91</v>
      </c>
      <c r="C22" s="144" t="s">
        <v>91</v>
      </c>
      <c r="D22" s="142" t="s">
        <v>551</v>
      </c>
      <c r="E22" s="126" t="s">
        <v>641</v>
      </c>
      <c r="F22" s="129">
        <v>16500</v>
      </c>
      <c r="G22" s="144" t="s">
        <v>449</v>
      </c>
      <c r="H22"/>
    </row>
    <row r="23" spans="1:8" ht="21" customHeight="1">
      <c r="A23" s="126" t="s">
        <v>340</v>
      </c>
      <c r="B23" s="126" t="s">
        <v>91</v>
      </c>
      <c r="C23" s="144" t="s">
        <v>91</v>
      </c>
      <c r="D23" s="142" t="s">
        <v>551</v>
      </c>
      <c r="E23" s="126" t="s">
        <v>513</v>
      </c>
      <c r="F23" s="129">
        <v>4928</v>
      </c>
      <c r="G23" s="144" t="s">
        <v>3</v>
      </c>
      <c r="H23"/>
    </row>
    <row r="24" spans="1:8" ht="21" customHeight="1">
      <c r="A24" s="126" t="s">
        <v>340</v>
      </c>
      <c r="B24" s="126" t="s">
        <v>91</v>
      </c>
      <c r="C24" s="144" t="s">
        <v>91</v>
      </c>
      <c r="D24" s="142" t="s">
        <v>551</v>
      </c>
      <c r="E24" s="126" t="s">
        <v>523</v>
      </c>
      <c r="F24" s="129">
        <v>12000</v>
      </c>
      <c r="G24" s="144" t="s">
        <v>345</v>
      </c>
      <c r="H24"/>
    </row>
    <row r="25" spans="1:8" ht="21" customHeight="1">
      <c r="A25" s="126" t="s">
        <v>340</v>
      </c>
      <c r="B25" s="126" t="s">
        <v>91</v>
      </c>
      <c r="C25" s="144" t="s">
        <v>91</v>
      </c>
      <c r="D25" s="142" t="s">
        <v>551</v>
      </c>
      <c r="E25" s="126" t="s">
        <v>422</v>
      </c>
      <c r="F25" s="129">
        <v>3000</v>
      </c>
      <c r="G25" s="144" t="s">
        <v>41</v>
      </c>
      <c r="H25"/>
    </row>
    <row r="26" spans="1:8" ht="21" customHeight="1">
      <c r="A26" s="126" t="s">
        <v>340</v>
      </c>
      <c r="B26" s="126" t="s">
        <v>91</v>
      </c>
      <c r="C26" s="144" t="s">
        <v>91</v>
      </c>
      <c r="D26" s="142" t="s">
        <v>551</v>
      </c>
      <c r="E26" s="126" t="s">
        <v>70</v>
      </c>
      <c r="F26" s="129">
        <v>6700</v>
      </c>
      <c r="G26" s="144" t="s">
        <v>128</v>
      </c>
      <c r="H26"/>
    </row>
    <row r="27" spans="1:8" ht="21" customHeight="1">
      <c r="A27" s="126" t="s">
        <v>340</v>
      </c>
      <c r="B27" s="126" t="s">
        <v>91</v>
      </c>
      <c r="C27" s="144" t="s">
        <v>91</v>
      </c>
      <c r="D27" s="142" t="s">
        <v>551</v>
      </c>
      <c r="E27" s="126" t="s">
        <v>604</v>
      </c>
      <c r="F27" s="129">
        <v>18000</v>
      </c>
      <c r="G27" s="144" t="s">
        <v>609</v>
      </c>
      <c r="H27"/>
    </row>
    <row r="28" spans="1:8" ht="21" customHeight="1">
      <c r="A28" s="126" t="s">
        <v>340</v>
      </c>
      <c r="B28" s="126" t="s">
        <v>91</v>
      </c>
      <c r="C28" s="144" t="s">
        <v>91</v>
      </c>
      <c r="D28" s="142" t="s">
        <v>551</v>
      </c>
      <c r="E28" s="126" t="s">
        <v>462</v>
      </c>
      <c r="F28" s="129">
        <v>5000</v>
      </c>
      <c r="G28" s="144" t="s">
        <v>111</v>
      </c>
      <c r="H28"/>
    </row>
    <row r="29" spans="1:8" ht="21" customHeight="1">
      <c r="A29" s="126" t="s">
        <v>340</v>
      </c>
      <c r="B29" s="126" t="s">
        <v>91</v>
      </c>
      <c r="C29" s="144" t="s">
        <v>91</v>
      </c>
      <c r="D29" s="142" t="s">
        <v>551</v>
      </c>
      <c r="E29" s="126" t="s">
        <v>640</v>
      </c>
      <c r="F29" s="129">
        <v>6000</v>
      </c>
      <c r="G29" s="144" t="s">
        <v>192</v>
      </c>
      <c r="H29"/>
    </row>
    <row r="30" spans="1:8" ht="21" customHeight="1">
      <c r="A30" s="126" t="s">
        <v>340</v>
      </c>
      <c r="B30" s="126" t="s">
        <v>91</v>
      </c>
      <c r="C30" s="144" t="s">
        <v>91</v>
      </c>
      <c r="D30" s="142" t="s">
        <v>551</v>
      </c>
      <c r="E30" s="126" t="s">
        <v>502</v>
      </c>
      <c r="F30" s="129">
        <v>1000</v>
      </c>
      <c r="G30" s="144" t="s">
        <v>182</v>
      </c>
      <c r="H30"/>
    </row>
    <row r="31" spans="1:8" ht="21" customHeight="1">
      <c r="A31" s="126" t="s">
        <v>340</v>
      </c>
      <c r="B31" s="126" t="s">
        <v>91</v>
      </c>
      <c r="C31" s="144" t="s">
        <v>91</v>
      </c>
      <c r="D31" s="142" t="s">
        <v>551</v>
      </c>
      <c r="E31" s="126" t="s">
        <v>599</v>
      </c>
      <c r="F31" s="129">
        <v>7000</v>
      </c>
      <c r="G31" s="144" t="s">
        <v>439</v>
      </c>
      <c r="H31"/>
    </row>
    <row r="32" spans="1:7" ht="21" customHeight="1">
      <c r="A32" s="126" t="s">
        <v>340</v>
      </c>
      <c r="B32" s="126" t="s">
        <v>91</v>
      </c>
      <c r="C32" s="144" t="s">
        <v>91</v>
      </c>
      <c r="D32" s="142" t="s">
        <v>551</v>
      </c>
      <c r="E32" s="126" t="s">
        <v>376</v>
      </c>
      <c r="F32" s="129">
        <v>180</v>
      </c>
      <c r="G32" s="144" t="s">
        <v>127</v>
      </c>
    </row>
    <row r="33" spans="1:7" ht="21" customHeight="1">
      <c r="A33" s="126" t="s">
        <v>340</v>
      </c>
      <c r="B33" s="126" t="s">
        <v>91</v>
      </c>
      <c r="C33" s="144" t="s">
        <v>91</v>
      </c>
      <c r="D33" s="142" t="s">
        <v>551</v>
      </c>
      <c r="E33" s="126" t="s">
        <v>96</v>
      </c>
      <c r="F33" s="129">
        <v>1000</v>
      </c>
      <c r="G33" s="144" t="s">
        <v>586</v>
      </c>
    </row>
    <row r="34" spans="1:7" ht="21" customHeight="1">
      <c r="A34" s="126" t="s">
        <v>340</v>
      </c>
      <c r="B34" s="126" t="s">
        <v>91</v>
      </c>
      <c r="C34" s="144" t="s">
        <v>91</v>
      </c>
      <c r="D34" s="142" t="s">
        <v>551</v>
      </c>
      <c r="E34" s="126" t="s">
        <v>231</v>
      </c>
      <c r="F34" s="129">
        <v>3000</v>
      </c>
      <c r="G34" s="144" t="s">
        <v>483</v>
      </c>
    </row>
    <row r="35" spans="1:7" ht="21" customHeight="1">
      <c r="A35" s="126" t="s">
        <v>340</v>
      </c>
      <c r="B35" s="126" t="s">
        <v>91</v>
      </c>
      <c r="C35" s="144" t="s">
        <v>91</v>
      </c>
      <c r="D35" s="142" t="s">
        <v>551</v>
      </c>
      <c r="E35" s="126" t="s">
        <v>498</v>
      </c>
      <c r="F35" s="129">
        <v>5000</v>
      </c>
      <c r="G35" s="144" t="s">
        <v>642</v>
      </c>
    </row>
    <row r="36" spans="1:7" ht="21" customHeight="1">
      <c r="A36" s="126"/>
      <c r="B36" s="126"/>
      <c r="C36" s="144" t="s">
        <v>384</v>
      </c>
      <c r="D36" s="142"/>
      <c r="E36" s="126" t="s">
        <v>487</v>
      </c>
      <c r="F36" s="129">
        <v>9500</v>
      </c>
      <c r="G36" s="144"/>
    </row>
    <row r="37" spans="1:7" ht="21" customHeight="1">
      <c r="A37" s="126" t="s">
        <v>340</v>
      </c>
      <c r="B37" s="126" t="s">
        <v>91</v>
      </c>
      <c r="C37" s="144" t="s">
        <v>121</v>
      </c>
      <c r="D37" s="142" t="s">
        <v>551</v>
      </c>
      <c r="E37" s="126" t="s">
        <v>378</v>
      </c>
      <c r="F37" s="129">
        <v>8000</v>
      </c>
      <c r="G37" s="144" t="s">
        <v>124</v>
      </c>
    </row>
    <row r="38" spans="1:7" ht="21" customHeight="1">
      <c r="A38" s="126" t="s">
        <v>340</v>
      </c>
      <c r="B38" s="126" t="s">
        <v>91</v>
      </c>
      <c r="C38" s="144" t="s">
        <v>121</v>
      </c>
      <c r="D38" s="142" t="s">
        <v>551</v>
      </c>
      <c r="E38" s="126" t="s">
        <v>401</v>
      </c>
      <c r="F38" s="129">
        <v>1500</v>
      </c>
      <c r="G38" s="144" t="s">
        <v>297</v>
      </c>
    </row>
    <row r="39" spans="1:7" ht="21" customHeight="1">
      <c r="A39" s="126"/>
      <c r="B39" s="126"/>
      <c r="C39" s="144" t="s">
        <v>415</v>
      </c>
      <c r="D39" s="142"/>
      <c r="E39" s="126" t="s">
        <v>133</v>
      </c>
      <c r="F39" s="129">
        <v>11500</v>
      </c>
      <c r="G39" s="144"/>
    </row>
    <row r="40" spans="1:7" ht="21" customHeight="1">
      <c r="A40" s="126" t="s">
        <v>340</v>
      </c>
      <c r="B40" s="126" t="s">
        <v>91</v>
      </c>
      <c r="C40" s="144" t="s">
        <v>6</v>
      </c>
      <c r="D40" s="142" t="s">
        <v>551</v>
      </c>
      <c r="E40" s="126" t="s">
        <v>153</v>
      </c>
      <c r="F40" s="129">
        <v>6000</v>
      </c>
      <c r="G40" s="144" t="s">
        <v>152</v>
      </c>
    </row>
    <row r="41" spans="1:7" ht="21" customHeight="1">
      <c r="A41" s="126" t="s">
        <v>340</v>
      </c>
      <c r="B41" s="126" t="s">
        <v>91</v>
      </c>
      <c r="C41" s="144" t="s">
        <v>6</v>
      </c>
      <c r="D41" s="142" t="s">
        <v>551</v>
      </c>
      <c r="E41" s="126" t="s">
        <v>457</v>
      </c>
      <c r="F41" s="129">
        <v>4500</v>
      </c>
      <c r="G41" s="144" t="s">
        <v>211</v>
      </c>
    </row>
    <row r="42" spans="1:7" ht="21" customHeight="1">
      <c r="A42" s="126" t="s">
        <v>340</v>
      </c>
      <c r="B42" s="126" t="s">
        <v>91</v>
      </c>
      <c r="C42" s="144" t="s">
        <v>6</v>
      </c>
      <c r="D42" s="142" t="s">
        <v>551</v>
      </c>
      <c r="E42" s="126" t="s">
        <v>251</v>
      </c>
      <c r="F42" s="129">
        <v>1000</v>
      </c>
      <c r="G42" s="144" t="s">
        <v>55</v>
      </c>
    </row>
    <row r="43" spans="1:7" ht="21" customHeight="1">
      <c r="A43" s="126"/>
      <c r="B43" s="126"/>
      <c r="C43" s="144" t="s">
        <v>261</v>
      </c>
      <c r="D43" s="142"/>
      <c r="E43" s="126" t="s">
        <v>308</v>
      </c>
      <c r="F43" s="129">
        <v>2000</v>
      </c>
      <c r="G43" s="144"/>
    </row>
    <row r="44" spans="1:7" ht="21" customHeight="1">
      <c r="A44" s="126" t="s">
        <v>340</v>
      </c>
      <c r="B44" s="126" t="s">
        <v>91</v>
      </c>
      <c r="C44" s="144" t="s">
        <v>493</v>
      </c>
      <c r="D44" s="142" t="s">
        <v>551</v>
      </c>
      <c r="E44" s="126" t="s">
        <v>434</v>
      </c>
      <c r="F44" s="129">
        <v>2000</v>
      </c>
      <c r="G44" s="144" t="s">
        <v>274</v>
      </c>
    </row>
    <row r="45" spans="1:7" ht="21" customHeight="1">
      <c r="A45" s="126"/>
      <c r="B45" s="126"/>
      <c r="C45" s="144" t="s">
        <v>46</v>
      </c>
      <c r="D45" s="142"/>
      <c r="E45" s="126" t="s">
        <v>22</v>
      </c>
      <c r="F45" s="129">
        <v>29000</v>
      </c>
      <c r="G45" s="144"/>
    </row>
    <row r="46" spans="1:7" ht="21" customHeight="1">
      <c r="A46" s="126" t="s">
        <v>340</v>
      </c>
      <c r="B46" s="126" t="s">
        <v>91</v>
      </c>
      <c r="C46" s="144" t="s">
        <v>448</v>
      </c>
      <c r="D46" s="142" t="s">
        <v>551</v>
      </c>
      <c r="E46" s="126" t="s">
        <v>404</v>
      </c>
      <c r="F46" s="129">
        <v>5000</v>
      </c>
      <c r="G46" s="144" t="s">
        <v>90</v>
      </c>
    </row>
    <row r="47" spans="1:7" ht="21" customHeight="1">
      <c r="A47" s="126" t="s">
        <v>340</v>
      </c>
      <c r="B47" s="126" t="s">
        <v>91</v>
      </c>
      <c r="C47" s="144" t="s">
        <v>448</v>
      </c>
      <c r="D47" s="142" t="s">
        <v>551</v>
      </c>
      <c r="E47" s="126" t="s">
        <v>273</v>
      </c>
      <c r="F47" s="129">
        <v>20000</v>
      </c>
      <c r="G47" s="144" t="s">
        <v>622</v>
      </c>
    </row>
    <row r="48" spans="1:7" ht="21" customHeight="1">
      <c r="A48" s="126" t="s">
        <v>340</v>
      </c>
      <c r="B48" s="126" t="s">
        <v>91</v>
      </c>
      <c r="C48" s="144" t="s">
        <v>448</v>
      </c>
      <c r="D48" s="142" t="s">
        <v>551</v>
      </c>
      <c r="E48" s="126" t="s">
        <v>230</v>
      </c>
      <c r="F48" s="129">
        <v>3000</v>
      </c>
      <c r="G48" s="144" t="s">
        <v>312</v>
      </c>
    </row>
    <row r="49" spans="1:7" ht="21" customHeight="1">
      <c r="A49" s="126" t="s">
        <v>340</v>
      </c>
      <c r="B49" s="126" t="s">
        <v>91</v>
      </c>
      <c r="C49" s="144" t="s">
        <v>448</v>
      </c>
      <c r="D49" s="142" t="s">
        <v>551</v>
      </c>
      <c r="E49" s="126" t="s">
        <v>428</v>
      </c>
      <c r="F49" s="129">
        <v>1000</v>
      </c>
      <c r="G49" s="144" t="s">
        <v>492</v>
      </c>
    </row>
    <row r="50" spans="1:7" ht="21" customHeight="1">
      <c r="A50" s="126"/>
      <c r="B50" s="126"/>
      <c r="C50" s="144"/>
      <c r="D50" s="142" t="s">
        <v>522</v>
      </c>
      <c r="E50" s="126" t="s">
        <v>193</v>
      </c>
      <c r="F50" s="129">
        <v>5600</v>
      </c>
      <c r="G50" s="144"/>
    </row>
    <row r="51" spans="1:7" ht="21" customHeight="1">
      <c r="A51" s="126" t="s">
        <v>143</v>
      </c>
      <c r="B51" s="126"/>
      <c r="C51" s="144"/>
      <c r="D51" s="142"/>
      <c r="E51" s="126" t="s">
        <v>150</v>
      </c>
      <c r="F51" s="129">
        <v>5600</v>
      </c>
      <c r="G51" s="144"/>
    </row>
    <row r="52" spans="1:7" ht="21" customHeight="1">
      <c r="A52" s="126"/>
      <c r="B52" s="126" t="s">
        <v>342</v>
      </c>
      <c r="C52" s="144"/>
      <c r="D52" s="142"/>
      <c r="E52" s="126" t="s">
        <v>474</v>
      </c>
      <c r="F52" s="129">
        <v>5600</v>
      </c>
      <c r="G52" s="144"/>
    </row>
    <row r="53" spans="1:7" ht="21" customHeight="1">
      <c r="A53" s="126"/>
      <c r="B53" s="126"/>
      <c r="C53" s="144" t="s">
        <v>46</v>
      </c>
      <c r="D53" s="142"/>
      <c r="E53" s="126" t="s">
        <v>22</v>
      </c>
      <c r="F53" s="129">
        <v>5600</v>
      </c>
      <c r="G53" s="144"/>
    </row>
    <row r="54" spans="1:7" ht="21" customHeight="1">
      <c r="A54" s="126" t="s">
        <v>340</v>
      </c>
      <c r="B54" s="126" t="s">
        <v>91</v>
      </c>
      <c r="C54" s="144" t="s">
        <v>448</v>
      </c>
      <c r="D54" s="142" t="s">
        <v>395</v>
      </c>
      <c r="E54" s="126" t="s">
        <v>333</v>
      </c>
      <c r="F54" s="129">
        <v>2600</v>
      </c>
      <c r="G54" s="144" t="s">
        <v>585</v>
      </c>
    </row>
    <row r="55" spans="1:7" ht="21" customHeight="1">
      <c r="A55" s="126" t="s">
        <v>340</v>
      </c>
      <c r="B55" s="126" t="s">
        <v>91</v>
      </c>
      <c r="C55" s="144" t="s">
        <v>448</v>
      </c>
      <c r="D55" s="142" t="s">
        <v>395</v>
      </c>
      <c r="E55" s="126" t="s">
        <v>332</v>
      </c>
      <c r="F55" s="129">
        <v>3000</v>
      </c>
      <c r="G55" s="144" t="s">
        <v>367</v>
      </c>
    </row>
    <row r="56" spans="1:7" ht="21" customHeight="1">
      <c r="A56" s="126"/>
      <c r="B56" s="126"/>
      <c r="C56" s="144"/>
      <c r="D56" s="142" t="s">
        <v>363</v>
      </c>
      <c r="E56" s="126" t="s">
        <v>98</v>
      </c>
      <c r="F56" s="129">
        <v>130540</v>
      </c>
      <c r="G56" s="144"/>
    </row>
    <row r="57" spans="1:7" ht="21" customHeight="1">
      <c r="A57" s="126" t="s">
        <v>143</v>
      </c>
      <c r="B57" s="126"/>
      <c r="C57" s="144"/>
      <c r="D57" s="142"/>
      <c r="E57" s="126" t="s">
        <v>150</v>
      </c>
      <c r="F57" s="129">
        <v>130540</v>
      </c>
      <c r="G57" s="144"/>
    </row>
    <row r="58" spans="1:7" ht="21" customHeight="1">
      <c r="A58" s="126"/>
      <c r="B58" s="126" t="s">
        <v>342</v>
      </c>
      <c r="C58" s="144"/>
      <c r="D58" s="142"/>
      <c r="E58" s="126" t="s">
        <v>474</v>
      </c>
      <c r="F58" s="129">
        <v>130540</v>
      </c>
      <c r="G58" s="144"/>
    </row>
    <row r="59" spans="1:7" ht="21" customHeight="1">
      <c r="A59" s="126"/>
      <c r="B59" s="126"/>
      <c r="C59" s="144" t="s">
        <v>342</v>
      </c>
      <c r="D59" s="142"/>
      <c r="E59" s="126" t="s">
        <v>171</v>
      </c>
      <c r="F59" s="129">
        <v>130540</v>
      </c>
      <c r="G59" s="144"/>
    </row>
    <row r="60" spans="1:7" ht="21" customHeight="1">
      <c r="A60" s="126" t="s">
        <v>340</v>
      </c>
      <c r="B60" s="126" t="s">
        <v>91</v>
      </c>
      <c r="C60" s="144" t="s">
        <v>91</v>
      </c>
      <c r="D60" s="142" t="s">
        <v>557</v>
      </c>
      <c r="E60" s="126" t="s">
        <v>250</v>
      </c>
      <c r="F60" s="129">
        <v>2240</v>
      </c>
      <c r="G60" s="144" t="s">
        <v>272</v>
      </c>
    </row>
    <row r="61" spans="1:7" ht="21" customHeight="1">
      <c r="A61" s="126" t="s">
        <v>340</v>
      </c>
      <c r="B61" s="126" t="s">
        <v>91</v>
      </c>
      <c r="C61" s="144" t="s">
        <v>91</v>
      </c>
      <c r="D61" s="142" t="s">
        <v>557</v>
      </c>
      <c r="E61" s="126" t="s">
        <v>120</v>
      </c>
      <c r="F61" s="129">
        <v>500</v>
      </c>
      <c r="G61" s="144" t="s">
        <v>208</v>
      </c>
    </row>
    <row r="62" spans="1:7" ht="21" customHeight="1">
      <c r="A62" s="126" t="s">
        <v>340</v>
      </c>
      <c r="B62" s="126" t="s">
        <v>91</v>
      </c>
      <c r="C62" s="144" t="s">
        <v>91</v>
      </c>
      <c r="D62" s="142" t="s">
        <v>557</v>
      </c>
      <c r="E62" s="126" t="s">
        <v>82</v>
      </c>
      <c r="F62" s="129">
        <v>450</v>
      </c>
      <c r="G62" s="144" t="s">
        <v>140</v>
      </c>
    </row>
    <row r="63" spans="1:7" ht="21" customHeight="1">
      <c r="A63" s="126" t="s">
        <v>340</v>
      </c>
      <c r="B63" s="126" t="s">
        <v>91</v>
      </c>
      <c r="C63" s="144" t="s">
        <v>91</v>
      </c>
      <c r="D63" s="142" t="s">
        <v>557</v>
      </c>
      <c r="E63" s="126" t="s">
        <v>44</v>
      </c>
      <c r="F63" s="129">
        <v>600</v>
      </c>
      <c r="G63" s="144" t="s">
        <v>17</v>
      </c>
    </row>
    <row r="64" spans="1:7" ht="21" customHeight="1">
      <c r="A64" s="126" t="s">
        <v>340</v>
      </c>
      <c r="B64" s="126" t="s">
        <v>91</v>
      </c>
      <c r="C64" s="144" t="s">
        <v>91</v>
      </c>
      <c r="D64" s="142" t="s">
        <v>557</v>
      </c>
      <c r="E64" s="126" t="s">
        <v>624</v>
      </c>
      <c r="F64" s="129">
        <v>500</v>
      </c>
      <c r="G64" s="144" t="s">
        <v>119</v>
      </c>
    </row>
    <row r="65" spans="1:7" ht="21" customHeight="1">
      <c r="A65" s="126" t="s">
        <v>340</v>
      </c>
      <c r="B65" s="126" t="s">
        <v>91</v>
      </c>
      <c r="C65" s="144" t="s">
        <v>91</v>
      </c>
      <c r="D65" s="142" t="s">
        <v>557</v>
      </c>
      <c r="E65" s="126" t="s">
        <v>34</v>
      </c>
      <c r="F65" s="129">
        <v>1000</v>
      </c>
      <c r="G65" s="144" t="s">
        <v>249</v>
      </c>
    </row>
    <row r="66" spans="1:7" ht="21" customHeight="1">
      <c r="A66" s="126" t="s">
        <v>340</v>
      </c>
      <c r="B66" s="126" t="s">
        <v>91</v>
      </c>
      <c r="C66" s="144" t="s">
        <v>91</v>
      </c>
      <c r="D66" s="142" t="s">
        <v>557</v>
      </c>
      <c r="E66" s="126" t="s">
        <v>542</v>
      </c>
      <c r="F66" s="129">
        <v>1000</v>
      </c>
      <c r="G66" s="144" t="s">
        <v>270</v>
      </c>
    </row>
    <row r="67" spans="1:7" ht="21" customHeight="1">
      <c r="A67" s="126" t="s">
        <v>340</v>
      </c>
      <c r="B67" s="126" t="s">
        <v>91</v>
      </c>
      <c r="C67" s="144" t="s">
        <v>91</v>
      </c>
      <c r="D67" s="142" t="s">
        <v>557</v>
      </c>
      <c r="E67" s="126" t="s">
        <v>122</v>
      </c>
      <c r="F67" s="129">
        <v>3840</v>
      </c>
      <c r="G67" s="144" t="s">
        <v>223</v>
      </c>
    </row>
    <row r="68" spans="1:7" ht="21" customHeight="1">
      <c r="A68" s="126" t="s">
        <v>340</v>
      </c>
      <c r="B68" s="126" t="s">
        <v>91</v>
      </c>
      <c r="C68" s="144" t="s">
        <v>91</v>
      </c>
      <c r="D68" s="142" t="s">
        <v>557</v>
      </c>
      <c r="E68" s="126" t="s">
        <v>359</v>
      </c>
      <c r="F68" s="129">
        <v>3750</v>
      </c>
      <c r="G68" s="144" t="s">
        <v>136</v>
      </c>
    </row>
    <row r="69" spans="1:7" ht="21" customHeight="1">
      <c r="A69" s="126" t="s">
        <v>340</v>
      </c>
      <c r="B69" s="126" t="s">
        <v>91</v>
      </c>
      <c r="C69" s="144" t="s">
        <v>91</v>
      </c>
      <c r="D69" s="142" t="s">
        <v>557</v>
      </c>
      <c r="E69" s="126" t="s">
        <v>89</v>
      </c>
      <c r="F69" s="129">
        <v>42000</v>
      </c>
      <c r="G69" s="144" t="s">
        <v>450</v>
      </c>
    </row>
    <row r="70" spans="1:7" ht="21" customHeight="1">
      <c r="A70" s="126" t="s">
        <v>340</v>
      </c>
      <c r="B70" s="126" t="s">
        <v>91</v>
      </c>
      <c r="C70" s="144" t="s">
        <v>91</v>
      </c>
      <c r="D70" s="142" t="s">
        <v>557</v>
      </c>
      <c r="E70" s="126" t="s">
        <v>519</v>
      </c>
      <c r="F70" s="129">
        <v>10000</v>
      </c>
      <c r="G70" s="144" t="s">
        <v>209</v>
      </c>
    </row>
    <row r="71" spans="1:7" ht="21" customHeight="1">
      <c r="A71" s="126" t="s">
        <v>340</v>
      </c>
      <c r="B71" s="126" t="s">
        <v>91</v>
      </c>
      <c r="C71" s="144" t="s">
        <v>91</v>
      </c>
      <c r="D71" s="142" t="s">
        <v>557</v>
      </c>
      <c r="E71" s="126" t="s">
        <v>577</v>
      </c>
      <c r="F71" s="129">
        <v>2000</v>
      </c>
      <c r="G71" s="144" t="s">
        <v>606</v>
      </c>
    </row>
    <row r="72" spans="1:7" ht="21" customHeight="1">
      <c r="A72" s="126" t="s">
        <v>340</v>
      </c>
      <c r="B72" s="126" t="s">
        <v>91</v>
      </c>
      <c r="C72" s="144" t="s">
        <v>91</v>
      </c>
      <c r="D72" s="142" t="s">
        <v>557</v>
      </c>
      <c r="E72" s="126" t="s">
        <v>122</v>
      </c>
      <c r="F72" s="129">
        <v>600</v>
      </c>
      <c r="G72" s="144" t="s">
        <v>159</v>
      </c>
    </row>
    <row r="73" spans="1:7" ht="21" customHeight="1">
      <c r="A73" s="126" t="s">
        <v>340</v>
      </c>
      <c r="B73" s="126" t="s">
        <v>91</v>
      </c>
      <c r="C73" s="144" t="s">
        <v>91</v>
      </c>
      <c r="D73" s="142" t="s">
        <v>557</v>
      </c>
      <c r="E73" s="126" t="s">
        <v>359</v>
      </c>
      <c r="F73" s="129">
        <v>1050</v>
      </c>
      <c r="G73" s="144" t="s">
        <v>167</v>
      </c>
    </row>
    <row r="74" spans="1:7" ht="21" customHeight="1">
      <c r="A74" s="126" t="s">
        <v>340</v>
      </c>
      <c r="B74" s="126" t="s">
        <v>91</v>
      </c>
      <c r="C74" s="144" t="s">
        <v>91</v>
      </c>
      <c r="D74" s="142" t="s">
        <v>557</v>
      </c>
      <c r="E74" s="126" t="s">
        <v>89</v>
      </c>
      <c r="F74" s="129">
        <v>11760</v>
      </c>
      <c r="G74" s="144" t="s">
        <v>71</v>
      </c>
    </row>
    <row r="75" spans="1:7" ht="21" customHeight="1">
      <c r="A75" s="126" t="s">
        <v>340</v>
      </c>
      <c r="B75" s="126" t="s">
        <v>91</v>
      </c>
      <c r="C75" s="144" t="s">
        <v>91</v>
      </c>
      <c r="D75" s="142" t="s">
        <v>557</v>
      </c>
      <c r="E75" s="126" t="s">
        <v>122</v>
      </c>
      <c r="F75" s="129">
        <v>1020</v>
      </c>
      <c r="G75" s="144" t="s">
        <v>350</v>
      </c>
    </row>
    <row r="76" spans="1:7" ht="21" customHeight="1">
      <c r="A76" s="126" t="s">
        <v>340</v>
      </c>
      <c r="B76" s="126" t="s">
        <v>91</v>
      </c>
      <c r="C76" s="144" t="s">
        <v>91</v>
      </c>
      <c r="D76" s="142" t="s">
        <v>557</v>
      </c>
      <c r="E76" s="126" t="s">
        <v>359</v>
      </c>
      <c r="F76" s="129">
        <v>1500</v>
      </c>
      <c r="G76" s="144" t="s">
        <v>571</v>
      </c>
    </row>
    <row r="77" spans="1:7" ht="21" customHeight="1">
      <c r="A77" s="126" t="s">
        <v>340</v>
      </c>
      <c r="B77" s="126" t="s">
        <v>91</v>
      </c>
      <c r="C77" s="144" t="s">
        <v>91</v>
      </c>
      <c r="D77" s="142" t="s">
        <v>557</v>
      </c>
      <c r="E77" s="126" t="s">
        <v>482</v>
      </c>
      <c r="F77" s="129">
        <v>3000</v>
      </c>
      <c r="G77" s="144" t="s">
        <v>2</v>
      </c>
    </row>
    <row r="78" spans="1:7" ht="21" customHeight="1">
      <c r="A78" s="126" t="s">
        <v>340</v>
      </c>
      <c r="B78" s="126" t="s">
        <v>91</v>
      </c>
      <c r="C78" s="144" t="s">
        <v>91</v>
      </c>
      <c r="D78" s="142" t="s">
        <v>557</v>
      </c>
      <c r="E78" s="126" t="s">
        <v>89</v>
      </c>
      <c r="F78" s="129">
        <v>16800</v>
      </c>
      <c r="G78" s="144" t="s">
        <v>185</v>
      </c>
    </row>
    <row r="79" spans="1:7" ht="21" customHeight="1">
      <c r="A79" s="126" t="s">
        <v>340</v>
      </c>
      <c r="B79" s="126" t="s">
        <v>91</v>
      </c>
      <c r="C79" s="144" t="s">
        <v>91</v>
      </c>
      <c r="D79" s="142" t="s">
        <v>557</v>
      </c>
      <c r="E79" s="126" t="s">
        <v>288</v>
      </c>
      <c r="F79" s="129">
        <v>6500</v>
      </c>
      <c r="G79" s="144" t="s">
        <v>174</v>
      </c>
    </row>
    <row r="80" spans="1:7" ht="21" customHeight="1">
      <c r="A80" s="126" t="s">
        <v>340</v>
      </c>
      <c r="B80" s="126" t="s">
        <v>91</v>
      </c>
      <c r="C80" s="144" t="s">
        <v>91</v>
      </c>
      <c r="D80" s="142" t="s">
        <v>557</v>
      </c>
      <c r="E80" s="126" t="s">
        <v>89</v>
      </c>
      <c r="F80" s="129">
        <v>15120</v>
      </c>
      <c r="G80" s="144" t="s">
        <v>54</v>
      </c>
    </row>
    <row r="81" spans="1:7" ht="21" customHeight="1">
      <c r="A81" s="126" t="s">
        <v>340</v>
      </c>
      <c r="B81" s="126" t="s">
        <v>91</v>
      </c>
      <c r="C81" s="144" t="s">
        <v>91</v>
      </c>
      <c r="D81" s="142" t="s">
        <v>557</v>
      </c>
      <c r="E81" s="126" t="s">
        <v>122</v>
      </c>
      <c r="F81" s="129">
        <v>1260</v>
      </c>
      <c r="G81" s="144" t="s">
        <v>481</v>
      </c>
    </row>
    <row r="82" spans="1:7" ht="21" customHeight="1">
      <c r="A82" s="126" t="s">
        <v>340</v>
      </c>
      <c r="B82" s="126" t="s">
        <v>91</v>
      </c>
      <c r="C82" s="144" t="s">
        <v>91</v>
      </c>
      <c r="D82" s="142" t="s">
        <v>557</v>
      </c>
      <c r="E82" s="126" t="s">
        <v>359</v>
      </c>
      <c r="F82" s="129">
        <v>1350</v>
      </c>
      <c r="G82" s="144" t="s">
        <v>225</v>
      </c>
    </row>
    <row r="83" spans="1:7" ht="21" customHeight="1">
      <c r="A83" s="126" t="s">
        <v>340</v>
      </c>
      <c r="B83" s="126" t="s">
        <v>91</v>
      </c>
      <c r="C83" s="144" t="s">
        <v>91</v>
      </c>
      <c r="D83" s="142" t="s">
        <v>557</v>
      </c>
      <c r="E83" s="126" t="s">
        <v>52</v>
      </c>
      <c r="F83" s="129">
        <v>2700</v>
      </c>
      <c r="G83" s="144" t="s">
        <v>184</v>
      </c>
    </row>
    <row r="84" spans="1:7" ht="21" customHeight="1">
      <c r="A84" s="126"/>
      <c r="B84" s="126"/>
      <c r="C84" s="144"/>
      <c r="D84" s="142" t="s">
        <v>32</v>
      </c>
      <c r="E84" s="126" t="s">
        <v>477</v>
      </c>
      <c r="F84" s="129">
        <v>327094</v>
      </c>
      <c r="G84" s="144"/>
    </row>
    <row r="85" spans="1:7" ht="21" customHeight="1">
      <c r="A85" s="126" t="s">
        <v>143</v>
      </c>
      <c r="B85" s="126"/>
      <c r="C85" s="144"/>
      <c r="D85" s="142"/>
      <c r="E85" s="126" t="s">
        <v>150</v>
      </c>
      <c r="F85" s="129">
        <v>327094</v>
      </c>
      <c r="G85" s="144"/>
    </row>
    <row r="86" spans="1:7" ht="21" customHeight="1">
      <c r="A86" s="126"/>
      <c r="B86" s="126" t="s">
        <v>342</v>
      </c>
      <c r="C86" s="144"/>
      <c r="D86" s="142"/>
      <c r="E86" s="126" t="s">
        <v>474</v>
      </c>
      <c r="F86" s="129">
        <v>327094</v>
      </c>
      <c r="G86" s="144"/>
    </row>
    <row r="87" spans="1:7" ht="21" customHeight="1">
      <c r="A87" s="126"/>
      <c r="B87" s="126"/>
      <c r="C87" s="144" t="s">
        <v>342</v>
      </c>
      <c r="D87" s="142"/>
      <c r="E87" s="126" t="s">
        <v>171</v>
      </c>
      <c r="F87" s="129">
        <v>327094</v>
      </c>
      <c r="G87" s="144"/>
    </row>
    <row r="88" spans="1:7" ht="21" customHeight="1">
      <c r="A88" s="126" t="s">
        <v>340</v>
      </c>
      <c r="B88" s="126" t="s">
        <v>91</v>
      </c>
      <c r="C88" s="144" t="s">
        <v>91</v>
      </c>
      <c r="D88" s="142" t="s">
        <v>229</v>
      </c>
      <c r="E88" s="126" t="s">
        <v>512</v>
      </c>
      <c r="F88" s="129">
        <v>3600</v>
      </c>
      <c r="G88" s="144" t="s">
        <v>647</v>
      </c>
    </row>
    <row r="89" spans="1:7" ht="21" customHeight="1">
      <c r="A89" s="126" t="s">
        <v>340</v>
      </c>
      <c r="B89" s="126" t="s">
        <v>91</v>
      </c>
      <c r="C89" s="144" t="s">
        <v>91</v>
      </c>
      <c r="D89" s="142" t="s">
        <v>229</v>
      </c>
      <c r="E89" s="126" t="s">
        <v>472</v>
      </c>
      <c r="F89" s="129">
        <v>4000</v>
      </c>
      <c r="G89" s="144" t="s">
        <v>173</v>
      </c>
    </row>
    <row r="90" spans="1:7" ht="21" customHeight="1">
      <c r="A90" s="126" t="s">
        <v>340</v>
      </c>
      <c r="B90" s="126" t="s">
        <v>91</v>
      </c>
      <c r="C90" s="144" t="s">
        <v>91</v>
      </c>
      <c r="D90" s="142" t="s">
        <v>229</v>
      </c>
      <c r="E90" s="126" t="s">
        <v>356</v>
      </c>
      <c r="F90" s="129">
        <v>20000</v>
      </c>
      <c r="G90" s="144" t="s">
        <v>603</v>
      </c>
    </row>
    <row r="91" spans="1:7" ht="21" customHeight="1">
      <c r="A91" s="126" t="s">
        <v>340</v>
      </c>
      <c r="B91" s="126" t="s">
        <v>91</v>
      </c>
      <c r="C91" s="144" t="s">
        <v>91</v>
      </c>
      <c r="D91" s="142" t="s">
        <v>229</v>
      </c>
      <c r="E91" s="126" t="s">
        <v>400</v>
      </c>
      <c r="F91" s="129">
        <v>4000</v>
      </c>
      <c r="G91" s="144" t="s">
        <v>386</v>
      </c>
    </row>
    <row r="92" spans="1:7" ht="21" customHeight="1">
      <c r="A92" s="126" t="s">
        <v>340</v>
      </c>
      <c r="B92" s="126" t="s">
        <v>91</v>
      </c>
      <c r="C92" s="144" t="s">
        <v>91</v>
      </c>
      <c r="D92" s="142" t="s">
        <v>229</v>
      </c>
      <c r="E92" s="126" t="s">
        <v>588</v>
      </c>
      <c r="F92" s="129">
        <v>6000</v>
      </c>
      <c r="G92" s="144" t="s">
        <v>480</v>
      </c>
    </row>
    <row r="93" spans="1:7" ht="21" customHeight="1">
      <c r="A93" s="126" t="s">
        <v>340</v>
      </c>
      <c r="B93" s="126" t="s">
        <v>91</v>
      </c>
      <c r="C93" s="144" t="s">
        <v>91</v>
      </c>
      <c r="D93" s="142" t="s">
        <v>229</v>
      </c>
      <c r="E93" s="126" t="s">
        <v>329</v>
      </c>
      <c r="F93" s="129">
        <v>1000</v>
      </c>
      <c r="G93" s="144" t="s">
        <v>241</v>
      </c>
    </row>
    <row r="94" spans="1:7" ht="21" customHeight="1">
      <c r="A94" s="126" t="s">
        <v>340</v>
      </c>
      <c r="B94" s="126" t="s">
        <v>91</v>
      </c>
      <c r="C94" s="144" t="s">
        <v>91</v>
      </c>
      <c r="D94" s="142" t="s">
        <v>229</v>
      </c>
      <c r="E94" s="126" t="s">
        <v>454</v>
      </c>
      <c r="F94" s="129">
        <v>1000</v>
      </c>
      <c r="G94" s="144" t="s">
        <v>358</v>
      </c>
    </row>
    <row r="95" spans="1:7" ht="21" customHeight="1">
      <c r="A95" s="126" t="s">
        <v>340</v>
      </c>
      <c r="B95" s="126" t="s">
        <v>91</v>
      </c>
      <c r="C95" s="144" t="s">
        <v>91</v>
      </c>
      <c r="D95" s="142" t="s">
        <v>229</v>
      </c>
      <c r="E95" s="126" t="s">
        <v>213</v>
      </c>
      <c r="F95" s="129">
        <v>1200</v>
      </c>
      <c r="G95" s="144" t="s">
        <v>501</v>
      </c>
    </row>
    <row r="96" spans="1:7" ht="21" customHeight="1">
      <c r="A96" s="126" t="s">
        <v>340</v>
      </c>
      <c r="B96" s="126" t="s">
        <v>91</v>
      </c>
      <c r="C96" s="144" t="s">
        <v>91</v>
      </c>
      <c r="D96" s="142" t="s">
        <v>229</v>
      </c>
      <c r="E96" s="126" t="s">
        <v>403</v>
      </c>
      <c r="F96" s="129">
        <v>3890</v>
      </c>
      <c r="G96" s="144" t="s">
        <v>328</v>
      </c>
    </row>
    <row r="97" spans="1:7" ht="21" customHeight="1">
      <c r="A97" s="126" t="s">
        <v>340</v>
      </c>
      <c r="B97" s="126" t="s">
        <v>91</v>
      </c>
      <c r="C97" s="144" t="s">
        <v>91</v>
      </c>
      <c r="D97" s="142" t="s">
        <v>229</v>
      </c>
      <c r="E97" s="126" t="s">
        <v>346</v>
      </c>
      <c r="F97" s="129">
        <v>4000</v>
      </c>
      <c r="G97" s="144" t="s">
        <v>471</v>
      </c>
    </row>
    <row r="98" spans="1:7" ht="21" customHeight="1">
      <c r="A98" s="126" t="s">
        <v>340</v>
      </c>
      <c r="B98" s="126" t="s">
        <v>91</v>
      </c>
      <c r="C98" s="144" t="s">
        <v>91</v>
      </c>
      <c r="D98" s="142" t="s">
        <v>229</v>
      </c>
      <c r="E98" s="126" t="s">
        <v>198</v>
      </c>
      <c r="F98" s="129">
        <v>11500</v>
      </c>
      <c r="G98" s="144" t="s">
        <v>279</v>
      </c>
    </row>
    <row r="99" spans="1:7" ht="21" customHeight="1">
      <c r="A99" s="126" t="s">
        <v>340</v>
      </c>
      <c r="B99" s="126" t="s">
        <v>91</v>
      </c>
      <c r="C99" s="144" t="s">
        <v>91</v>
      </c>
      <c r="D99" s="142" t="s">
        <v>229</v>
      </c>
      <c r="E99" s="126" t="s">
        <v>51</v>
      </c>
      <c r="F99" s="129">
        <v>9000</v>
      </c>
      <c r="G99" s="144" t="s">
        <v>180</v>
      </c>
    </row>
    <row r="100" spans="1:7" ht="21" customHeight="1">
      <c r="A100" s="126" t="s">
        <v>340</v>
      </c>
      <c r="B100" s="126" t="s">
        <v>91</v>
      </c>
      <c r="C100" s="144" t="s">
        <v>91</v>
      </c>
      <c r="D100" s="142" t="s">
        <v>229</v>
      </c>
      <c r="E100" s="126" t="s">
        <v>387</v>
      </c>
      <c r="F100" s="129">
        <v>3504</v>
      </c>
      <c r="G100" s="144" t="s">
        <v>38</v>
      </c>
    </row>
    <row r="101" spans="1:7" ht="21" customHeight="1">
      <c r="A101" s="126" t="s">
        <v>340</v>
      </c>
      <c r="B101" s="126" t="s">
        <v>91</v>
      </c>
      <c r="C101" s="144" t="s">
        <v>91</v>
      </c>
      <c r="D101" s="142" t="s">
        <v>229</v>
      </c>
      <c r="E101" s="126" t="s">
        <v>548</v>
      </c>
      <c r="F101" s="129">
        <v>2500</v>
      </c>
      <c r="G101" s="144" t="s">
        <v>58</v>
      </c>
    </row>
    <row r="102" spans="1:7" ht="21" customHeight="1">
      <c r="A102" s="126" t="s">
        <v>340</v>
      </c>
      <c r="B102" s="126" t="s">
        <v>91</v>
      </c>
      <c r="C102" s="144" t="s">
        <v>91</v>
      </c>
      <c r="D102" s="142" t="s">
        <v>229</v>
      </c>
      <c r="E102" s="126" t="s">
        <v>42</v>
      </c>
      <c r="F102" s="129">
        <v>4000</v>
      </c>
      <c r="G102" s="144" t="s">
        <v>222</v>
      </c>
    </row>
    <row r="103" spans="1:7" ht="21" customHeight="1">
      <c r="A103" s="126" t="s">
        <v>340</v>
      </c>
      <c r="B103" s="126" t="s">
        <v>91</v>
      </c>
      <c r="C103" s="144" t="s">
        <v>91</v>
      </c>
      <c r="D103" s="142" t="s">
        <v>229</v>
      </c>
      <c r="E103" s="126" t="s">
        <v>240</v>
      </c>
      <c r="F103" s="129">
        <v>6000</v>
      </c>
      <c r="G103" s="144" t="s">
        <v>407</v>
      </c>
    </row>
    <row r="104" spans="1:7" ht="21" customHeight="1">
      <c r="A104" s="126" t="s">
        <v>340</v>
      </c>
      <c r="B104" s="126" t="s">
        <v>91</v>
      </c>
      <c r="C104" s="144" t="s">
        <v>91</v>
      </c>
      <c r="D104" s="142" t="s">
        <v>229</v>
      </c>
      <c r="E104" s="126" t="s">
        <v>410</v>
      </c>
      <c r="F104" s="129">
        <v>8000</v>
      </c>
      <c r="G104" s="144" t="s">
        <v>265</v>
      </c>
    </row>
    <row r="105" spans="1:7" ht="21" customHeight="1">
      <c r="A105" s="126" t="s">
        <v>340</v>
      </c>
      <c r="B105" s="126" t="s">
        <v>91</v>
      </c>
      <c r="C105" s="144" t="s">
        <v>91</v>
      </c>
      <c r="D105" s="142" t="s">
        <v>229</v>
      </c>
      <c r="E105" s="126" t="s">
        <v>217</v>
      </c>
      <c r="F105" s="129">
        <v>6000</v>
      </c>
      <c r="G105" s="144" t="s">
        <v>331</v>
      </c>
    </row>
    <row r="106" spans="1:7" ht="21" customHeight="1">
      <c r="A106" s="126" t="s">
        <v>340</v>
      </c>
      <c r="B106" s="126" t="s">
        <v>91</v>
      </c>
      <c r="C106" s="144" t="s">
        <v>91</v>
      </c>
      <c r="D106" s="142" t="s">
        <v>229</v>
      </c>
      <c r="E106" s="126" t="s">
        <v>584</v>
      </c>
      <c r="F106" s="129">
        <v>5500</v>
      </c>
      <c r="G106" s="144" t="s">
        <v>511</v>
      </c>
    </row>
    <row r="107" spans="1:7" ht="21" customHeight="1">
      <c r="A107" s="126" t="s">
        <v>340</v>
      </c>
      <c r="B107" s="126" t="s">
        <v>91</v>
      </c>
      <c r="C107" s="144" t="s">
        <v>91</v>
      </c>
      <c r="D107" s="142" t="s">
        <v>229</v>
      </c>
      <c r="E107" s="126" t="s">
        <v>132</v>
      </c>
      <c r="F107" s="129">
        <v>15000</v>
      </c>
      <c r="G107" s="144" t="s">
        <v>114</v>
      </c>
    </row>
    <row r="108" spans="1:7" ht="21" customHeight="1">
      <c r="A108" s="126" t="s">
        <v>340</v>
      </c>
      <c r="B108" s="126" t="s">
        <v>91</v>
      </c>
      <c r="C108" s="144" t="s">
        <v>91</v>
      </c>
      <c r="D108" s="142" t="s">
        <v>229</v>
      </c>
      <c r="E108" s="126" t="s">
        <v>583</v>
      </c>
      <c r="F108" s="129">
        <v>3000</v>
      </c>
      <c r="G108" s="144" t="s">
        <v>617</v>
      </c>
    </row>
    <row r="109" spans="1:7" ht="21" customHeight="1">
      <c r="A109" s="126" t="s">
        <v>340</v>
      </c>
      <c r="B109" s="126" t="s">
        <v>91</v>
      </c>
      <c r="C109" s="144" t="s">
        <v>91</v>
      </c>
      <c r="D109" s="142" t="s">
        <v>229</v>
      </c>
      <c r="E109" s="126" t="s">
        <v>88</v>
      </c>
      <c r="F109" s="129">
        <v>9000</v>
      </c>
      <c r="G109" s="144" t="s">
        <v>216</v>
      </c>
    </row>
    <row r="110" spans="1:7" ht="21" customHeight="1">
      <c r="A110" s="126" t="s">
        <v>340</v>
      </c>
      <c r="B110" s="126" t="s">
        <v>91</v>
      </c>
      <c r="C110" s="144" t="s">
        <v>91</v>
      </c>
      <c r="D110" s="142" t="s">
        <v>229</v>
      </c>
      <c r="E110" s="126" t="s">
        <v>427</v>
      </c>
      <c r="F110" s="129">
        <v>14000</v>
      </c>
      <c r="G110" s="144" t="s">
        <v>553</v>
      </c>
    </row>
    <row r="111" spans="1:7" ht="21" customHeight="1">
      <c r="A111" s="126" t="s">
        <v>340</v>
      </c>
      <c r="B111" s="126" t="s">
        <v>91</v>
      </c>
      <c r="C111" s="144" t="s">
        <v>91</v>
      </c>
      <c r="D111" s="142" t="s">
        <v>229</v>
      </c>
      <c r="E111" s="126" t="s">
        <v>382</v>
      </c>
      <c r="F111" s="129">
        <v>80000</v>
      </c>
      <c r="G111" s="144" t="s">
        <v>187</v>
      </c>
    </row>
    <row r="112" spans="1:7" ht="21" customHeight="1">
      <c r="A112" s="126" t="s">
        <v>340</v>
      </c>
      <c r="B112" s="126" t="s">
        <v>91</v>
      </c>
      <c r="C112" s="144" t="s">
        <v>91</v>
      </c>
      <c r="D112" s="142" t="s">
        <v>229</v>
      </c>
      <c r="E112" s="126" t="s">
        <v>131</v>
      </c>
      <c r="F112" s="129">
        <v>43400</v>
      </c>
      <c r="G112" s="144" t="s">
        <v>181</v>
      </c>
    </row>
    <row r="113" spans="1:7" ht="21" customHeight="1">
      <c r="A113" s="126" t="s">
        <v>340</v>
      </c>
      <c r="B113" s="126" t="s">
        <v>91</v>
      </c>
      <c r="C113" s="144" t="s">
        <v>91</v>
      </c>
      <c r="D113" s="142" t="s">
        <v>229</v>
      </c>
      <c r="E113" s="126" t="s">
        <v>294</v>
      </c>
      <c r="F113" s="129">
        <v>28000</v>
      </c>
      <c r="G113" s="144" t="s">
        <v>285</v>
      </c>
    </row>
    <row r="114" spans="1:7" ht="21" customHeight="1">
      <c r="A114" s="126" t="s">
        <v>340</v>
      </c>
      <c r="B114" s="126" t="s">
        <v>91</v>
      </c>
      <c r="C114" s="144" t="s">
        <v>91</v>
      </c>
      <c r="D114" s="142" t="s">
        <v>229</v>
      </c>
      <c r="E114" s="126" t="s">
        <v>134</v>
      </c>
      <c r="F114" s="129">
        <v>20000</v>
      </c>
      <c r="G114" s="144" t="s">
        <v>35</v>
      </c>
    </row>
    <row r="115" spans="1:7" ht="21" customHeight="1">
      <c r="A115" s="126" t="s">
        <v>340</v>
      </c>
      <c r="B115" s="126" t="s">
        <v>91</v>
      </c>
      <c r="C115" s="144" t="s">
        <v>91</v>
      </c>
      <c r="D115" s="142" t="s">
        <v>229</v>
      </c>
      <c r="E115" s="126" t="s">
        <v>293</v>
      </c>
      <c r="F115" s="129">
        <v>5000</v>
      </c>
      <c r="G115" s="144" t="s">
        <v>76</v>
      </c>
    </row>
    <row r="116" spans="1:7" ht="21" customHeight="1">
      <c r="A116" s="126" t="s">
        <v>340</v>
      </c>
      <c r="B116" s="126" t="s">
        <v>91</v>
      </c>
      <c r="C116" s="144" t="s">
        <v>91</v>
      </c>
      <c r="D116" s="142" t="s">
        <v>229</v>
      </c>
      <c r="E116" s="126" t="s">
        <v>154</v>
      </c>
      <c r="F116" s="129">
        <v>2000</v>
      </c>
      <c r="G116" s="144" t="s">
        <v>172</v>
      </c>
    </row>
    <row r="117" spans="1:7" ht="21" customHeight="1">
      <c r="A117" s="126" t="s">
        <v>340</v>
      </c>
      <c r="B117" s="126" t="s">
        <v>91</v>
      </c>
      <c r="C117" s="144" t="s">
        <v>91</v>
      </c>
      <c r="D117" s="142" t="s">
        <v>229</v>
      </c>
      <c r="E117" s="126" t="s">
        <v>540</v>
      </c>
      <c r="F117" s="129">
        <v>3000</v>
      </c>
      <c r="G117" s="144" t="s">
        <v>349</v>
      </c>
    </row>
    <row r="118" spans="1:7" ht="21" customHeight="1">
      <c r="A118" s="126"/>
      <c r="B118" s="126"/>
      <c r="C118" s="144"/>
      <c r="D118" s="142" t="s">
        <v>362</v>
      </c>
      <c r="E118" s="126" t="s">
        <v>25</v>
      </c>
      <c r="F118" s="129">
        <v>76171</v>
      </c>
      <c r="G118" s="144"/>
    </row>
    <row r="119" spans="1:7" ht="21" customHeight="1">
      <c r="A119" s="126" t="s">
        <v>143</v>
      </c>
      <c r="B119" s="126"/>
      <c r="C119" s="144"/>
      <c r="D119" s="142"/>
      <c r="E119" s="126" t="s">
        <v>150</v>
      </c>
      <c r="F119" s="129">
        <v>76171</v>
      </c>
      <c r="G119" s="144"/>
    </row>
    <row r="120" spans="1:7" ht="21" customHeight="1">
      <c r="A120" s="126"/>
      <c r="B120" s="126" t="s">
        <v>342</v>
      </c>
      <c r="C120" s="144"/>
      <c r="D120" s="142"/>
      <c r="E120" s="126" t="s">
        <v>474</v>
      </c>
      <c r="F120" s="129">
        <v>76171</v>
      </c>
      <c r="G120" s="144"/>
    </row>
    <row r="121" spans="1:7" ht="21" customHeight="1">
      <c r="A121" s="126"/>
      <c r="B121" s="126"/>
      <c r="C121" s="144" t="s">
        <v>342</v>
      </c>
      <c r="D121" s="142"/>
      <c r="E121" s="126" t="s">
        <v>171</v>
      </c>
      <c r="F121" s="129">
        <v>65671</v>
      </c>
      <c r="G121" s="144"/>
    </row>
    <row r="122" spans="1:7" ht="21" customHeight="1">
      <c r="A122" s="126" t="s">
        <v>340</v>
      </c>
      <c r="B122" s="126" t="s">
        <v>91</v>
      </c>
      <c r="C122" s="144" t="s">
        <v>91</v>
      </c>
      <c r="D122" s="142" t="s">
        <v>556</v>
      </c>
      <c r="E122" s="126" t="s">
        <v>527</v>
      </c>
      <c r="F122" s="129">
        <v>1671</v>
      </c>
      <c r="G122" s="144" t="s">
        <v>343</v>
      </c>
    </row>
    <row r="123" spans="1:7" ht="21" customHeight="1">
      <c r="A123" s="126" t="s">
        <v>340</v>
      </c>
      <c r="B123" s="126" t="s">
        <v>91</v>
      </c>
      <c r="C123" s="144" t="s">
        <v>91</v>
      </c>
      <c r="D123" s="142" t="s">
        <v>556</v>
      </c>
      <c r="E123" s="126" t="s">
        <v>301</v>
      </c>
      <c r="F123" s="129">
        <v>20000</v>
      </c>
      <c r="G123" s="144" t="s">
        <v>103</v>
      </c>
    </row>
    <row r="124" spans="1:7" ht="21" customHeight="1">
      <c r="A124" s="126" t="s">
        <v>340</v>
      </c>
      <c r="B124" s="126" t="s">
        <v>91</v>
      </c>
      <c r="C124" s="144" t="s">
        <v>91</v>
      </c>
      <c r="D124" s="142" t="s">
        <v>556</v>
      </c>
      <c r="E124" s="126" t="s">
        <v>97</v>
      </c>
      <c r="F124" s="129">
        <v>5000</v>
      </c>
      <c r="G124" s="144" t="s">
        <v>445</v>
      </c>
    </row>
    <row r="125" spans="1:7" ht="21" customHeight="1">
      <c r="A125" s="126" t="s">
        <v>340</v>
      </c>
      <c r="B125" s="126" t="s">
        <v>91</v>
      </c>
      <c r="C125" s="144" t="s">
        <v>91</v>
      </c>
      <c r="D125" s="142" t="s">
        <v>556</v>
      </c>
      <c r="E125" s="126" t="s">
        <v>440</v>
      </c>
      <c r="F125" s="129">
        <v>37000</v>
      </c>
      <c r="G125" s="144" t="s">
        <v>316</v>
      </c>
    </row>
    <row r="126" spans="1:7" ht="21" customHeight="1">
      <c r="A126" s="126" t="s">
        <v>340</v>
      </c>
      <c r="B126" s="126" t="s">
        <v>91</v>
      </c>
      <c r="C126" s="144" t="s">
        <v>91</v>
      </c>
      <c r="D126" s="142" t="s">
        <v>556</v>
      </c>
      <c r="E126" s="126" t="s">
        <v>476</v>
      </c>
      <c r="F126" s="129">
        <v>2000</v>
      </c>
      <c r="G126" s="144" t="s">
        <v>461</v>
      </c>
    </row>
    <row r="127" spans="1:7" ht="21" customHeight="1">
      <c r="A127" s="126"/>
      <c r="B127" s="126"/>
      <c r="C127" s="144" t="s">
        <v>384</v>
      </c>
      <c r="D127" s="142"/>
      <c r="E127" s="126" t="s">
        <v>487</v>
      </c>
      <c r="F127" s="129">
        <v>4000</v>
      </c>
      <c r="G127" s="144"/>
    </row>
    <row r="128" spans="1:7" ht="21" customHeight="1">
      <c r="A128" s="126" t="s">
        <v>340</v>
      </c>
      <c r="B128" s="126" t="s">
        <v>91</v>
      </c>
      <c r="C128" s="144" t="s">
        <v>121</v>
      </c>
      <c r="D128" s="142" t="s">
        <v>556</v>
      </c>
      <c r="E128" s="126" t="s">
        <v>318</v>
      </c>
      <c r="F128" s="129">
        <v>4000</v>
      </c>
      <c r="G128" s="144" t="s">
        <v>202</v>
      </c>
    </row>
    <row r="129" spans="1:7" ht="21" customHeight="1">
      <c r="A129" s="126"/>
      <c r="B129" s="126"/>
      <c r="C129" s="144" t="s">
        <v>415</v>
      </c>
      <c r="D129" s="142"/>
      <c r="E129" s="126" t="s">
        <v>133</v>
      </c>
      <c r="F129" s="129">
        <v>3500</v>
      </c>
      <c r="G129" s="144"/>
    </row>
    <row r="130" spans="1:7" ht="21" customHeight="1">
      <c r="A130" s="126" t="s">
        <v>340</v>
      </c>
      <c r="B130" s="126" t="s">
        <v>91</v>
      </c>
      <c r="C130" s="144" t="s">
        <v>6</v>
      </c>
      <c r="D130" s="142" t="s">
        <v>556</v>
      </c>
      <c r="E130" s="126" t="s">
        <v>254</v>
      </c>
      <c r="F130" s="129">
        <v>3500</v>
      </c>
      <c r="G130" s="144" t="s">
        <v>151</v>
      </c>
    </row>
    <row r="131" spans="1:7" ht="21" customHeight="1">
      <c r="A131" s="126"/>
      <c r="B131" s="126"/>
      <c r="C131" s="144" t="s">
        <v>46</v>
      </c>
      <c r="D131" s="142"/>
      <c r="E131" s="126" t="s">
        <v>22</v>
      </c>
      <c r="F131" s="129">
        <v>3000</v>
      </c>
      <c r="G131" s="144"/>
    </row>
    <row r="132" spans="1:7" ht="21" customHeight="1">
      <c r="A132" s="126" t="s">
        <v>340</v>
      </c>
      <c r="B132" s="126" t="s">
        <v>91</v>
      </c>
      <c r="C132" s="144" t="s">
        <v>448</v>
      </c>
      <c r="D132" s="142" t="s">
        <v>556</v>
      </c>
      <c r="E132" s="126" t="s">
        <v>287</v>
      </c>
      <c r="F132" s="129">
        <v>3000</v>
      </c>
      <c r="G132" s="144" t="s">
        <v>135</v>
      </c>
    </row>
  </sheetData>
  <sheetProtection/>
  <mergeCells count="6">
    <mergeCell ref="A3:F3"/>
    <mergeCell ref="D5:D6"/>
    <mergeCell ref="E5:E6"/>
    <mergeCell ref="F5:F6"/>
    <mergeCell ref="A1:C1"/>
    <mergeCell ref="G5:G6"/>
  </mergeCells>
  <printOptions horizontalCentered="1"/>
  <pageMargins left="0.7480314960629921" right="0.7480314960629921" top="0.984251968503937" bottom="0.984251968503937"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2019-07-01T06:14:10Z</dcterms:modified>
  <cp:category/>
  <cp:version/>
  <cp:contentType/>
  <cp:contentStatus/>
</cp:coreProperties>
</file>