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5940" windowHeight="2940" firstSheet="7" activeTab="7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  <sheet name="绩效目标表" sheetId="17" r:id="rId16"/>
  </sheets>
  <definedNames>
    <definedName name="_xlnm.Print_Area" localSheetId="4">0</definedName>
    <definedName name="_xlnm.Print_Area" localSheetId="5">#N/A</definedName>
    <definedName name="_xlnm.Print_Area" localSheetId="0">0</definedName>
    <definedName name="_xlnm.Print_Area" localSheetId="13">-1</definedName>
    <definedName name="_xlnm.Print_Area" localSheetId="2">18</definedName>
    <definedName name="_xlnm.Print_Area" localSheetId="1">#N/A</definedName>
    <definedName name="_xlnm.Print_Area" localSheetId="7">19</definedName>
    <definedName name="_xlnm.Print_Area" localSheetId="9">1</definedName>
    <definedName name="_xlnm.Print_Area" localSheetId="8">#N/A</definedName>
    <definedName name="_xlnm.Print_Area" localSheetId="6">#N/A</definedName>
    <definedName name="_xlnm.Print_Area" localSheetId="14">#N/A</definedName>
    <definedName name="_xlnm.Print_Area" localSheetId="11">-1</definedName>
    <definedName name="_xlnm.Print_Area" localSheetId="12">#N/A</definedName>
    <definedName name="_xlnm.Print_Area" localSheetId="10">-1</definedName>
    <definedName name="_xlnm.Print_Area" localSheetId="3">18</definedName>
  </definedNames>
  <calcPr calcId="125725"/>
</workbook>
</file>

<file path=xl/calcChain.xml><?xml version="1.0" encoding="utf-8"?>
<calcChain xmlns="http://schemas.openxmlformats.org/spreadsheetml/2006/main">
  <c r="B7" i="5"/>
  <c r="D8"/>
  <c r="D39" s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B39"/>
  <c r="E39"/>
  <c r="F39"/>
  <c r="H39"/>
  <c r="M8" i="6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L8" i="3"/>
  <c r="R8"/>
  <c r="L9"/>
  <c r="R9"/>
  <c r="L10"/>
  <c r="R10"/>
  <c r="L11"/>
  <c r="R11"/>
  <c r="L12"/>
  <c r="R12"/>
  <c r="L13"/>
  <c r="R13"/>
  <c r="L14"/>
  <c r="R14"/>
  <c r="L15"/>
  <c r="R15"/>
  <c r="L16"/>
  <c r="R16"/>
  <c r="L17"/>
  <c r="R17"/>
  <c r="L18"/>
  <c r="R18"/>
  <c r="L19"/>
  <c r="R19"/>
  <c r="L20"/>
  <c r="R20"/>
  <c r="L21"/>
  <c r="R21"/>
  <c r="L22"/>
  <c r="R22"/>
  <c r="L23"/>
  <c r="R23"/>
  <c r="L24"/>
  <c r="R24"/>
  <c r="L25"/>
  <c r="R25"/>
  <c r="L26"/>
  <c r="R26"/>
  <c r="B36" i="2"/>
  <c r="D36"/>
  <c r="B41"/>
  <c r="D41"/>
  <c r="T14" i="3"/>
  <c r="Q10"/>
  <c r="Q14"/>
  <c r="O20"/>
  <c r="P11"/>
  <c r="O16"/>
  <c r="T18"/>
  <c r="M17"/>
  <c r="O26"/>
  <c r="M9"/>
  <c r="O10"/>
  <c r="J19"/>
  <c r="O8"/>
  <c r="O23"/>
  <c r="P23"/>
  <c r="Q22"/>
  <c r="O9"/>
  <c r="M25"/>
  <c r="Q11"/>
  <c r="P19"/>
  <c r="P14"/>
  <c r="J21"/>
  <c r="J15"/>
  <c r="T12"/>
  <c r="Q13"/>
  <c r="Q15"/>
  <c r="Q26"/>
  <c r="P10"/>
  <c r="J17"/>
  <c r="J26"/>
  <c r="P16"/>
  <c r="J25"/>
  <c r="O13"/>
  <c r="T9"/>
  <c r="O21"/>
  <c r="M8"/>
  <c r="O19"/>
  <c r="O22"/>
  <c r="O15"/>
  <c r="O11"/>
  <c r="T11"/>
  <c r="Q21"/>
  <c r="T21"/>
  <c r="P18"/>
  <c r="T20"/>
  <c r="J13"/>
  <c r="T15"/>
  <c r="P20"/>
  <c r="P12"/>
  <c r="T8"/>
  <c r="J16"/>
  <c r="Q18"/>
  <c r="Q23"/>
  <c r="P17"/>
  <c r="M13"/>
  <c r="O12"/>
  <c r="Q17"/>
  <c r="M11"/>
  <c r="Q16"/>
  <c r="M12"/>
  <c r="M21"/>
  <c r="O18"/>
  <c r="T10"/>
  <c r="J8"/>
  <c r="M18"/>
  <c r="O24"/>
  <c r="Q20"/>
  <c r="M24"/>
  <c r="Q9"/>
  <c r="J10"/>
  <c r="T16"/>
  <c r="P15"/>
  <c r="M26"/>
  <c r="J24"/>
  <c r="J9"/>
  <c r="T17"/>
  <c r="M19"/>
  <c r="P25"/>
  <c r="T24"/>
  <c r="M20"/>
  <c r="O25"/>
  <c r="P26"/>
  <c r="O17"/>
  <c r="T19"/>
  <c r="T23"/>
  <c r="M14"/>
  <c r="Q24"/>
  <c r="Q8"/>
  <c r="P8"/>
  <c r="M10"/>
  <c r="M15"/>
  <c r="J22"/>
  <c r="O14"/>
  <c r="P24"/>
  <c r="J12"/>
  <c r="T13"/>
  <c r="M22"/>
  <c r="T25"/>
  <c r="P22"/>
  <c r="P9"/>
  <c r="J23"/>
  <c r="J14"/>
  <c r="Q25"/>
  <c r="Q19"/>
  <c r="J11"/>
  <c r="T22"/>
  <c r="M23"/>
  <c r="P21"/>
  <c r="T26"/>
  <c r="P13"/>
  <c r="J18"/>
  <c r="Q12"/>
  <c r="M16"/>
  <c r="J20"/>
</calcChain>
</file>

<file path=xl/sharedStrings.xml><?xml version="1.0" encoding="utf-8"?>
<sst xmlns="http://schemas.openxmlformats.org/spreadsheetml/2006/main" count="816" uniqueCount="425">
  <si>
    <t>表4-1</t>
  </si>
  <si>
    <t/>
  </si>
  <si>
    <t xml:space="preserve">    灾害防治及应急管理支出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</si>
  <si>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</si>
  <si>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</si>
  <si>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</si>
  <si>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</si>
  <si>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</si>
  <si>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</si>
  <si>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</si>
  <si>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</si>
  <si>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</si>
  <si>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</si>
  <si>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</si>
  <si>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市级当年财政拨款安排</t>
  </si>
  <si>
    <t>其他支出</t>
  </si>
  <si>
    <t xml:space="preserve">  社会保障和就业支出</t>
  </si>
  <si>
    <t>对个人和家庭的补助</t>
  </si>
  <si>
    <t>618601</t>
  </si>
  <si>
    <t xml:space="preserve">    办公经费（政府）</t>
  </si>
  <si>
    <t xml:space="preserve">    一般公共服务支出</t>
  </si>
  <si>
    <t>从其他部门取得的收入</t>
  </si>
  <si>
    <t>30108</t>
  </si>
  <si>
    <t>离休费</t>
  </si>
  <si>
    <t xml:space="preserve">    会议费（政府）</t>
  </si>
  <si>
    <t>502</t>
  </si>
  <si>
    <t xml:space="preserve">    其他农林水支出</t>
  </si>
  <si>
    <t>助学金</t>
  </si>
  <si>
    <t>99</t>
  </si>
  <si>
    <t>国有资本经营预算支出预算表</t>
  </si>
  <si>
    <t>上年财政拨款资金结转</t>
  </si>
  <si>
    <t>住房公积金</t>
  </si>
  <si>
    <t>省级提前通知专项转移支付</t>
  </si>
  <si>
    <t xml:space="preserve">    援助其他地区支出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</si>
  <si>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</si>
  <si>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</si>
  <si>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</si>
  <si>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</si>
  <si>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</si>
  <si>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</si>
  <si>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 xml:space="preserve">    卫生健康支出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</si>
  <si>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</si>
  <si>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</si>
  <si>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</si>
  <si>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</si>
  <si>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</si>
  <si>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</si>
  <si>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</si>
  <si>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一般公共预算拨款</t>
  </si>
  <si>
    <t xml:space="preserve">二十九、事业单位结余分配 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</si>
  <si>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</si>
  <si>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</si>
  <si>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</si>
  <si>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</si>
  <si>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</si>
  <si>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 xml:space="preserve">  02</t>
  </si>
  <si>
    <t>50203</t>
  </si>
  <si>
    <t>政府性基金支出预算表</t>
  </si>
  <si>
    <t xml:space="preserve">    机关事业单位基本养老保险缴费</t>
  </si>
  <si>
    <t>30229</t>
  </si>
  <si>
    <t>其他资本性支出</t>
  </si>
  <si>
    <t>213</t>
  </si>
  <si>
    <t>二十三、国有资本经营预算支出</t>
  </si>
  <si>
    <t>表6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</si>
  <si>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</si>
  <si>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</si>
  <si>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</si>
  <si>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</si>
  <si>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</si>
  <si>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</si>
  <si>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指标值</t>
  </si>
  <si>
    <t>救济费</t>
  </si>
  <si>
    <t>二、外交支出</t>
  </si>
  <si>
    <t xml:space="preserve">    津贴补贴</t>
  </si>
  <si>
    <t xml:space="preserve">  11</t>
  </si>
  <si>
    <t>公务用车购置费</t>
  </si>
  <si>
    <t xml:space="preserve">    其他社会保障缴费</t>
  </si>
  <si>
    <t>2019年部门预算</t>
  </si>
  <si>
    <t xml:space="preserve">    外交支出</t>
  </si>
  <si>
    <t>表3-3</t>
  </si>
  <si>
    <t xml:space="preserve">    社会保障和就业支出</t>
  </si>
  <si>
    <t>合计</t>
  </si>
  <si>
    <t>208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</si>
  <si>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</si>
  <si>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</si>
  <si>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</si>
  <si>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</si>
  <si>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</si>
  <si>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>项目效益</t>
  </si>
  <si>
    <t xml:space="preserve">      其他农林水支出</t>
  </si>
  <si>
    <t xml:space="preserve">  302</t>
  </si>
  <si>
    <t>九、社会保险基金支出</t>
  </si>
  <si>
    <t>经营收入安排</t>
  </si>
  <si>
    <t>国内债务发行费用</t>
  </si>
  <si>
    <t>人员经费</t>
  </si>
  <si>
    <t xml:space="preserve">采购数量 </t>
  </si>
  <si>
    <t>表4-2</t>
  </si>
  <si>
    <t>租赁费</t>
  </si>
  <si>
    <t>07</t>
  </si>
  <si>
    <t>咨询费</t>
  </si>
  <si>
    <t xml:space="preserve">  对个人和家庭的补助（政府）</t>
  </si>
  <si>
    <t>津贴补贴</t>
  </si>
  <si>
    <t>计量单位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</si>
  <si>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</si>
  <si>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</si>
  <si>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</si>
  <si>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</si>
  <si>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</si>
  <si>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</si>
  <si>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</si>
  <si>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</si>
  <si>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509</t>
  </si>
  <si>
    <t>30103</t>
  </si>
  <si>
    <t>501</t>
  </si>
  <si>
    <t>十四、交通运输支出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</si>
  <si>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</si>
  <si>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</si>
  <si>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</si>
  <si>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</si>
  <si>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</si>
  <si>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补充全国社会保障基金</t>
  </si>
  <si>
    <t>其他资金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</si>
  <si>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</si>
  <si>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</si>
  <si>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</si>
  <si>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</si>
  <si>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</si>
  <si>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</si>
  <si>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</si>
  <si>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</si>
  <si>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 xml:space="preserve">  618601</t>
  </si>
  <si>
    <t xml:space="preserve">  一般公共预算拨款收入</t>
  </si>
  <si>
    <t>30299</t>
  </si>
  <si>
    <t>30217</t>
  </si>
  <si>
    <t>221</t>
  </si>
  <si>
    <t>十五、资源勘探信息等支出</t>
  </si>
  <si>
    <t>满意度指标</t>
  </si>
  <si>
    <t>本年政府性基金预算支出</t>
  </si>
  <si>
    <t>邮电费</t>
  </si>
  <si>
    <t xml:space="preserve">    其他商品和服务支出</t>
  </si>
  <si>
    <t>30110</t>
  </si>
  <si>
    <t>对社会保险基金补助</t>
  </si>
  <si>
    <t>奖金</t>
  </si>
  <si>
    <t>其他对企业补助</t>
  </si>
  <si>
    <t>其他基本建设支出</t>
  </si>
  <si>
    <t>一、本年支出</t>
  </si>
  <si>
    <t xml:space="preserve">  05</t>
  </si>
  <si>
    <t>类</t>
  </si>
  <si>
    <t xml:space="preserve">    培训费（政府）</t>
  </si>
  <si>
    <t xml:space="preserve">  01</t>
  </si>
  <si>
    <t>二十二、粮油物资储备支出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</si>
  <si>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</si>
  <si>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</si>
  <si>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</si>
  <si>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</si>
  <si>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</si>
  <si>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</si>
  <si>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</si>
  <si>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</si>
  <si>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</si>
  <si>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</si>
  <si>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</si>
  <si>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</si>
  <si>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</si>
  <si>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</si>
  <si>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</si>
  <si>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</si>
  <si>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</si>
  <si>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 xml:space="preserve">        农村能源建设管理及示范</t>
  </si>
  <si>
    <t>绩效工资</t>
  </si>
  <si>
    <t xml:space="preserve">    文化旅游体育与传媒支出</t>
  </si>
  <si>
    <t>事业单位经营收入</t>
  </si>
  <si>
    <t>一般公共预算项目支出预算表</t>
  </si>
  <si>
    <t>50299</t>
  </si>
  <si>
    <t xml:space="preserve">    国防支出</t>
  </si>
  <si>
    <t>事业收入（专户收入）</t>
  </si>
  <si>
    <t>四、公共安全支出</t>
  </si>
  <si>
    <t>十、医疗卫生与计划生育支出</t>
  </si>
  <si>
    <t>完成2019年省级新村集中供气项目和规模化沼气工程项目申报、评审、培训、指导检查、验收；完成农村能源的宣传、培训及新模式新技术的推广及资料的印刷发放；完成多能互补建设模式推广及沼气服务网点建设示范；完成农村户用厕所改造与粪污治理推广示范。</t>
  </si>
  <si>
    <t>事业收入（其他资金）</t>
  </si>
  <si>
    <t>政府性基金收入安排</t>
  </si>
  <si>
    <t>专用材料费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</si>
  <si>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</si>
  <si>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</si>
  <si>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</si>
  <si>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</si>
  <si>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</si>
  <si>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</si>
  <si>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</si>
  <si>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</si>
  <si>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>绵阳市农村能源办公室</t>
  </si>
  <si>
    <t xml:space="preserve">  301</t>
  </si>
  <si>
    <t xml:space="preserve">    社会福利和救助（政府）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</si>
  <si>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</si>
  <si>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</si>
  <si>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</si>
  <si>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</si>
  <si>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</si>
  <si>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</si>
  <si>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</si>
  <si>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</si>
  <si>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</si>
  <si>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</si>
  <si>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</si>
  <si>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 xml:space="preserve">  卫生健康支出</t>
  </si>
  <si>
    <t>小计</t>
  </si>
  <si>
    <t>八、社会保障和就业支出</t>
  </si>
  <si>
    <t xml:space="preserve">    预备费</t>
  </si>
  <si>
    <t>30201</t>
  </si>
  <si>
    <t>表2-1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</si>
  <si>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</si>
  <si>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</si>
  <si>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</si>
  <si>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</si>
  <si>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</si>
  <si>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</si>
  <si>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</si>
  <si>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</si>
  <si>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</si>
  <si>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</si>
  <si>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</si>
  <si>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</si>
  <si>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>11</t>
  </si>
  <si>
    <t>项目支出</t>
  </si>
  <si>
    <t>一般公共预算收入安排</t>
  </si>
  <si>
    <t>采购项目</t>
  </si>
  <si>
    <t>二、政府性基金预算拨款收入</t>
  </si>
  <si>
    <t xml:space="preserve">    公务接待费</t>
  </si>
  <si>
    <t>政府性基金预算</t>
  </si>
  <si>
    <t>二十四、灾害防治及应急管理支出</t>
  </si>
  <si>
    <t>一般公共预算</t>
  </si>
  <si>
    <t>当年财政拨款预算安排</t>
  </si>
  <si>
    <t>政府采购支出预算表</t>
  </si>
  <si>
    <t xml:space="preserve">      行政单位医疗</t>
  </si>
  <si>
    <t xml:space="preserve">  商品和服务支出</t>
  </si>
  <si>
    <t>市农村能源办公室机关</t>
  </si>
  <si>
    <t>赠与</t>
  </si>
  <si>
    <t xml:space="preserve">    债务还本支出</t>
  </si>
  <si>
    <t>对附属单位补助支出</t>
  </si>
  <si>
    <t>年度目标</t>
  </si>
  <si>
    <t>土地补偿</t>
  </si>
  <si>
    <t>抚恤金</t>
  </si>
  <si>
    <t>50205</t>
  </si>
  <si>
    <t>50201</t>
  </si>
  <si>
    <t xml:space="preserve">  对个人和家庭的补助</t>
  </si>
  <si>
    <t>商品和服务支出</t>
  </si>
  <si>
    <t>50102</t>
  </si>
  <si>
    <t>上年应返还额度结转</t>
  </si>
  <si>
    <t xml:space="preserve">    节能环保支出</t>
  </si>
  <si>
    <t xml:space="preserve">    城乡社区支出</t>
  </si>
  <si>
    <t>?位名称  （科目）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</si>
  <si>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</si>
  <si>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</si>
  <si>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</si>
  <si>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</si>
  <si>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</si>
  <si>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</si>
  <si>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</si>
  <si>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</si>
  <si>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</si>
  <si>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</si>
  <si>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</si>
  <si>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</si>
  <si>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 xml:space="preserve">  99</t>
  </si>
  <si>
    <t>医疗费补助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</si>
  <si>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</si>
  <si>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</si>
  <si>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</si>
  <si>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</si>
  <si>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30309</t>
  </si>
  <si>
    <t>无形资产购置</t>
  </si>
  <si>
    <t>表3-1</t>
  </si>
  <si>
    <t xml:space="preserve">  502</t>
  </si>
  <si>
    <t>2019年市级部门预算项目绩效目标表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</si>
  <si>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</si>
  <si>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</si>
  <si>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</si>
  <si>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</si>
  <si>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</si>
  <si>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</si>
  <si>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</si>
  <si>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</si>
  <si>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</si>
  <si>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</si>
  <si>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</si>
  <si>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</si>
  <si>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</si>
  <si>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</si>
  <si>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</si>
  <si>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</si>
  <si>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</si>
  <si>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</si>
  <si>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>六、事业收入（其他资金）</t>
  </si>
  <si>
    <t>对民间非营利组织和群众性自治组织补贴</t>
  </si>
  <si>
    <t>债务利息及费用支出</t>
  </si>
  <si>
    <t xml:space="preserve">    金融支出</t>
  </si>
  <si>
    <t>项目资金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</si>
  <si>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</si>
  <si>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</si>
  <si>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</si>
  <si>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</si>
  <si>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</si>
  <si>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 xml:space="preserve">    委托业务费（政府）</t>
  </si>
  <si>
    <t>四、事业收入（专户收入）</t>
  </si>
  <si>
    <t>总计</t>
  </si>
  <si>
    <t>一般公共预算“三公”经费支出预算表</t>
  </si>
  <si>
    <t>公务用车购置</t>
  </si>
  <si>
    <t>其他对个人和家庭的补助支出</t>
  </si>
  <si>
    <t>?位名称（科目）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</si>
  <si>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</si>
  <si>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</si>
  <si>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</si>
  <si>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</si>
  <si>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</si>
  <si>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</si>
  <si>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</si>
  <si>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</si>
  <si>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</si>
  <si>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  计划生育事务</t>
  </si>
  <si>
    <t>单位：佰元</t>
  </si>
  <si>
    <t xml:space="preserve">  210</t>
  </si>
  <si>
    <t>办公费</t>
  </si>
  <si>
    <t>部门预算支出总表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</si>
  <si>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</si>
  <si>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</si>
  <si>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</si>
  <si>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</si>
  <si>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</si>
  <si>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</si>
  <si>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 xml:space="preserve">    教育支出</t>
  </si>
  <si>
    <t xml:space="preserve">    职业年金缴费</t>
  </si>
  <si>
    <t>对企业补助</t>
  </si>
  <si>
    <t>一、一般公共预算拨款收入</t>
  </si>
  <si>
    <t>支出类别</t>
  </si>
  <si>
    <t>本年国有资本经营预算支出</t>
  </si>
  <si>
    <t xml:space="preserve">  工资福利支出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</si>
  <si>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</si>
  <si>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</si>
  <si>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</si>
  <si>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</si>
  <si>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</si>
  <si>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221</t>
  </si>
  <si>
    <t xml:space="preserve">  07</t>
  </si>
  <si>
    <t>三级指标</t>
  </si>
  <si>
    <t>50206</t>
  </si>
  <si>
    <t>50202</t>
  </si>
  <si>
    <t>对企业补助（基本建设）</t>
  </si>
  <si>
    <t xml:space="preserve">  机关商品和服务支出（政府）</t>
  </si>
  <si>
    <t xml:space="preserve">    行政事业单位医疗</t>
  </si>
  <si>
    <t xml:space="preserve">  政府性基金预算拨款收入</t>
  </si>
  <si>
    <t>一般公共预算拨款收入</t>
  </si>
  <si>
    <t>医疗费</t>
  </si>
  <si>
    <t>50101</t>
  </si>
  <si>
    <t xml:space="preserve">    社会保障缴费（政府）</t>
  </si>
  <si>
    <t>资金总额</t>
  </si>
  <si>
    <t>事业收入（专户收入）资金安排</t>
  </si>
  <si>
    <t>30228</t>
  </si>
  <si>
    <t>三十二、债务付息支出</t>
  </si>
  <si>
    <t>2019年预算数</t>
  </si>
  <si>
    <t>表3</t>
  </si>
  <si>
    <t>专用设备购置</t>
  </si>
  <si>
    <t>办公设备购置</t>
  </si>
  <si>
    <t>因公出国（境）?用</t>
  </si>
  <si>
    <t>劳务费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</si>
  <si>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</si>
  <si>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</si>
  <si>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</si>
  <si>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</si>
  <si>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</si>
  <si>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</si>
  <si>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</si>
  <si>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</si>
  <si>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</si>
  <si>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</si>
  <si>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</si>
  <si>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</si>
  <si>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</si>
  <si>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509</t>
  </si>
  <si>
    <t xml:space="preserve">  机关工资福利支出（政府）</t>
  </si>
  <si>
    <t xml:space="preserve">  农林水支出</t>
  </si>
  <si>
    <t>八、上年结转</t>
  </si>
  <si>
    <t>三、国有资本经营预算拨款收入</t>
  </si>
  <si>
    <t>表3-2</t>
  </si>
  <si>
    <t xml:space="preserve">  501</t>
  </si>
  <si>
    <t>其他工资福利支出</t>
  </si>
  <si>
    <t xml:space="preserve">    农业</t>
  </si>
  <si>
    <t>项目完成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</si>
  <si>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</si>
  <si>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</si>
  <si>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</si>
  <si>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</si>
  <si>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</si>
  <si>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</si>
  <si>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</si>
  <si>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</si>
  <si>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</si>
  <si>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</si>
  <si>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</si>
  <si>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</si>
  <si>
    <t>完成时间</t>
  </si>
  <si>
    <t>时效指标</t>
  </si>
  <si>
    <t>把好项目申报评审、检查验收等环节，严把质量关。</t>
  </si>
  <si>
    <t>提升工程质量</t>
  </si>
  <si>
    <t>质量指标</t>
  </si>
  <si>
    <t>完成项目评审、验收专家咨询</t>
  </si>
  <si>
    <t>数量及成本指标</t>
  </si>
  <si>
    <t>外出学习考察</t>
  </si>
  <si>
    <t>完成农村能源报刊宣传推广</t>
  </si>
  <si>
    <t>完成项目检查、指导、验收</t>
  </si>
  <si>
    <t>完成印刷农村能源宣传资料</t>
  </si>
  <si>
    <t>运行年限15年以上</t>
  </si>
  <si>
    <t>沼气工程长期运行</t>
  </si>
  <si>
    <t>可持续影响指标</t>
  </si>
  <si>
    <t>组织召开会议6次</t>
  </si>
  <si>
    <t>100%</t>
  </si>
  <si>
    <t>沼气工程项目业主满意度</t>
  </si>
  <si>
    <t>粪污的有效处理，减少疾病传染，改善居民生产生活环境，建设美丽新农村。</t>
  </si>
  <si>
    <t>改善农村卫生环境</t>
  </si>
  <si>
    <t>社会效益指标</t>
  </si>
  <si>
    <t>完成项目培训4次</t>
  </si>
  <si>
    <t>农村能源建设管理及示范</t>
  </si>
  <si>
    <t>618601-市农村能源办公室机关</t>
  </si>
  <si>
    <t>二级指标</t>
  </si>
  <si>
    <t>财政拨款</t>
  </si>
  <si>
    <t>单位名称（项目名称）</t>
  </si>
</sst>
</file>

<file path=xl/styles.xml><?xml version="1.0" encoding="utf-8"?>
<styleSheet xmlns="http://schemas.openxmlformats.org/spreadsheetml/2006/main">
  <numFmts count="3">
    <numFmt numFmtId="176" formatCode="###0.00"/>
    <numFmt numFmtId="177" formatCode="&quot;\&quot;#,##0.00_);\(&quot;\&quot;#,##0.00\)"/>
    <numFmt numFmtId="178" formatCode="yyyy\-mm\-dd"/>
  </numFmts>
  <fonts count="27">
    <font>
      <sz val="9"/>
      <name val="宋体"/>
      <charset val="134"/>
    </font>
    <font>
      <sz val="9"/>
      <name val="宋体"/>
      <charset val="134"/>
    </font>
    <font>
      <b/>
      <sz val="12"/>
      <color indexed="8"/>
      <name val="黑体"/>
      <charset val="134"/>
    </font>
    <font>
      <b/>
      <sz val="36"/>
      <name val="黑体"/>
      <charset val="134"/>
    </font>
    <font>
      <b/>
      <sz val="48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b/>
      <sz val="16"/>
      <name val="宋体"/>
      <charset val="134"/>
    </font>
    <font>
      <sz val="9"/>
      <name val="Times New Roman"/>
    </font>
    <font>
      <b/>
      <sz val="9"/>
      <name val="宋体"/>
      <charset val="134"/>
    </font>
    <font>
      <b/>
      <sz val="9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name val="Times New Roman"/>
      <family val="1"/>
    </font>
    <font>
      <sz val="9"/>
      <name val="宋体"/>
      <charset val="128"/>
    </font>
    <font>
      <sz val="10"/>
      <name val="宋体"/>
      <charset val="128"/>
    </font>
    <font>
      <sz val="11"/>
      <color rgb="FF000000"/>
      <name val="Calibri"/>
      <family val="2"/>
    </font>
    <font>
      <sz val="9"/>
      <color rgb="FF000000"/>
      <name val="微软雅黑"/>
      <family val="2"/>
    </font>
    <font>
      <b/>
      <sz val="9"/>
      <color rgb="FF000000"/>
      <name val="微软雅黑"/>
      <family val="2"/>
    </font>
    <font>
      <b/>
      <sz val="12"/>
      <color rgb="FF000000"/>
      <name val="微软雅黑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ADD8E6"/>
        <bgColor rgb="FFADD8E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 applyBorder="0"/>
  </cellStyleXfs>
  <cellXfs count="222">
    <xf numFmtId="0" fontId="0" fillId="0" borderId="0" xfId="0"/>
    <xf numFmtId="1" fontId="2" fillId="0" borderId="0" xfId="0" applyNumberFormat="1" applyFont="1" applyFill="1"/>
    <xf numFmtId="1" fontId="0" fillId="0" borderId="0" xfId="0" applyNumberFormat="1" applyFill="1"/>
    <xf numFmtId="1" fontId="1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/>
    <xf numFmtId="0" fontId="7" fillId="0" borderId="1" xfId="0" applyNumberFormat="1" applyFont="1" applyFill="1" applyBorder="1" applyAlignment="1" applyProtection="1">
      <alignment horizontal="left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1" fillId="2" borderId="0" xfId="0" applyNumberFormat="1" applyFont="1" applyFill="1"/>
    <xf numFmtId="0" fontId="6" fillId="2" borderId="0" xfId="0" applyNumberFormat="1" applyFont="1" applyFill="1"/>
    <xf numFmtId="0" fontId="1" fillId="2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10" fillId="2" borderId="0" xfId="0" applyNumberFormat="1" applyFont="1" applyFill="1"/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4" xfId="0" applyNumberFormat="1" applyFont="1" applyFill="1" applyBorder="1" applyAlignment="1">
      <alignment horizontal="centerContinuous" vertical="center"/>
    </xf>
    <xf numFmtId="0" fontId="1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1" fillId="0" borderId="2" xfId="0" applyNumberFormat="1" applyFont="1" applyFill="1" applyBorder="1" applyAlignment="1">
      <alignment horizontal="centerContinuous" vertical="center"/>
    </xf>
    <xf numFmtId="0" fontId="1" fillId="0" borderId="6" xfId="0" applyNumberFormat="1" applyFont="1" applyFill="1" applyBorder="1" applyAlignment="1">
      <alignment horizontal="centerContinuous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 applyProtection="1">
      <alignment vertical="center" wrapText="1"/>
    </xf>
    <xf numFmtId="176" fontId="1" fillId="0" borderId="9" xfId="0" applyNumberFormat="1" applyFont="1" applyFill="1" applyBorder="1" applyAlignment="1" applyProtection="1">
      <alignment vertical="center" wrapText="1"/>
    </xf>
    <xf numFmtId="0" fontId="7" fillId="2" borderId="0" xfId="0" applyNumberFormat="1" applyFont="1" applyFill="1"/>
    <xf numFmtId="0" fontId="7" fillId="2" borderId="0" xfId="0" applyNumberFormat="1" applyFont="1" applyFill="1" applyAlignment="1">
      <alignment horizontal="right" vertical="center"/>
    </xf>
    <xf numFmtId="0" fontId="7" fillId="2" borderId="0" xfId="0" applyNumberFormat="1" applyFont="1" applyFill="1" applyAlignment="1"/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/>
    <xf numFmtId="0" fontId="8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Continuous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1" fontId="1" fillId="0" borderId="2" xfId="0" applyNumberFormat="1" applyFont="1" applyFill="1" applyBorder="1" applyAlignment="1">
      <alignment horizontal="centerContinuous" vertical="center"/>
    </xf>
    <xf numFmtId="1" fontId="1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/>
    <xf numFmtId="0" fontId="10" fillId="2" borderId="0" xfId="0" applyNumberFormat="1" applyFont="1" applyFill="1" applyBorder="1"/>
    <xf numFmtId="0" fontId="1" fillId="0" borderId="0" xfId="0" applyNumberFormat="1" applyFont="1" applyFill="1" applyAlignment="1" applyProtection="1">
      <alignment horizontal="left"/>
    </xf>
    <xf numFmtId="0" fontId="1" fillId="0" borderId="1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</xf>
    <xf numFmtId="1" fontId="1" fillId="0" borderId="0" xfId="0" applyNumberFormat="1" applyFont="1" applyFill="1" applyAlignment="1" applyProtection="1">
      <alignment vertical="center" wrapText="1"/>
    </xf>
    <xf numFmtId="0" fontId="1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1" fontId="0" fillId="0" borderId="0" xfId="0" applyNumberFormat="1" applyFill="1" applyBorder="1"/>
    <xf numFmtId="1" fontId="16" fillId="0" borderId="0" xfId="0" applyNumberFormat="1" applyFont="1" applyFill="1" applyAlignment="1">
      <alignment vertical="center"/>
    </xf>
    <xf numFmtId="1" fontId="18" fillId="0" borderId="2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/>
    <xf numFmtId="1" fontId="19" fillId="0" borderId="0" xfId="0" applyNumberFormat="1" applyFont="1" applyFill="1"/>
    <xf numFmtId="1" fontId="20" fillId="0" borderId="0" xfId="0" applyNumberFormat="1" applyFont="1" applyFill="1"/>
    <xf numFmtId="0" fontId="7" fillId="0" borderId="9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 applyProtection="1">
      <alignment vertical="center" wrapText="1"/>
    </xf>
    <xf numFmtId="3" fontId="7" fillId="0" borderId="2" xfId="0" applyNumberFormat="1" applyFont="1" applyFill="1" applyBorder="1" applyAlignment="1" applyProtection="1">
      <alignment vertical="center" wrapText="1"/>
    </xf>
    <xf numFmtId="3" fontId="7" fillId="0" borderId="7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vertical="center" wrapText="1"/>
    </xf>
    <xf numFmtId="3" fontId="7" fillId="0" borderId="13" xfId="0" applyNumberFormat="1" applyFont="1" applyFill="1" applyBorder="1" applyAlignment="1" applyProtection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 applyProtection="1">
      <alignment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7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Continuous" vertical="center"/>
    </xf>
    <xf numFmtId="4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</xf>
    <xf numFmtId="1" fontId="5" fillId="0" borderId="0" xfId="0" applyNumberFormat="1" applyFont="1" applyFill="1" applyAlignment="1">
      <alignment horizontal="center"/>
    </xf>
    <xf numFmtId="0" fontId="0" fillId="0" borderId="7" xfId="0" applyBorder="1"/>
    <xf numFmtId="1" fontId="5" fillId="0" borderId="0" xfId="0" applyNumberFormat="1" applyFont="1" applyFill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8" xfId="0" applyNumberFormat="1" applyFont="1" applyFill="1" applyBorder="1" applyAlignment="1" applyProtection="1">
      <alignment vertical="center" wrapText="1"/>
    </xf>
    <xf numFmtId="3" fontId="7" fillId="0" borderId="11" xfId="0" applyNumberFormat="1" applyFont="1" applyFill="1" applyBorder="1" applyAlignment="1" applyProtection="1">
      <alignment vertical="center" wrapText="1"/>
    </xf>
    <xf numFmtId="3" fontId="7" fillId="0" borderId="6" xfId="0" applyNumberFormat="1" applyFont="1" applyFill="1" applyBorder="1" applyAlignment="1" applyProtection="1">
      <alignment vertical="center" wrapText="1"/>
    </xf>
    <xf numFmtId="3" fontId="0" fillId="0" borderId="0" xfId="0" applyNumberFormat="1" applyFont="1" applyFill="1" applyAlignment="1" applyProtection="1"/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1" fontId="0" fillId="0" borderId="2" xfId="0" applyNumberFormat="1" applyFont="1" applyFill="1" applyBorder="1" applyAlignment="1" applyProtection="1">
      <alignment horizontal="centerContinuous" vertical="center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1" fontId="16" fillId="0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center" vertical="top"/>
    </xf>
    <xf numFmtId="1" fontId="4" fillId="0" borderId="0" xfId="0" applyNumberFormat="1" applyFont="1" applyFill="1" applyAlignment="1">
      <alignment horizontal="center"/>
    </xf>
    <xf numFmtId="4" fontId="17" fillId="0" borderId="7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vertical="center" wrapText="1"/>
    </xf>
    <xf numFmtId="3" fontId="0" fillId="0" borderId="2" xfId="0" applyNumberFormat="1" applyFont="1" applyFill="1" applyBorder="1" applyAlignment="1" applyProtection="1">
      <alignment vertical="center" wrapText="1"/>
    </xf>
    <xf numFmtId="3" fontId="0" fillId="0" borderId="9" xfId="0" applyNumberFormat="1" applyFont="1" applyFill="1" applyBorder="1" applyAlignment="1" applyProtection="1">
      <alignment vertical="center" wrapText="1"/>
    </xf>
    <xf numFmtId="3" fontId="0" fillId="0" borderId="6" xfId="0" applyNumberFormat="1" applyFont="1" applyFill="1" applyBorder="1" applyAlignment="1" applyProtection="1">
      <alignment vertical="center" wrapText="1"/>
    </xf>
    <xf numFmtId="3" fontId="1" fillId="0" borderId="9" xfId="0" applyNumberFormat="1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vertical="center" wrapText="1"/>
    </xf>
    <xf numFmtId="3" fontId="0" fillId="0" borderId="10" xfId="0" applyNumberFormat="1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vertical="center" wrapText="1"/>
    </xf>
    <xf numFmtId="49" fontId="0" fillId="0" borderId="9" xfId="0" applyNumberFormat="1" applyFont="1" applyFill="1" applyBorder="1" applyAlignment="1" applyProtection="1">
      <alignment vertical="center"/>
    </xf>
    <xf numFmtId="49" fontId="0" fillId="0" borderId="6" xfId="0" applyNumberFormat="1" applyFont="1" applyFill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vertical="center" wrapText="1"/>
    </xf>
    <xf numFmtId="3" fontId="0" fillId="0" borderId="2" xfId="0" applyNumberFormat="1" applyFont="1" applyFill="1" applyBorder="1" applyAlignment="1" applyProtection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0" fillId="0" borderId="2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</xf>
    <xf numFmtId="4" fontId="0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1" fontId="16" fillId="0" borderId="0" xfId="0" applyNumberFormat="1" applyFont="1" applyFill="1" applyAlignment="1">
      <alignment horizontal="left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Alignment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1" fontId="16" fillId="0" borderId="0" xfId="0" applyNumberFormat="1" applyFont="1" applyFill="1" applyAlignment="1">
      <alignment horizontal="left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Alignment="1">
      <alignment horizontal="left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2" borderId="7" xfId="0" applyNumberFormat="1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Alignment="1" applyProtection="1"/>
    <xf numFmtId="0" fontId="24" fillId="0" borderId="0" xfId="1" applyNumberFormat="1" applyFont="1" applyFill="1" applyAlignment="1" applyProtection="1">
      <alignment vertical="center" wrapText="1"/>
    </xf>
    <xf numFmtId="0" fontId="24" fillId="0" borderId="0" xfId="1" applyNumberFormat="1" applyFont="1" applyFill="1" applyAlignment="1" applyProtection="1">
      <alignment vertical="center"/>
    </xf>
    <xf numFmtId="0" fontId="24" fillId="0" borderId="0" xfId="1" applyNumberFormat="1" applyFont="1" applyFill="1" applyAlignment="1" applyProtection="1">
      <alignment wrapText="1"/>
    </xf>
    <xf numFmtId="0" fontId="24" fillId="0" borderId="0" xfId="1" applyNumberFormat="1" applyFont="1" applyFill="1" applyAlignment="1" applyProtection="1">
      <alignment horizontal="left" vertical="center" wrapText="1"/>
    </xf>
    <xf numFmtId="0" fontId="24" fillId="0" borderId="0" xfId="1" applyNumberFormat="1" applyFont="1" applyFill="1" applyAlignment="1" applyProtection="1">
      <alignment horizontal="left" vertical="center"/>
    </xf>
    <xf numFmtId="0" fontId="24" fillId="0" borderId="15" xfId="1" applyNumberFormat="1" applyFont="1" applyFill="1" applyBorder="1" applyAlignment="1" applyProtection="1">
      <alignment horizontal="left" vertical="center" wrapText="1"/>
    </xf>
    <xf numFmtId="0" fontId="24" fillId="0" borderId="15" xfId="1" applyNumberFormat="1" applyFont="1" applyFill="1" applyBorder="1" applyAlignment="1" applyProtection="1">
      <alignment horizontal="left" vertical="center"/>
    </xf>
    <xf numFmtId="178" fontId="24" fillId="0" borderId="15" xfId="1" applyNumberFormat="1" applyFont="1" applyFill="1" applyBorder="1" applyAlignment="1" applyProtection="1">
      <alignment horizontal="left" vertical="center" wrapText="1"/>
    </xf>
    <xf numFmtId="0" fontId="24" fillId="0" borderId="15" xfId="1" applyNumberFormat="1" applyFont="1" applyFill="1" applyBorder="1" applyAlignment="1" applyProtection="1">
      <alignment horizontal="left" vertical="top" wrapText="1"/>
    </xf>
    <xf numFmtId="4" fontId="24" fillId="0" borderId="15" xfId="1" applyNumberFormat="1" applyFont="1" applyFill="1" applyBorder="1" applyAlignment="1" applyProtection="1">
      <alignment horizontal="right" vertical="top"/>
    </xf>
    <xf numFmtId="4" fontId="24" fillId="0" borderId="15" xfId="1" applyNumberFormat="1" applyFont="1" applyFill="1" applyBorder="1" applyAlignment="1" applyProtection="1">
      <alignment horizontal="right" vertical="center" wrapText="1"/>
    </xf>
    <xf numFmtId="0" fontId="24" fillId="0" borderId="15" xfId="1" applyNumberFormat="1" applyFont="1" applyFill="1" applyBorder="1" applyAlignment="1" applyProtection="1">
      <alignment vertical="center" wrapText="1"/>
    </xf>
    <xf numFmtId="0" fontId="24" fillId="0" borderId="15" xfId="1" applyNumberFormat="1" applyFont="1" applyFill="1" applyBorder="1" applyAlignment="1" applyProtection="1">
      <alignment vertical="center"/>
    </xf>
    <xf numFmtId="0" fontId="24" fillId="0" borderId="15" xfId="1" applyNumberFormat="1" applyFont="1" applyFill="1" applyBorder="1" applyAlignment="1" applyProtection="1">
      <alignment wrapText="1"/>
    </xf>
    <xf numFmtId="0" fontId="24" fillId="0" borderId="15" xfId="1" applyNumberFormat="1" applyFont="1" applyFill="1" applyBorder="1" applyAlignment="1" applyProtection="1"/>
    <xf numFmtId="4" fontId="25" fillId="0" borderId="15" xfId="1" applyNumberFormat="1" applyFont="1" applyFill="1" applyBorder="1" applyAlignment="1" applyProtection="1">
      <alignment horizontal="right"/>
    </xf>
    <xf numFmtId="0" fontId="25" fillId="0" borderId="15" xfId="1" applyNumberFormat="1" applyFont="1" applyFill="1" applyBorder="1" applyAlignment="1" applyProtection="1">
      <alignment wrapText="1"/>
    </xf>
    <xf numFmtId="0" fontId="24" fillId="0" borderId="0" xfId="1" applyNumberFormat="1" applyFont="1" applyFill="1" applyAlignment="1" applyProtection="1">
      <alignment horizontal="center" vertical="center"/>
    </xf>
    <xf numFmtId="0" fontId="24" fillId="0" borderId="15" xfId="1" applyNumberFormat="1" applyFont="1" applyFill="1" applyBorder="1" applyAlignment="1" applyProtection="1">
      <alignment horizontal="center" vertical="center" wrapText="1"/>
    </xf>
    <xf numFmtId="0" fontId="24" fillId="0" borderId="15" xfId="1" applyNumberFormat="1" applyFont="1" applyFill="1" applyBorder="1" applyAlignment="1" applyProtection="1">
      <alignment horizontal="center" vertical="center"/>
    </xf>
    <xf numFmtId="0" fontId="24" fillId="0" borderId="0" xfId="1" applyNumberFormat="1" applyFont="1" applyFill="1" applyAlignment="1" applyProtection="1">
      <alignment vertical="center" wrapText="1"/>
    </xf>
    <xf numFmtId="0" fontId="24" fillId="0" borderId="0" xfId="1" applyNumberFormat="1" applyFont="1" applyFill="1" applyAlignment="1" applyProtection="1">
      <alignment vertical="center"/>
    </xf>
    <xf numFmtId="0" fontId="24" fillId="0" borderId="0" xfId="1" applyNumberFormat="1" applyFont="1" applyFill="1" applyAlignment="1" applyProtection="1">
      <alignment wrapText="1"/>
    </xf>
    <xf numFmtId="0" fontId="24" fillId="0" borderId="0" xfId="1" applyNumberFormat="1" applyFont="1" applyFill="1" applyAlignment="1" applyProtection="1"/>
    <xf numFmtId="0" fontId="24" fillId="0" borderId="0" xfId="1" applyNumberFormat="1" applyFont="1" applyFill="1" applyAlignment="1" applyProtection="1">
      <alignment horizontal="right" wrapText="1"/>
    </xf>
    <xf numFmtId="0" fontId="23" fillId="0" borderId="0" xfId="1" applyNumberFormat="1" applyFill="1" applyAlignment="1" applyProtection="1"/>
    <xf numFmtId="0" fontId="26" fillId="3" borderId="0" xfId="1" applyNumberFormat="1" applyFont="1" applyFill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/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spans="1:1" ht="14.25">
      <c r="A1" s="1"/>
    </row>
    <row r="3" spans="1:1" ht="63.75" customHeight="1">
      <c r="A3" s="123" t="s">
        <v>190</v>
      </c>
    </row>
    <row r="4" spans="1:1" ht="107.25" customHeight="1">
      <c r="A4" s="124" t="s">
        <v>77</v>
      </c>
    </row>
    <row r="5" spans="1:1" ht="409.6" hidden="1" customHeight="1">
      <c r="A5" s="3">
        <v>3.637978807091713E-12</v>
      </c>
    </row>
    <row r="6" spans="1:1" ht="22.5">
      <c r="A6" s="110"/>
    </row>
    <row r="7" spans="1:1" ht="57" customHeight="1">
      <c r="A7" s="110"/>
    </row>
    <row r="8" spans="1:1" ht="78" customHeight="1"/>
    <row r="9" spans="1:1" ht="82.5" customHeight="1">
      <c r="A9" s="112" t="s">
        <v>9</v>
      </c>
    </row>
  </sheetData>
  <phoneticPr fontId="0" type="noConversion"/>
  <printOptions horizontalCentered="1"/>
  <pageMargins left="0.74999998873613005" right="0.74999998873613005" top="0.99999998498150677" bottom="0.99999998498150677" header="0.49999999249075339" footer="0.49999999249075339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workbookViewId="0"/>
  </sheetViews>
  <sheetFormatPr defaultColWidth="6.83203125" defaultRowHeight="12.75" customHeight="1"/>
  <cols>
    <col min="1" max="1" width="15.1640625" style="2" customWidth="1"/>
    <col min="2" max="2" width="35.6640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spans="1:9" ht="22.15" customHeight="1">
      <c r="A1" s="77"/>
    </row>
    <row r="2" spans="1:9" ht="20.100000000000001" customHeight="1">
      <c r="A2" s="8"/>
      <c r="B2" s="8"/>
      <c r="C2" s="8"/>
      <c r="D2" s="8"/>
      <c r="E2" s="45"/>
      <c r="F2" s="8"/>
      <c r="G2" s="8"/>
      <c r="H2" s="5" t="s">
        <v>79</v>
      </c>
      <c r="I2" s="46"/>
    </row>
    <row r="3" spans="1:9" ht="25.5" customHeight="1">
      <c r="A3" s="147" t="s">
        <v>305</v>
      </c>
      <c r="B3" s="147"/>
      <c r="C3" s="147"/>
      <c r="D3" s="147"/>
      <c r="E3" s="147"/>
      <c r="F3" s="147"/>
      <c r="G3" s="147"/>
      <c r="H3" s="147"/>
      <c r="I3" s="46"/>
    </row>
    <row r="4" spans="1:9" ht="20.100000000000001" customHeight="1">
      <c r="A4" s="58"/>
      <c r="B4" s="21"/>
      <c r="C4" s="21"/>
      <c r="D4" s="21"/>
      <c r="E4" s="21"/>
      <c r="F4" s="21"/>
      <c r="G4" s="21"/>
      <c r="H4" s="9" t="s">
        <v>319</v>
      </c>
      <c r="I4" s="46"/>
    </row>
    <row r="5" spans="1:9" ht="20.100000000000001" customHeight="1">
      <c r="A5" s="149" t="s">
        <v>184</v>
      </c>
      <c r="B5" s="149" t="s">
        <v>287</v>
      </c>
      <c r="C5" s="156" t="s">
        <v>231</v>
      </c>
      <c r="D5" s="156"/>
      <c r="E5" s="156"/>
      <c r="F5" s="156"/>
      <c r="G5" s="156"/>
      <c r="H5" s="156"/>
      <c r="I5" s="46"/>
    </row>
    <row r="6" spans="1:9" ht="20.100000000000001" customHeight="1">
      <c r="A6" s="149"/>
      <c r="B6" s="149"/>
      <c r="C6" s="188" t="s">
        <v>81</v>
      </c>
      <c r="D6" s="190" t="s">
        <v>362</v>
      </c>
      <c r="E6" s="59" t="s">
        <v>86</v>
      </c>
      <c r="F6" s="60"/>
      <c r="G6" s="60"/>
      <c r="H6" s="191" t="s">
        <v>183</v>
      </c>
      <c r="I6" s="46"/>
    </row>
    <row r="7" spans="1:9" ht="33.75" customHeight="1">
      <c r="A7" s="150"/>
      <c r="B7" s="150"/>
      <c r="C7" s="189"/>
      <c r="D7" s="155"/>
      <c r="E7" s="61" t="s">
        <v>205</v>
      </c>
      <c r="F7" s="62" t="s">
        <v>75</v>
      </c>
      <c r="G7" s="63" t="s">
        <v>311</v>
      </c>
      <c r="H7" s="180"/>
      <c r="I7" s="46"/>
    </row>
    <row r="8" spans="1:9" ht="20.100000000000001" customHeight="1">
      <c r="A8" s="126"/>
      <c r="B8" s="126" t="s">
        <v>81</v>
      </c>
      <c r="C8" s="129">
        <v>0</v>
      </c>
      <c r="D8" s="129">
        <v>0</v>
      </c>
      <c r="E8" s="129">
        <v>0</v>
      </c>
      <c r="F8" s="129">
        <v>0</v>
      </c>
      <c r="G8" s="127">
        <v>0</v>
      </c>
      <c r="H8" s="132">
        <v>30</v>
      </c>
      <c r="I8" s="52"/>
    </row>
    <row r="9" spans="1:9" ht="20.100000000000001" customHeight="1">
      <c r="A9" s="126" t="s">
        <v>18</v>
      </c>
      <c r="B9" s="126" t="s">
        <v>235</v>
      </c>
      <c r="C9" s="129">
        <v>0</v>
      </c>
      <c r="D9" s="129">
        <v>0</v>
      </c>
      <c r="E9" s="129">
        <v>0</v>
      </c>
      <c r="F9" s="129">
        <v>0</v>
      </c>
      <c r="G9" s="127">
        <v>0</v>
      </c>
      <c r="H9" s="132">
        <v>30</v>
      </c>
    </row>
    <row r="10" spans="1:9" ht="20.100000000000001" customHeight="1">
      <c r="A10" s="96"/>
      <c r="B10" s="96"/>
      <c r="C10"/>
      <c r="D10" s="96"/>
      <c r="E10" s="96"/>
      <c r="F10" s="96"/>
      <c r="G10" s="96"/>
      <c r="H10"/>
      <c r="I10"/>
    </row>
    <row r="11" spans="1:9" ht="20.100000000000001" customHeight="1">
      <c r="A11"/>
      <c r="B11"/>
      <c r="C11"/>
      <c r="D11"/>
      <c r="E11"/>
      <c r="F11"/>
      <c r="G11"/>
      <c r="H11"/>
      <c r="I11"/>
    </row>
    <row r="12" spans="1:9" ht="20.100000000000001" customHeight="1">
      <c r="A12"/>
      <c r="B12"/>
      <c r="C12"/>
      <c r="D12"/>
      <c r="E12"/>
      <c r="F12"/>
      <c r="G12"/>
      <c r="H12"/>
      <c r="I12"/>
    </row>
    <row r="13" spans="1:9" ht="20.100000000000001" customHeight="1">
      <c r="A13"/>
      <c r="B13"/>
      <c r="C13"/>
      <c r="D13"/>
      <c r="E13"/>
      <c r="F13"/>
      <c r="G13"/>
      <c r="H13"/>
      <c r="I13"/>
    </row>
    <row r="14" spans="1:9" ht="20.100000000000001" customHeight="1">
      <c r="A14"/>
      <c r="B14"/>
      <c r="C14"/>
      <c r="D14"/>
      <c r="E14"/>
      <c r="F14"/>
      <c r="G14"/>
      <c r="H14"/>
      <c r="I14"/>
    </row>
    <row r="15" spans="1:9" ht="20.100000000000001" customHeight="1">
      <c r="A15"/>
      <c r="B15"/>
      <c r="C15"/>
      <c r="D15"/>
      <c r="E15"/>
      <c r="F15"/>
      <c r="G15"/>
      <c r="H15"/>
      <c r="I15"/>
    </row>
    <row r="16" spans="1:9" ht="20.100000000000001" customHeight="1">
      <c r="A16"/>
      <c r="B16"/>
      <c r="C16"/>
      <c r="D16"/>
      <c r="E16"/>
      <c r="F16"/>
      <c r="G16"/>
      <c r="H16"/>
      <c r="I16"/>
    </row>
    <row r="17" spans="1:9" ht="20.100000000000001" customHeight="1">
      <c r="A17"/>
      <c r="B17"/>
      <c r="C17"/>
      <c r="D17"/>
      <c r="E17"/>
      <c r="F17"/>
      <c r="G17"/>
      <c r="H17"/>
      <c r="I17"/>
    </row>
    <row r="18" spans="1:9" ht="20.100000000000001" customHeight="1">
      <c r="A18"/>
      <c r="B18"/>
      <c r="C18"/>
      <c r="D18"/>
      <c r="E18"/>
      <c r="F18"/>
      <c r="G18"/>
      <c r="H18"/>
      <c r="I18"/>
    </row>
    <row r="19" spans="1:9" ht="20.100000000000001" customHeight="1">
      <c r="A19"/>
      <c r="B19"/>
      <c r="C19"/>
      <c r="D19"/>
      <c r="E19"/>
      <c r="F19"/>
      <c r="G19"/>
      <c r="H19"/>
      <c r="I19"/>
    </row>
    <row r="20" spans="1:9" ht="20.100000000000001" customHeight="1">
      <c r="A20"/>
      <c r="B20"/>
      <c r="C20"/>
      <c r="D20"/>
      <c r="E20"/>
      <c r="F20"/>
      <c r="G20"/>
      <c r="H20"/>
      <c r="I20"/>
    </row>
    <row r="21" spans="1:9" ht="20.100000000000001" customHeight="1">
      <c r="A21"/>
      <c r="B21"/>
      <c r="C21"/>
      <c r="D21"/>
      <c r="E21"/>
      <c r="F21"/>
      <c r="G21"/>
      <c r="H21"/>
      <c r="I21"/>
    </row>
    <row r="22" spans="1:9" ht="20.100000000000001" customHeight="1">
      <c r="A22"/>
      <c r="B22"/>
      <c r="C22"/>
      <c r="D22"/>
      <c r="E22"/>
      <c r="F22"/>
      <c r="G22"/>
      <c r="H22"/>
      <c r="I22"/>
    </row>
    <row r="23" spans="1:9" ht="20.100000000000001" customHeight="1">
      <c r="A23"/>
      <c r="B23"/>
      <c r="C23"/>
      <c r="D23"/>
      <c r="E23"/>
      <c r="F23"/>
      <c r="G23"/>
      <c r="H23"/>
      <c r="I23"/>
    </row>
    <row r="24" spans="1:9" ht="20.100000000000001" customHeight="1">
      <c r="A24"/>
      <c r="B24"/>
      <c r="C24"/>
      <c r="D24"/>
      <c r="E24"/>
      <c r="F24"/>
      <c r="G24"/>
      <c r="H24"/>
      <c r="I24"/>
    </row>
    <row r="25" spans="1:9" ht="20.100000000000001" customHeight="1">
      <c r="A25"/>
      <c r="B25"/>
      <c r="C25"/>
      <c r="D25"/>
      <c r="E25"/>
      <c r="F25"/>
      <c r="G25"/>
      <c r="H25"/>
      <c r="I25"/>
    </row>
    <row r="26" spans="1:9" ht="20.100000000000001" customHeight="1">
      <c r="A26"/>
      <c r="B26"/>
      <c r="C26"/>
      <c r="D26"/>
      <c r="E26"/>
      <c r="F26"/>
      <c r="G26"/>
      <c r="H26"/>
      <c r="I26"/>
    </row>
    <row r="27" spans="1:9" ht="20.100000000000001" customHeight="1">
      <c r="A27"/>
      <c r="B27"/>
      <c r="C27"/>
      <c r="D27"/>
      <c r="E27"/>
      <c r="F27"/>
      <c r="G27"/>
      <c r="H27"/>
      <c r="I27"/>
    </row>
    <row r="28" spans="1:9" ht="20.100000000000001" customHeight="1">
      <c r="A28"/>
      <c r="B28"/>
      <c r="C28"/>
      <c r="D28"/>
      <c r="E28"/>
      <c r="F28"/>
      <c r="G28"/>
      <c r="H28"/>
      <c r="I28"/>
    </row>
    <row r="29" spans="1:9" ht="20.100000000000001" customHeight="1">
      <c r="A29"/>
      <c r="B29"/>
      <c r="C29"/>
      <c r="D29"/>
      <c r="E29"/>
      <c r="F29"/>
      <c r="G29"/>
      <c r="H29"/>
      <c r="I29"/>
    </row>
    <row r="30" spans="1:9" ht="20.100000000000001" customHeight="1">
      <c r="A30"/>
      <c r="B30"/>
      <c r="C30"/>
      <c r="D30"/>
      <c r="E30"/>
      <c r="F30"/>
      <c r="G30"/>
      <c r="H30"/>
      <c r="I30"/>
    </row>
  </sheetData>
  <mergeCells count="7">
    <mergeCell ref="A3:H3"/>
    <mergeCell ref="A5:A7"/>
    <mergeCell ref="B5:B7"/>
    <mergeCell ref="C5:H5"/>
    <mergeCell ref="C6:C7"/>
    <mergeCell ref="D6:D7"/>
    <mergeCell ref="H6:H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showZeros="0" workbookViewId="0">
      <selection sqref="A1:C1"/>
    </sheetView>
  </sheetViews>
  <sheetFormatPr defaultColWidth="6.83203125" defaultRowHeight="12.75" customHeight="1"/>
  <cols>
    <col min="1" max="3" width="5.83203125" style="2" customWidth="1"/>
    <col min="4" max="4" width="12.6640625" style="2" customWidth="1"/>
    <col min="5" max="5" width="69.1640625" style="2" customWidth="1"/>
    <col min="6" max="8" width="13.6640625" style="2" customWidth="1"/>
    <col min="9" max="245" width="8" style="2" customWidth="1"/>
    <col min="246" max="256" width="6.83203125" style="2" customWidth="1"/>
  </cols>
  <sheetData>
    <row r="1" spans="1:245" ht="25.9" customHeight="1">
      <c r="A1" s="185"/>
      <c r="B1" s="185"/>
      <c r="C1" s="185"/>
    </row>
    <row r="2" spans="1:245" ht="20.100000000000001" customHeight="1">
      <c r="A2" s="16"/>
      <c r="B2" s="17"/>
      <c r="C2" s="17"/>
      <c r="D2" s="17"/>
      <c r="E2" s="17"/>
      <c r="F2" s="17"/>
      <c r="G2" s="17"/>
      <c r="H2" s="53" t="s">
        <v>258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20.100000000000001" customHeight="1">
      <c r="A3" s="147" t="s">
        <v>57</v>
      </c>
      <c r="B3" s="147"/>
      <c r="C3" s="147"/>
      <c r="D3" s="147"/>
      <c r="E3" s="147"/>
      <c r="F3" s="147"/>
      <c r="G3" s="147"/>
      <c r="H3" s="147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20.100000000000001" customHeight="1">
      <c r="A4" s="20" t="s">
        <v>1</v>
      </c>
      <c r="B4" s="20"/>
      <c r="C4" s="20"/>
      <c r="D4" s="20"/>
      <c r="E4" s="20"/>
      <c r="F4" s="58"/>
      <c r="G4" s="58"/>
      <c r="H4" s="9" t="s">
        <v>319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20.100000000000001" customHeight="1">
      <c r="A5" s="24" t="s">
        <v>84</v>
      </c>
      <c r="B5" s="24"/>
      <c r="C5" s="24"/>
      <c r="D5" s="25"/>
      <c r="E5" s="26"/>
      <c r="F5" s="156" t="s">
        <v>137</v>
      </c>
      <c r="G5" s="156"/>
      <c r="H5" s="15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20.100000000000001" customHeight="1">
      <c r="A6" s="28" t="s">
        <v>396</v>
      </c>
      <c r="B6" s="54"/>
      <c r="C6" s="55"/>
      <c r="D6" s="181" t="s">
        <v>154</v>
      </c>
      <c r="E6" s="151" t="s">
        <v>308</v>
      </c>
      <c r="F6" s="154" t="s">
        <v>81</v>
      </c>
      <c r="G6" s="154" t="s">
        <v>37</v>
      </c>
      <c r="H6" s="156" t="s">
        <v>223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20.100000000000001" customHeight="1">
      <c r="A7" s="31" t="s">
        <v>147</v>
      </c>
      <c r="B7" s="30" t="s">
        <v>260</v>
      </c>
      <c r="C7" s="32" t="s">
        <v>257</v>
      </c>
      <c r="D7" s="182"/>
      <c r="E7" s="150"/>
      <c r="F7" s="155"/>
      <c r="G7" s="155"/>
      <c r="H7" s="15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126"/>
      <c r="B8" s="126"/>
      <c r="C8" s="144"/>
      <c r="D8" s="143"/>
      <c r="E8" s="126"/>
      <c r="F8" s="129"/>
      <c r="G8" s="129"/>
      <c r="H8" s="127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/>
      <c r="B11"/>
      <c r="C11"/>
      <c r="D11"/>
      <c r="E11"/>
      <c r="F11"/>
      <c r="G11"/>
      <c r="H11"/>
      <c r="I1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/>
      <c r="B12"/>
      <c r="C12"/>
      <c r="D12"/>
      <c r="E12"/>
      <c r="F12"/>
      <c r="G12"/>
      <c r="H12"/>
      <c r="I1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/>
      <c r="B13"/>
      <c r="C13"/>
      <c r="D13"/>
      <c r="E13"/>
      <c r="F13"/>
      <c r="G13"/>
      <c r="H13"/>
      <c r="I1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/>
      <c r="B14"/>
      <c r="C14"/>
      <c r="D14"/>
      <c r="E14"/>
      <c r="F14"/>
      <c r="G14"/>
      <c r="H14"/>
      <c r="I1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/>
      <c r="B15"/>
      <c r="C15"/>
      <c r="D15"/>
      <c r="E15"/>
      <c r="F15"/>
      <c r="G15"/>
      <c r="H15"/>
      <c r="I1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/>
      <c r="B16"/>
      <c r="C16"/>
      <c r="D16"/>
      <c r="E16"/>
      <c r="F16"/>
      <c r="G16"/>
      <c r="H16"/>
      <c r="I1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/>
      <c r="B17"/>
      <c r="C17"/>
      <c r="D17"/>
      <c r="E17"/>
      <c r="F17"/>
      <c r="G17"/>
      <c r="H17"/>
      <c r="I1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/>
      <c r="B18"/>
      <c r="C18"/>
      <c r="D18"/>
      <c r="E18"/>
      <c r="F18"/>
      <c r="G18"/>
      <c r="H18"/>
      <c r="I1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/>
      <c r="B19"/>
      <c r="C19"/>
      <c r="D19"/>
      <c r="E19"/>
      <c r="F19"/>
      <c r="G19"/>
      <c r="H19"/>
      <c r="I1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/>
      <c r="B20"/>
      <c r="C20"/>
      <c r="D20"/>
      <c r="E20"/>
      <c r="F20"/>
      <c r="G20"/>
      <c r="H20"/>
      <c r="I2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/>
      <c r="B21"/>
      <c r="C21"/>
      <c r="D21"/>
      <c r="E21"/>
      <c r="F21"/>
      <c r="G21"/>
      <c r="H21"/>
      <c r="I21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0.100000000000001" customHeight="1">
      <c r="A22"/>
      <c r="B22"/>
      <c r="C22"/>
      <c r="D22"/>
      <c r="E22"/>
      <c r="F22"/>
      <c r="G22"/>
      <c r="H22"/>
      <c r="I2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0.100000000000001" customHeight="1">
      <c r="A23"/>
      <c r="B23"/>
      <c r="C23"/>
      <c r="D23"/>
      <c r="E23"/>
      <c r="F23"/>
      <c r="G23"/>
      <c r="H23"/>
      <c r="I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0.100000000000001" customHeight="1">
      <c r="A24"/>
      <c r="B24"/>
      <c r="C24"/>
      <c r="D24"/>
      <c r="E24"/>
      <c r="F24"/>
      <c r="G24"/>
      <c r="H24"/>
      <c r="I2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20.100000000000001" customHeight="1">
      <c r="A25"/>
      <c r="B25"/>
      <c r="C25"/>
      <c r="D25"/>
      <c r="E25"/>
      <c r="F25"/>
      <c r="G25"/>
      <c r="H25"/>
      <c r="I2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20.100000000000001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20.100000000000001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20.100000000000001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20.100000000000001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20.100000000000001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20.100000000000001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20.100000000000001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20.100000000000001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20.100000000000001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20.100000000000001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20.100000000000001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20.100000000000001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20.100000000000001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20.100000000000001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20.100000000000001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20.100000000000001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20.100000000000001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20.100000000000001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20.100000000000001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20.100000000000001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20.100000000000001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20.100000000000001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20.100000000000001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20.100000000000001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/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spans="1:9" ht="22.9" customHeight="1">
      <c r="A1" s="78"/>
    </row>
    <row r="2" spans="1:9" ht="20.100000000000001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147" t="s">
        <v>119</v>
      </c>
      <c r="B3" s="147"/>
      <c r="C3" s="147"/>
      <c r="D3" s="147"/>
      <c r="E3" s="147"/>
      <c r="F3" s="147"/>
      <c r="G3" s="147"/>
      <c r="H3" s="147"/>
      <c r="I3" s="46"/>
    </row>
    <row r="4" spans="1:9" ht="20.100000000000001" customHeight="1">
      <c r="A4" s="58" t="s">
        <v>1</v>
      </c>
      <c r="B4" s="21"/>
      <c r="C4" s="21"/>
      <c r="D4" s="21"/>
      <c r="E4" s="21"/>
      <c r="F4" s="21"/>
      <c r="G4" s="21"/>
      <c r="H4" s="9" t="s">
        <v>319</v>
      </c>
      <c r="I4" s="46"/>
    </row>
    <row r="5" spans="1:9" ht="20.100000000000001" customHeight="1">
      <c r="A5" s="149" t="s">
        <v>184</v>
      </c>
      <c r="B5" s="149" t="s">
        <v>287</v>
      </c>
      <c r="C5" s="156" t="s">
        <v>231</v>
      </c>
      <c r="D5" s="156"/>
      <c r="E5" s="156"/>
      <c r="F5" s="156"/>
      <c r="G5" s="156"/>
      <c r="H5" s="156"/>
      <c r="I5" s="46"/>
    </row>
    <row r="6" spans="1:9" ht="20.100000000000001" customHeight="1">
      <c r="A6" s="149"/>
      <c r="B6" s="149"/>
      <c r="C6" s="188" t="s">
        <v>81</v>
      </c>
      <c r="D6" s="190" t="s">
        <v>362</v>
      </c>
      <c r="E6" s="59" t="s">
        <v>86</v>
      </c>
      <c r="F6" s="60"/>
      <c r="G6" s="60"/>
      <c r="H6" s="191" t="s">
        <v>183</v>
      </c>
      <c r="I6" s="46"/>
    </row>
    <row r="7" spans="1:9" ht="33.75" customHeight="1">
      <c r="A7" s="150"/>
      <c r="B7" s="150"/>
      <c r="C7" s="189"/>
      <c r="D7" s="155"/>
      <c r="E7" s="61" t="s">
        <v>205</v>
      </c>
      <c r="F7" s="62" t="s">
        <v>75</v>
      </c>
      <c r="G7" s="63" t="s">
        <v>311</v>
      </c>
      <c r="H7" s="180"/>
      <c r="I7" s="46"/>
    </row>
    <row r="8" spans="1:9" ht="20.100000000000001" customHeight="1">
      <c r="A8" s="126"/>
      <c r="B8" s="126"/>
      <c r="C8" s="129"/>
      <c r="D8" s="129"/>
      <c r="E8" s="129"/>
      <c r="F8" s="129"/>
      <c r="G8" s="127"/>
      <c r="H8" s="131"/>
      <c r="I8" s="52"/>
    </row>
    <row r="9" spans="1:9" ht="20.100000000000001" customHeight="1">
      <c r="A9" s="46"/>
      <c r="B9" s="46"/>
      <c r="C9" s="46"/>
      <c r="D9" s="46"/>
      <c r="E9" s="105"/>
      <c r="F9" s="46"/>
      <c r="G9" s="46"/>
      <c r="H9" s="46"/>
      <c r="I9" s="46"/>
    </row>
    <row r="10" spans="1:9" ht="20.100000000000001" customHeight="1">
      <c r="A10" s="64"/>
      <c r="B10" s="64"/>
      <c r="C10" s="64"/>
      <c r="D10" s="64"/>
      <c r="E10" s="65"/>
      <c r="F10" s="64"/>
      <c r="G10" s="64"/>
      <c r="H10" s="64"/>
      <c r="I10" s="64"/>
    </row>
    <row r="11" spans="1:9" ht="20.100000000000001" customHeight="1">
      <c r="A11" s="64"/>
      <c r="B11" s="64"/>
      <c r="C11" s="64"/>
      <c r="D11" s="64"/>
      <c r="E11" s="65"/>
      <c r="F11" s="64"/>
      <c r="G11" s="64"/>
      <c r="H11" s="64"/>
      <c r="I11" s="64"/>
    </row>
    <row r="12" spans="1:9" ht="20.100000000000001" customHeight="1">
      <c r="A12" s="64"/>
      <c r="B12" s="64"/>
      <c r="C12" s="64"/>
      <c r="D12" s="64"/>
      <c r="E12" s="65"/>
      <c r="F12" s="64"/>
      <c r="G12" s="64"/>
      <c r="H12" s="64"/>
      <c r="I12" s="64"/>
    </row>
    <row r="13" spans="1:9" ht="20.100000000000001" customHeight="1">
      <c r="A13" s="64"/>
      <c r="B13" s="64"/>
      <c r="C13" s="64"/>
      <c r="D13" s="64"/>
      <c r="E13" s="65"/>
      <c r="F13" s="64"/>
      <c r="G13" s="64"/>
      <c r="H13" s="64"/>
      <c r="I13" s="64"/>
    </row>
    <row r="14" spans="1:9" ht="20.100000000000001" customHeight="1">
      <c r="A14" s="64"/>
      <c r="B14" s="64"/>
      <c r="C14" s="64"/>
      <c r="D14" s="64"/>
      <c r="E14" s="65"/>
      <c r="F14" s="64"/>
      <c r="G14" s="64"/>
      <c r="H14" s="64"/>
      <c r="I14" s="64"/>
    </row>
  </sheetData>
  <mergeCells count="7">
    <mergeCell ref="A3:H3"/>
    <mergeCell ref="A5:A7"/>
    <mergeCell ref="B5:B7"/>
    <mergeCell ref="C5:H5"/>
    <mergeCell ref="C6:C7"/>
    <mergeCell ref="D6:D7"/>
    <mergeCell ref="H6:H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>
      <selection sqref="A1:C1"/>
    </sheetView>
  </sheetViews>
  <sheetFormatPr defaultColWidth="9.1640625" defaultRowHeight="12.75" customHeight="1"/>
  <cols>
    <col min="1" max="3" width="6.1640625" customWidth="1"/>
    <col min="4" max="4" width="16.6640625" customWidth="1"/>
    <col min="5" max="5" width="69.1640625" customWidth="1"/>
    <col min="6" max="6" width="18.6640625" customWidth="1"/>
    <col min="7" max="7" width="19.83203125" customWidth="1"/>
    <col min="8" max="243" width="8" customWidth="1"/>
    <col min="244" max="256" width="9.1640625" customWidth="1"/>
  </cols>
  <sheetData>
    <row r="1" spans="1:243" ht="25.9" customHeight="1">
      <c r="A1" s="185"/>
      <c r="B1" s="185"/>
      <c r="C1" s="1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20.100000000000001" customHeight="1">
      <c r="A2" s="16"/>
      <c r="B2" s="17"/>
      <c r="C2" s="17"/>
      <c r="D2" s="17"/>
      <c r="E2" s="17"/>
      <c r="F2" s="2"/>
      <c r="G2" s="53" t="s">
        <v>96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20.100000000000001" customHeight="1">
      <c r="A3" s="147" t="s">
        <v>371</v>
      </c>
      <c r="B3" s="147"/>
      <c r="C3" s="147"/>
      <c r="D3" s="147"/>
      <c r="E3" s="147"/>
      <c r="F3" s="14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20.100000000000001" customHeight="1">
      <c r="A4" s="20"/>
      <c r="B4" s="20"/>
      <c r="C4" s="20"/>
      <c r="D4" s="20"/>
      <c r="E4" s="20"/>
      <c r="F4" s="2"/>
      <c r="G4" s="9" t="s">
        <v>319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20.100000000000001" customHeight="1">
      <c r="A5" s="28" t="s">
        <v>396</v>
      </c>
      <c r="B5" s="54"/>
      <c r="C5" s="55"/>
      <c r="D5" s="181" t="s">
        <v>154</v>
      </c>
      <c r="E5" s="149" t="s">
        <v>64</v>
      </c>
      <c r="F5" s="183" t="s">
        <v>328</v>
      </c>
      <c r="G5" s="158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20.100000000000001" customHeight="1">
      <c r="A6" s="31" t="s">
        <v>147</v>
      </c>
      <c r="B6" s="30" t="s">
        <v>260</v>
      </c>
      <c r="C6" s="32" t="s">
        <v>257</v>
      </c>
      <c r="D6" s="182"/>
      <c r="E6" s="150"/>
      <c r="F6" s="184"/>
      <c r="G6" s="15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.6" customHeight="1">
      <c r="A7" s="126"/>
      <c r="B7" s="126"/>
      <c r="C7" s="144"/>
      <c r="D7" s="143"/>
      <c r="E7" s="126"/>
      <c r="F7" s="129"/>
      <c r="G7" s="144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243" ht="21.6" customHeight="1">
      <c r="F8" s="2"/>
      <c r="G8" s="2"/>
      <c r="H8" s="9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ht="21.6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ht="21.6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ht="21.6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ht="21.6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ht="21.6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ht="21.6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ht="21.6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ht="21.6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.6" customHeight="1">
      <c r="E17" s="9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5:243" ht="21.6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5:243" ht="21.6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5:243" ht="21.6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5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5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5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5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5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5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5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5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5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5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5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mergeCells count="6">
    <mergeCell ref="G5:G6"/>
    <mergeCell ref="A3:F3"/>
    <mergeCell ref="D5:D6"/>
    <mergeCell ref="E5:E6"/>
    <mergeCell ref="F5:F6"/>
    <mergeCell ref="A1:C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showZeros="0" workbookViewId="0">
      <selection sqref="A1:C1"/>
    </sheetView>
  </sheetViews>
  <sheetFormatPr defaultColWidth="6.83203125" defaultRowHeight="12.75" customHeight="1"/>
  <cols>
    <col min="1" max="3" width="4.6640625" style="2" customWidth="1"/>
    <col min="4" max="4" width="12.6640625" style="2" customWidth="1"/>
    <col min="5" max="5" width="69.1640625" style="2" customWidth="1"/>
    <col min="6" max="8" width="14.6640625" style="2" customWidth="1"/>
    <col min="9" max="245" width="8" style="2" customWidth="1"/>
    <col min="246" max="256" width="6.83203125" style="2" customWidth="1"/>
  </cols>
  <sheetData>
    <row r="1" spans="1:245" ht="19.899999999999999" customHeight="1">
      <c r="A1" s="185"/>
      <c r="B1" s="185"/>
      <c r="C1" s="185"/>
    </row>
    <row r="2" spans="1:245" ht="20.100000000000001" customHeight="1">
      <c r="A2" s="16"/>
      <c r="B2" s="17"/>
      <c r="C2" s="17"/>
      <c r="D2" s="17"/>
      <c r="E2" s="17"/>
      <c r="F2" s="17"/>
      <c r="G2" s="17"/>
      <c r="H2" s="53" t="s">
        <v>159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20.100000000000001" customHeight="1">
      <c r="A3" s="147" t="s">
        <v>29</v>
      </c>
      <c r="B3" s="147"/>
      <c r="C3" s="147"/>
      <c r="D3" s="147"/>
      <c r="E3" s="147"/>
      <c r="F3" s="147"/>
      <c r="G3" s="147"/>
      <c r="H3" s="147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20.100000000000001" customHeight="1">
      <c r="A4" s="20" t="s">
        <v>1</v>
      </c>
      <c r="B4" s="20"/>
      <c r="C4" s="20"/>
      <c r="D4" s="20"/>
      <c r="E4" s="20"/>
      <c r="F4" s="58"/>
      <c r="G4" s="58"/>
      <c r="H4" s="9" t="s">
        <v>319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20.100000000000001" customHeight="1">
      <c r="A5" s="24" t="s">
        <v>84</v>
      </c>
      <c r="B5" s="24"/>
      <c r="C5" s="24"/>
      <c r="D5" s="25"/>
      <c r="E5" s="26"/>
      <c r="F5" s="156" t="s">
        <v>334</v>
      </c>
      <c r="G5" s="156"/>
      <c r="H5" s="15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20.100000000000001" customHeight="1">
      <c r="A6" s="28" t="s">
        <v>396</v>
      </c>
      <c r="B6" s="54"/>
      <c r="C6" s="55"/>
      <c r="D6" s="181" t="s">
        <v>154</v>
      </c>
      <c r="E6" s="151" t="s">
        <v>308</v>
      </c>
      <c r="F6" s="154" t="s">
        <v>81</v>
      </c>
      <c r="G6" s="154" t="s">
        <v>37</v>
      </c>
      <c r="H6" s="156" t="s">
        <v>223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20.100000000000001" customHeight="1">
      <c r="A7" s="31" t="s">
        <v>147</v>
      </c>
      <c r="B7" s="30" t="s">
        <v>260</v>
      </c>
      <c r="C7" s="32" t="s">
        <v>257</v>
      </c>
      <c r="D7" s="182"/>
      <c r="E7" s="150"/>
      <c r="F7" s="155"/>
      <c r="G7" s="155"/>
      <c r="H7" s="15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.6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.6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.6" customHeight="1">
      <c r="A10" s="33"/>
      <c r="B10" s="33"/>
      <c r="C10" s="33"/>
      <c r="D10" s="33"/>
      <c r="E10" s="33"/>
      <c r="F10" s="34"/>
      <c r="G10" s="35"/>
      <c r="H10" s="3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.6" customHeight="1">
      <c r="A11" s="33"/>
      <c r="B11" s="33"/>
      <c r="C11" s="33"/>
      <c r="D11" s="33"/>
      <c r="E11" s="33"/>
      <c r="F11" s="34"/>
      <c r="G11" s="35"/>
      <c r="H11" s="3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.6" customHeight="1">
      <c r="A12" s="33"/>
      <c r="B12" s="33"/>
      <c r="C12" s="33"/>
      <c r="D12" s="33"/>
      <c r="E12" s="33"/>
      <c r="F12" s="34"/>
      <c r="G12" s="35"/>
      <c r="H12" s="3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.6" customHeight="1">
      <c r="A13" s="33"/>
      <c r="B13" s="33"/>
      <c r="C13" s="33"/>
      <c r="D13" s="33"/>
      <c r="E13" s="33"/>
      <c r="F13" s="34"/>
      <c r="G13" s="35"/>
      <c r="H13" s="3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.6" customHeight="1">
      <c r="A14" s="33"/>
      <c r="B14" s="33"/>
      <c r="C14" s="33"/>
      <c r="D14" s="33"/>
      <c r="E14" s="33"/>
      <c r="F14" s="34"/>
      <c r="G14" s="35"/>
      <c r="H14" s="3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.6" customHeight="1">
      <c r="A15" s="33"/>
      <c r="B15" s="33"/>
      <c r="C15" s="33"/>
      <c r="D15" s="33"/>
      <c r="E15" s="33"/>
      <c r="F15" s="34"/>
      <c r="G15" s="35"/>
      <c r="H15" s="3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.6" customHeight="1">
      <c r="A16" s="33"/>
      <c r="B16" s="33"/>
      <c r="C16" s="33"/>
      <c r="D16" s="33"/>
      <c r="E16" s="33"/>
      <c r="F16" s="34"/>
      <c r="G16" s="35"/>
      <c r="H16" s="3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.6" customHeight="1">
      <c r="A17" s="33"/>
      <c r="B17" s="33"/>
      <c r="C17" s="33"/>
      <c r="D17" s="33"/>
      <c r="E17" s="33"/>
      <c r="F17" s="34"/>
      <c r="G17" s="35"/>
      <c r="H17" s="3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.6" customHeight="1">
      <c r="A18" s="33"/>
      <c r="B18" s="33"/>
      <c r="C18" s="33"/>
      <c r="D18" s="33"/>
      <c r="E18" s="33"/>
      <c r="F18" s="34"/>
      <c r="G18" s="35"/>
      <c r="H18" s="3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.6" customHeight="1">
      <c r="A19" s="33"/>
      <c r="B19" s="33"/>
      <c r="C19" s="33"/>
      <c r="D19" s="33"/>
      <c r="E19" s="33"/>
      <c r="F19" s="34"/>
      <c r="G19" s="35"/>
      <c r="H19" s="3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.6" customHeight="1">
      <c r="A20" s="33"/>
      <c r="B20" s="33"/>
      <c r="C20" s="33"/>
      <c r="D20" s="33"/>
      <c r="E20" s="33"/>
      <c r="F20" s="34"/>
      <c r="G20" s="35"/>
      <c r="H20" s="3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.6" customHeight="1">
      <c r="A21" s="33"/>
      <c r="B21" s="33"/>
      <c r="C21" s="33"/>
      <c r="D21" s="33"/>
      <c r="E21" s="33"/>
      <c r="F21" s="34"/>
      <c r="G21" s="35"/>
      <c r="H21" s="34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.6" customHeight="1">
      <c r="A22" s="33"/>
      <c r="B22" s="33"/>
      <c r="C22" s="33"/>
      <c r="D22" s="33"/>
      <c r="E22" s="33"/>
      <c r="F22" s="34"/>
      <c r="G22" s="35"/>
      <c r="H22" s="3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.6" customHeight="1">
      <c r="A23" s="33"/>
      <c r="B23" s="33"/>
      <c r="C23" s="33"/>
      <c r="D23" s="33"/>
      <c r="E23" s="33"/>
      <c r="F23" s="34"/>
      <c r="G23" s="35"/>
      <c r="H23" s="3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.6" customHeight="1">
      <c r="A24" s="33"/>
      <c r="B24" s="33"/>
      <c r="C24" s="33"/>
      <c r="D24" s="33"/>
      <c r="E24" s="33"/>
      <c r="F24" s="34"/>
      <c r="G24" s="35"/>
      <c r="H24" s="3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20.100000000000001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20.100000000000001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20.100000000000001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20.100000000000001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20.100000000000001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20.100000000000001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20.100000000000001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20.100000000000001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20.100000000000001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20.100000000000001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20.100000000000001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20.100000000000001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20.100000000000001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20.100000000000001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20.100000000000001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20.100000000000001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20.100000000000001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20.100000000000001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20.100000000000001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20.100000000000001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20.100000000000001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20.100000000000001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20.100000000000001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20.100000000000001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20.100000000000001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opLeftCell="E1" workbookViewId="0"/>
  </sheetViews>
  <sheetFormatPr defaultColWidth="14.5" defaultRowHeight="20.25" customHeight="1"/>
  <cols>
    <col min="1" max="1" width="14.5" customWidth="1"/>
    <col min="2" max="2" width="34" customWidth="1"/>
    <col min="3" max="3" width="18.33203125" customWidth="1"/>
    <col min="4" max="4" width="14.5" customWidth="1"/>
    <col min="5" max="5" width="22" customWidth="1"/>
    <col min="6" max="6" width="19.1640625" customWidth="1"/>
    <col min="7" max="7" width="14.5" customWidth="1"/>
    <col min="8" max="8" width="9.33203125" customWidth="1"/>
    <col min="9" max="9" width="11.33203125" customWidth="1"/>
    <col min="10" max="256" width="14.5" customWidth="1"/>
  </cols>
  <sheetData>
    <row r="1" spans="1:17" ht="20.25" customHeight="1">
      <c r="A1" s="2"/>
      <c r="B1" s="2"/>
      <c r="C1" s="2"/>
      <c r="D1" s="2"/>
      <c r="E1" s="2"/>
      <c r="F1" s="2"/>
    </row>
    <row r="2" spans="1:17" ht="20.25" customHeight="1">
      <c r="A2" s="17"/>
      <c r="B2" s="17"/>
      <c r="C2" s="17"/>
      <c r="D2" s="17"/>
      <c r="E2" s="17"/>
      <c r="Q2" s="53" t="s">
        <v>63</v>
      </c>
    </row>
    <row r="3" spans="1:17" ht="20.25" customHeight="1">
      <c r="A3" s="109" t="s">
        <v>232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0.25" customHeight="1">
      <c r="A4" s="58"/>
      <c r="B4" s="58"/>
      <c r="C4" s="58"/>
      <c r="D4" s="58"/>
      <c r="E4" s="58"/>
      <c r="Q4" s="9" t="s">
        <v>319</v>
      </c>
    </row>
    <row r="5" spans="1:17" ht="20.25" customHeight="1">
      <c r="A5" s="154" t="s">
        <v>184</v>
      </c>
      <c r="B5" s="149" t="s">
        <v>287</v>
      </c>
      <c r="C5" s="149" t="s">
        <v>118</v>
      </c>
      <c r="D5" s="149" t="s">
        <v>333</v>
      </c>
      <c r="E5" s="149" t="s">
        <v>225</v>
      </c>
      <c r="F5" s="149" t="s">
        <v>262</v>
      </c>
      <c r="G5" s="149" t="s">
        <v>252</v>
      </c>
      <c r="H5" s="149" t="s">
        <v>102</v>
      </c>
      <c r="I5" s="154" t="s">
        <v>95</v>
      </c>
      <c r="J5" s="192" t="s">
        <v>304</v>
      </c>
      <c r="K5" s="108" t="s">
        <v>389</v>
      </c>
      <c r="L5" s="106"/>
      <c r="M5" s="107"/>
      <c r="N5" s="149" t="s">
        <v>355</v>
      </c>
      <c r="O5" s="149" t="s">
        <v>92</v>
      </c>
      <c r="P5" s="149" t="s">
        <v>41</v>
      </c>
      <c r="Q5" s="154" t="s">
        <v>189</v>
      </c>
    </row>
    <row r="6" spans="1:17" ht="20.25" customHeight="1">
      <c r="A6" s="154"/>
      <c r="B6" s="149"/>
      <c r="C6" s="149"/>
      <c r="D6" s="149"/>
      <c r="E6" s="149"/>
      <c r="F6" s="149"/>
      <c r="G6" s="149"/>
      <c r="H6" s="149"/>
      <c r="I6" s="154"/>
      <c r="J6" s="192"/>
      <c r="K6" s="149" t="s">
        <v>81</v>
      </c>
      <c r="L6" s="149" t="s">
        <v>224</v>
      </c>
      <c r="M6" s="149" t="s">
        <v>180</v>
      </c>
      <c r="N6" s="149"/>
      <c r="O6" s="149"/>
      <c r="P6" s="149"/>
      <c r="Q6" s="154"/>
    </row>
    <row r="7" spans="1:17" ht="20.25" customHeight="1">
      <c r="A7" s="155"/>
      <c r="B7" s="150"/>
      <c r="C7" s="150"/>
      <c r="D7" s="150"/>
      <c r="E7" s="150"/>
      <c r="F7" s="150"/>
      <c r="G7" s="150"/>
      <c r="H7" s="150"/>
      <c r="I7" s="155"/>
      <c r="J7" s="193"/>
      <c r="K7" s="150"/>
      <c r="L7" s="150"/>
      <c r="M7" s="150"/>
      <c r="N7" s="150"/>
      <c r="O7" s="150"/>
      <c r="P7" s="150"/>
      <c r="Q7" s="155"/>
    </row>
    <row r="8" spans="1:17" ht="20.25" customHeight="1">
      <c r="A8" s="143"/>
      <c r="B8" s="126"/>
      <c r="C8" s="126"/>
      <c r="D8" s="144"/>
      <c r="E8" s="143"/>
      <c r="F8" s="126"/>
      <c r="G8" s="126"/>
      <c r="H8" s="126"/>
      <c r="I8" s="146"/>
      <c r="J8" s="127"/>
      <c r="K8" s="131"/>
      <c r="L8" s="131"/>
      <c r="M8" s="130"/>
      <c r="N8" s="129"/>
      <c r="O8" s="127"/>
      <c r="P8" s="130"/>
      <c r="Q8" s="127"/>
    </row>
    <row r="9" spans="1:17" ht="20.25" customHeight="1">
      <c r="A9" s="96"/>
      <c r="B9" s="96"/>
      <c r="C9" s="96"/>
      <c r="D9" s="96"/>
      <c r="E9" s="96"/>
      <c r="H9" s="96"/>
      <c r="I9" s="96"/>
      <c r="J9" s="96"/>
      <c r="K9" s="96"/>
      <c r="L9" s="96"/>
      <c r="M9" s="96"/>
      <c r="O9" s="96"/>
      <c r="P9" s="96"/>
      <c r="Q9" s="96"/>
    </row>
    <row r="10" spans="1:17" ht="20.25" customHeight="1">
      <c r="A10" s="96"/>
      <c r="B10" s="96"/>
      <c r="C10" s="96"/>
      <c r="D10" s="96"/>
      <c r="H10" s="96"/>
      <c r="I10" s="96"/>
      <c r="J10" s="96"/>
      <c r="K10" s="96"/>
      <c r="L10" s="96"/>
      <c r="M10" s="96"/>
      <c r="Q10" s="96"/>
    </row>
    <row r="11" spans="1:17" ht="20.25" customHeight="1">
      <c r="A11" s="96"/>
      <c r="B11" s="96"/>
      <c r="C11" s="96"/>
      <c r="D11" s="96"/>
      <c r="G11" s="96"/>
      <c r="H11" s="96"/>
      <c r="I11" s="96"/>
      <c r="K11" s="96"/>
      <c r="L11" s="96"/>
      <c r="M11" s="96"/>
      <c r="P11" s="96"/>
    </row>
    <row r="12" spans="1:17" ht="20.25" customHeight="1">
      <c r="B12" s="96"/>
      <c r="H12" s="96"/>
      <c r="L12" s="96"/>
      <c r="M12" s="96"/>
      <c r="P12" s="96"/>
    </row>
    <row r="13" spans="1:17" ht="20.25" customHeight="1">
      <c r="L13" s="96"/>
      <c r="M13" s="96"/>
    </row>
    <row r="14" spans="1:17" ht="20.25" customHeight="1">
      <c r="K14" s="96"/>
      <c r="O14" s="96"/>
    </row>
    <row r="17" spans="5:5" ht="20.25" customHeight="1">
      <c r="E17" s="96"/>
    </row>
  </sheetData>
  <mergeCells count="17">
    <mergeCell ref="O5:O7"/>
    <mergeCell ref="D5:D7"/>
    <mergeCell ref="P5:P7"/>
    <mergeCell ref="Q5:Q7"/>
    <mergeCell ref="A5:A7"/>
    <mergeCell ref="B5:B7"/>
    <mergeCell ref="C5:C7"/>
    <mergeCell ref="E5:E7"/>
    <mergeCell ref="F5:F7"/>
    <mergeCell ref="G5:G7"/>
    <mergeCell ref="H5:H7"/>
    <mergeCell ref="I5:I7"/>
    <mergeCell ref="J5:J7"/>
    <mergeCell ref="K6:K7"/>
    <mergeCell ref="L6:L7"/>
    <mergeCell ref="M6:M7"/>
    <mergeCell ref="N5:N7"/>
  </mergeCells>
  <phoneticPr fontId="0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sqref="A1:N1"/>
    </sheetView>
  </sheetViews>
  <sheetFormatPr defaultRowHeight="14.25"/>
  <cols>
    <col min="1" max="1" width="30" style="197" customWidth="1"/>
    <col min="2" max="4" width="16" style="194" customWidth="1"/>
    <col min="5" max="5" width="30" style="197" customWidth="1"/>
    <col min="6" max="6" width="16" style="194" hidden="1" customWidth="1"/>
    <col min="7" max="7" width="30" style="197" customWidth="1"/>
    <col min="8" max="8" width="16" style="197" customWidth="1"/>
    <col min="9" max="9" width="16" style="196" hidden="1" customWidth="1"/>
    <col min="10" max="10" width="30" style="195" customWidth="1"/>
    <col min="11" max="11" width="16" style="195" customWidth="1"/>
    <col min="12" max="12" width="16" style="196" hidden="1" customWidth="1"/>
    <col min="13" max="13" width="30" style="195" customWidth="1"/>
    <col min="14" max="14" width="16" style="195" customWidth="1"/>
    <col min="15" max="15" width="10.6640625" style="194" customWidth="1"/>
    <col min="16" max="16384" width="9.33203125" style="194"/>
  </cols>
  <sheetData>
    <row r="1" spans="1:17" s="220" customFormat="1" ht="30" customHeight="1">
      <c r="A1" s="221" t="s">
        <v>273</v>
      </c>
      <c r="B1" s="218"/>
      <c r="C1" s="218"/>
      <c r="D1" s="218"/>
      <c r="E1" s="217"/>
      <c r="F1" s="218"/>
      <c r="G1" s="217"/>
      <c r="H1" s="217"/>
      <c r="I1" s="216"/>
      <c r="J1" s="215"/>
      <c r="K1" s="215"/>
      <c r="L1" s="216"/>
      <c r="M1" s="215"/>
      <c r="N1" s="215"/>
    </row>
    <row r="2" spans="1:17">
      <c r="A2" s="219" t="s">
        <v>319</v>
      </c>
      <c r="B2" s="218"/>
      <c r="C2" s="218"/>
      <c r="D2" s="218"/>
      <c r="E2" s="217"/>
      <c r="F2" s="218"/>
      <c r="G2" s="217"/>
      <c r="H2" s="217"/>
      <c r="I2" s="216"/>
      <c r="J2" s="215"/>
      <c r="K2" s="215"/>
      <c r="L2" s="216"/>
      <c r="M2" s="215"/>
      <c r="N2" s="215"/>
    </row>
    <row r="3" spans="1:17">
      <c r="A3" s="213" t="s">
        <v>424</v>
      </c>
      <c r="B3" s="214" t="s">
        <v>296</v>
      </c>
      <c r="C3" s="214"/>
      <c r="D3" s="214"/>
      <c r="E3" s="213" t="s">
        <v>239</v>
      </c>
      <c r="F3" s="214" t="s">
        <v>8</v>
      </c>
      <c r="G3" s="213"/>
      <c r="H3" s="213"/>
      <c r="I3" s="214"/>
      <c r="J3" s="213"/>
      <c r="K3" s="213"/>
      <c r="L3" s="214"/>
      <c r="M3" s="213"/>
      <c r="N3" s="213"/>
      <c r="O3" s="212"/>
      <c r="P3" s="212"/>
      <c r="Q3" s="212"/>
    </row>
    <row r="4" spans="1:17">
      <c r="A4" s="213"/>
      <c r="B4" s="214" t="s">
        <v>354</v>
      </c>
      <c r="C4" s="214" t="s">
        <v>423</v>
      </c>
      <c r="D4" s="214" t="s">
        <v>121</v>
      </c>
      <c r="E4" s="213"/>
      <c r="F4" s="214" t="s">
        <v>386</v>
      </c>
      <c r="G4" s="213"/>
      <c r="H4" s="213"/>
      <c r="I4" s="214" t="s">
        <v>88</v>
      </c>
      <c r="J4" s="213"/>
      <c r="K4" s="213"/>
      <c r="L4" s="214" t="s">
        <v>136</v>
      </c>
      <c r="M4" s="213"/>
      <c r="N4" s="213"/>
      <c r="O4" s="212"/>
      <c r="P4" s="212"/>
      <c r="Q4" s="212"/>
    </row>
    <row r="5" spans="1:17">
      <c r="A5" s="213"/>
      <c r="B5" s="214"/>
      <c r="C5" s="214"/>
      <c r="D5" s="214"/>
      <c r="E5" s="213"/>
      <c r="F5" s="214" t="s">
        <v>422</v>
      </c>
      <c r="G5" s="213" t="s">
        <v>343</v>
      </c>
      <c r="H5" s="213" t="s">
        <v>70</v>
      </c>
      <c r="I5" s="214" t="s">
        <v>422</v>
      </c>
      <c r="J5" s="213" t="s">
        <v>343</v>
      </c>
      <c r="K5" s="213" t="s">
        <v>70</v>
      </c>
      <c r="L5" s="214" t="s">
        <v>422</v>
      </c>
      <c r="M5" s="213" t="s">
        <v>343</v>
      </c>
      <c r="N5" s="213" t="s">
        <v>70</v>
      </c>
      <c r="O5" s="212"/>
      <c r="P5" s="212"/>
      <c r="Q5" s="212"/>
    </row>
    <row r="6" spans="1:17">
      <c r="A6" s="213"/>
      <c r="B6" s="214"/>
      <c r="C6" s="214"/>
      <c r="D6" s="214"/>
      <c r="E6" s="213"/>
      <c r="F6" s="214"/>
      <c r="G6" s="213"/>
      <c r="H6" s="213"/>
      <c r="I6" s="214"/>
      <c r="J6" s="213"/>
      <c r="K6" s="213"/>
      <c r="L6" s="214"/>
      <c r="M6" s="213"/>
      <c r="N6" s="213"/>
      <c r="O6" s="212"/>
      <c r="P6" s="212"/>
      <c r="Q6" s="212"/>
    </row>
    <row r="7" spans="1:17">
      <c r="A7" s="213"/>
      <c r="B7" s="214"/>
      <c r="C7" s="214"/>
      <c r="D7" s="214"/>
      <c r="E7" s="213"/>
      <c r="F7" s="214"/>
      <c r="G7" s="213"/>
      <c r="H7" s="213"/>
      <c r="I7" s="214"/>
      <c r="J7" s="213"/>
      <c r="K7" s="213"/>
      <c r="L7" s="214"/>
      <c r="M7" s="213"/>
      <c r="N7" s="213"/>
      <c r="O7" s="212"/>
      <c r="P7" s="212"/>
      <c r="Q7" s="212"/>
    </row>
    <row r="8" spans="1:17">
      <c r="A8" s="211" t="s">
        <v>421</v>
      </c>
      <c r="B8" s="210">
        <v>3100</v>
      </c>
      <c r="C8" s="210">
        <v>3100</v>
      </c>
      <c r="D8" s="210">
        <v>0</v>
      </c>
      <c r="E8" s="208"/>
      <c r="F8" s="209"/>
      <c r="G8" s="208"/>
      <c r="H8" s="208"/>
      <c r="I8" s="207"/>
      <c r="J8" s="206"/>
      <c r="K8" s="206"/>
      <c r="L8" s="207"/>
      <c r="M8" s="206"/>
      <c r="N8" s="206"/>
    </row>
    <row r="9" spans="1:17" ht="71.25">
      <c r="A9" s="203" t="s">
        <v>420</v>
      </c>
      <c r="B9" s="204">
        <v>3100</v>
      </c>
      <c r="C9" s="204">
        <v>3100</v>
      </c>
      <c r="D9" s="204">
        <v>0</v>
      </c>
      <c r="E9" s="203" t="s">
        <v>178</v>
      </c>
      <c r="F9" s="201" t="s">
        <v>405</v>
      </c>
      <c r="G9" s="200" t="s">
        <v>419</v>
      </c>
      <c r="H9" s="205">
        <v>800</v>
      </c>
      <c r="I9" s="201" t="s">
        <v>418</v>
      </c>
      <c r="J9" s="200" t="s">
        <v>417</v>
      </c>
      <c r="K9" s="200" t="s">
        <v>416</v>
      </c>
      <c r="L9" s="201" t="s">
        <v>136</v>
      </c>
      <c r="M9" s="200" t="s">
        <v>415</v>
      </c>
      <c r="N9" s="200" t="s">
        <v>414</v>
      </c>
    </row>
    <row r="10" spans="1:17" ht="28.5">
      <c r="A10" s="203"/>
      <c r="B10" s="204"/>
      <c r="C10" s="204"/>
      <c r="D10" s="204"/>
      <c r="E10" s="203"/>
      <c r="F10" s="201" t="s">
        <v>405</v>
      </c>
      <c r="G10" s="200" t="s">
        <v>413</v>
      </c>
      <c r="H10" s="205">
        <v>320</v>
      </c>
      <c r="I10" s="201" t="s">
        <v>412</v>
      </c>
      <c r="J10" s="200" t="s">
        <v>411</v>
      </c>
      <c r="K10" s="200" t="s">
        <v>410</v>
      </c>
      <c r="L10" s="201"/>
      <c r="M10" s="200"/>
      <c r="N10" s="200"/>
    </row>
    <row r="11" spans="1:17">
      <c r="A11" s="203"/>
      <c r="B11" s="204"/>
      <c r="C11" s="204"/>
      <c r="D11" s="204"/>
      <c r="E11" s="203"/>
      <c r="F11" s="201" t="s">
        <v>405</v>
      </c>
      <c r="G11" s="200" t="s">
        <v>409</v>
      </c>
      <c r="H11" s="205">
        <v>200</v>
      </c>
      <c r="I11" s="201"/>
      <c r="J11" s="200"/>
      <c r="K11" s="200"/>
      <c r="L11" s="201"/>
      <c r="M11" s="200"/>
      <c r="N11" s="200"/>
    </row>
    <row r="12" spans="1:17">
      <c r="A12" s="203"/>
      <c r="B12" s="204"/>
      <c r="C12" s="204"/>
      <c r="D12" s="204"/>
      <c r="E12" s="203"/>
      <c r="F12" s="201" t="s">
        <v>405</v>
      </c>
      <c r="G12" s="200" t="s">
        <v>408</v>
      </c>
      <c r="H12" s="205">
        <v>900</v>
      </c>
      <c r="I12" s="201"/>
      <c r="J12" s="200"/>
      <c r="K12" s="200"/>
      <c r="L12" s="201"/>
      <c r="M12" s="200"/>
      <c r="N12" s="200"/>
    </row>
    <row r="13" spans="1:17">
      <c r="A13" s="203"/>
      <c r="B13" s="204"/>
      <c r="C13" s="204"/>
      <c r="D13" s="204"/>
      <c r="E13" s="203"/>
      <c r="F13" s="201" t="s">
        <v>405</v>
      </c>
      <c r="G13" s="200" t="s">
        <v>407</v>
      </c>
      <c r="H13" s="205">
        <v>240</v>
      </c>
      <c r="I13" s="201"/>
      <c r="J13" s="200"/>
      <c r="K13" s="200"/>
      <c r="L13" s="201"/>
      <c r="M13" s="200"/>
      <c r="N13" s="200"/>
    </row>
    <row r="14" spans="1:17">
      <c r="A14" s="203"/>
      <c r="B14" s="204"/>
      <c r="C14" s="204"/>
      <c r="D14" s="204"/>
      <c r="E14" s="203"/>
      <c r="F14" s="201" t="s">
        <v>405</v>
      </c>
      <c r="G14" s="200" t="s">
        <v>406</v>
      </c>
      <c r="H14" s="205">
        <v>240</v>
      </c>
      <c r="I14" s="201"/>
      <c r="J14" s="200"/>
      <c r="K14" s="200"/>
      <c r="L14" s="201"/>
      <c r="M14" s="200"/>
      <c r="N14" s="200"/>
    </row>
    <row r="15" spans="1:17">
      <c r="A15" s="203"/>
      <c r="B15" s="204"/>
      <c r="C15" s="204"/>
      <c r="D15" s="204"/>
      <c r="E15" s="203"/>
      <c r="F15" s="201" t="s">
        <v>405</v>
      </c>
      <c r="G15" s="200" t="s">
        <v>404</v>
      </c>
      <c r="H15" s="205">
        <v>400</v>
      </c>
      <c r="I15" s="201"/>
      <c r="J15" s="200"/>
      <c r="K15" s="200"/>
      <c r="L15" s="201"/>
      <c r="M15" s="200"/>
      <c r="N15" s="200"/>
    </row>
    <row r="16" spans="1:17" ht="57">
      <c r="A16" s="203"/>
      <c r="B16" s="204"/>
      <c r="C16" s="204"/>
      <c r="D16" s="204"/>
      <c r="E16" s="203"/>
      <c r="F16" s="201" t="s">
        <v>403</v>
      </c>
      <c r="G16" s="200" t="s">
        <v>402</v>
      </c>
      <c r="H16" s="202" t="s">
        <v>401</v>
      </c>
      <c r="I16" s="201"/>
      <c r="J16" s="200"/>
      <c r="K16" s="200"/>
      <c r="L16" s="201"/>
      <c r="M16" s="200"/>
      <c r="N16" s="200"/>
    </row>
    <row r="17" spans="1:14">
      <c r="A17" s="203"/>
      <c r="B17" s="204"/>
      <c r="C17" s="204"/>
      <c r="D17" s="204"/>
      <c r="E17" s="203"/>
      <c r="F17" s="201" t="s">
        <v>400</v>
      </c>
      <c r="G17" s="200" t="s">
        <v>399</v>
      </c>
      <c r="H17" s="202">
        <v>43800</v>
      </c>
      <c r="I17" s="201"/>
      <c r="J17" s="200"/>
      <c r="K17" s="200"/>
      <c r="L17" s="201"/>
      <c r="M17" s="200"/>
      <c r="N17" s="200"/>
    </row>
    <row r="18" spans="1:14">
      <c r="I18" s="199"/>
      <c r="J18" s="198"/>
      <c r="K18" s="198"/>
    </row>
  </sheetData>
  <mergeCells count="26">
    <mergeCell ref="D4:D7"/>
    <mergeCell ref="E3:E7"/>
    <mergeCell ref="F3:N3"/>
    <mergeCell ref="F4:H4"/>
    <mergeCell ref="F5:F7"/>
    <mergeCell ref="G5:G7"/>
    <mergeCell ref="A1:N1"/>
    <mergeCell ref="L4:N4"/>
    <mergeCell ref="L5:L7"/>
    <mergeCell ref="M5:M7"/>
    <mergeCell ref="N5:N7"/>
    <mergeCell ref="A2:N2"/>
    <mergeCell ref="A3:A7"/>
    <mergeCell ref="B3:D3"/>
    <mergeCell ref="B4:B7"/>
    <mergeCell ref="C4:C7"/>
    <mergeCell ref="H5:H7"/>
    <mergeCell ref="I4:K4"/>
    <mergeCell ref="I5:I7"/>
    <mergeCell ref="J5:J7"/>
    <mergeCell ref="K5:K7"/>
    <mergeCell ref="A9:A17"/>
    <mergeCell ref="B9:B17"/>
    <mergeCell ref="C9:C17"/>
    <mergeCell ref="D9:D17"/>
    <mergeCell ref="E9:E17"/>
  </mergeCells>
  <phoneticPr fontId="0" type="noConversion"/>
  <pageMargins left="0.75" right="0.75" top="0.75" bottom="0.5" header="0.5" footer="0.75"/>
  <pageSetup paperSize="9" orientation="landscape" r:id="rId1"/>
  <headerFooter scaleWithDoc="0" alignWithMargins="0">
    <oddFooter>&amp;C&amp;"Calibri,Regular"&amp;11&amp;P&amp;"Calibri,Regular"&amp;11 / &amp;"Calibri,Regular"&amp;11&amp;N&amp;R&amp;"Calibri,Regular"&amp;11打印日期：&amp;"Calibri,Regular"&amp;11&amp;D</oddFooter>
    <evenFooter>&amp;C&amp;"Calibri,Regular"&amp;11&amp;P&amp;"Calibri,Regular"&amp;11 / &amp;"Calibri,Regular"&amp;11&amp;N</evenFooter>
    <firstHeader>&amp;R&amp;"-,Bold"&amp;11</firstHeader>
    <firstFooter>&amp;C&amp;"Calibri,Regular"&amp;11&amp;P&amp;"Calibri,Regular"&amp;11 / &amp;"Calibri,Regular"&amp;11&amp;N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/>
  </sheetViews>
  <sheetFormatPr defaultColWidth="6.5" defaultRowHeight="20.25" customHeight="1"/>
  <cols>
    <col min="1" max="1" width="40.1640625" style="2" customWidth="1"/>
    <col min="2" max="2" width="25.1640625" style="2" customWidth="1"/>
    <col min="3" max="3" width="40.1640625" style="2" customWidth="1"/>
    <col min="4" max="4" width="25.1640625" style="2" customWidth="1"/>
    <col min="5" max="256" width="6.5" style="2" customWidth="1"/>
  </cols>
  <sheetData>
    <row r="1" spans="1:31" ht="20.25" customHeight="1">
      <c r="A1" s="74"/>
    </row>
    <row r="2" spans="1:31" ht="20.25" customHeight="1">
      <c r="A2" s="4"/>
      <c r="B2" s="4"/>
      <c r="C2" s="4"/>
      <c r="D2" s="5" t="s">
        <v>163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147" t="s">
        <v>123</v>
      </c>
      <c r="B3" s="147"/>
      <c r="C3" s="147"/>
      <c r="D3" s="14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9" t="s">
        <v>319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9" customHeight="1">
      <c r="A5" s="10" t="s">
        <v>392</v>
      </c>
      <c r="B5" s="10"/>
      <c r="C5" s="10" t="s">
        <v>10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9" customHeight="1">
      <c r="A6" s="11" t="s">
        <v>105</v>
      </c>
      <c r="B6" s="125" t="s">
        <v>358</v>
      </c>
      <c r="C6" s="11" t="s">
        <v>105</v>
      </c>
      <c r="D6" s="125" t="s">
        <v>358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332</v>
      </c>
      <c r="B7" s="82">
        <v>17159.599999999999</v>
      </c>
      <c r="C7" s="80" t="s">
        <v>54</v>
      </c>
      <c r="D7" s="90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226</v>
      </c>
      <c r="B8" s="81">
        <v>0</v>
      </c>
      <c r="C8" s="80" t="s">
        <v>72</v>
      </c>
      <c r="D8" s="90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381</v>
      </c>
      <c r="B9" s="94">
        <v>0</v>
      </c>
      <c r="C9" s="43" t="s">
        <v>325</v>
      </c>
      <c r="D9" s="90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303</v>
      </c>
      <c r="B10" s="90">
        <v>0</v>
      </c>
      <c r="C10" s="80" t="s">
        <v>176</v>
      </c>
      <c r="D10" s="90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127</v>
      </c>
      <c r="B11" s="111"/>
      <c r="C11" s="80" t="s">
        <v>276</v>
      </c>
      <c r="D11" s="90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292</v>
      </c>
      <c r="B12" s="82">
        <v>0</v>
      </c>
      <c r="C12" s="80" t="s">
        <v>68</v>
      </c>
      <c r="D12" s="90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81"/>
      <c r="C13" s="43" t="s">
        <v>369</v>
      </c>
      <c r="D13" s="90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82"/>
      <c r="C14" s="43" t="s">
        <v>206</v>
      </c>
      <c r="D14" s="90">
        <v>2138.36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82"/>
      <c r="C15" s="43" t="s">
        <v>91</v>
      </c>
      <c r="D15" s="90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82"/>
      <c r="C16" s="43" t="s">
        <v>177</v>
      </c>
      <c r="D16" s="90">
        <v>461.22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82"/>
      <c r="C17" s="43" t="s">
        <v>165</v>
      </c>
      <c r="D17" s="90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82"/>
      <c r="C18" s="43" t="s">
        <v>370</v>
      </c>
      <c r="D18" s="90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82"/>
      <c r="C19" s="43" t="s">
        <v>309</v>
      </c>
      <c r="D19" s="90">
        <v>13643.58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82"/>
      <c r="C20" s="43" t="s">
        <v>114</v>
      </c>
      <c r="D20" s="90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82"/>
      <c r="C21" s="43" t="s">
        <v>135</v>
      </c>
      <c r="D21" s="90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82"/>
      <c r="C22" s="43" t="s">
        <v>126</v>
      </c>
      <c r="D22" s="90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82"/>
      <c r="C23" s="43" t="s">
        <v>366</v>
      </c>
      <c r="D23" s="90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82"/>
      <c r="C24" s="43" t="s">
        <v>199</v>
      </c>
      <c r="D24" s="90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82"/>
      <c r="C25" s="43" t="s">
        <v>267</v>
      </c>
      <c r="D25" s="90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82"/>
      <c r="C26" s="43" t="s">
        <v>210</v>
      </c>
      <c r="D26" s="90">
        <v>916.44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82"/>
      <c r="C27" s="43" t="s">
        <v>150</v>
      </c>
      <c r="D27" s="90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82"/>
      <c r="C28" s="43" t="s">
        <v>62</v>
      </c>
      <c r="D28" s="90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82"/>
      <c r="C29" s="43" t="s">
        <v>229</v>
      </c>
      <c r="D29" s="82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82"/>
      <c r="C30" s="43" t="s">
        <v>280</v>
      </c>
      <c r="D30" s="81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82"/>
      <c r="C31" s="43" t="s">
        <v>117</v>
      </c>
      <c r="D31" s="90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82"/>
      <c r="C32" s="43" t="s">
        <v>194</v>
      </c>
      <c r="D32" s="90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82"/>
      <c r="C33" s="43" t="s">
        <v>365</v>
      </c>
      <c r="D33" s="90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82"/>
      <c r="C34" s="43" t="s">
        <v>357</v>
      </c>
      <c r="D34" s="90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2"/>
      <c r="B35" s="82"/>
      <c r="C35" s="43" t="s">
        <v>167</v>
      </c>
      <c r="D35" s="82"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" t="s">
        <v>251</v>
      </c>
      <c r="B36" s="83">
        <f>SUM(B7:B35)</f>
        <v>17159.599999999999</v>
      </c>
      <c r="C36" s="11" t="s">
        <v>153</v>
      </c>
      <c r="D36" s="83">
        <f>SUM(D7:D35)</f>
        <v>17159.599999999999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125</v>
      </c>
      <c r="B37" s="90">
        <v>0</v>
      </c>
      <c r="C37" s="44" t="s">
        <v>49</v>
      </c>
      <c r="D37" s="8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43" t="s">
        <v>380</v>
      </c>
      <c r="B38" s="82">
        <v>0</v>
      </c>
      <c r="C38" s="44" t="s">
        <v>393</v>
      </c>
      <c r="D38" s="82"/>
      <c r="E38" s="6"/>
      <c r="F38" s="6"/>
      <c r="G38" s="79" t="s">
        <v>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81"/>
      <c r="C39" s="12" t="s">
        <v>193</v>
      </c>
      <c r="D39" s="8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5.5" customHeight="1">
      <c r="A40" s="12"/>
      <c r="B40" s="84"/>
      <c r="C40" s="12"/>
      <c r="D40" s="8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5.5" customHeight="1">
      <c r="A41" s="11" t="s">
        <v>289</v>
      </c>
      <c r="B41" s="84">
        <f>SUM(B36,B37,B38)</f>
        <v>17159.599999999999</v>
      </c>
      <c r="C41" s="11" t="s">
        <v>188</v>
      </c>
      <c r="D41" s="85">
        <f>D36</f>
        <v>17159.599999999999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0.25" customHeight="1">
      <c r="A42" s="13"/>
      <c r="B42" s="14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mergeCells count="1">
    <mergeCell ref="A3:D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>
      <selection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40625" style="2" customWidth="1"/>
    <col min="6" max="6" width="12.1640625" style="2" customWidth="1"/>
    <col min="7" max="7" width="10" style="2" customWidth="1"/>
    <col min="8" max="9" width="12.1640625" style="2" customWidth="1"/>
    <col min="10" max="10" width="10" style="2" customWidth="1"/>
    <col min="11" max="12" width="12.1640625" style="2" customWidth="1"/>
    <col min="13" max="14" width="9.1640625" style="2" customWidth="1"/>
    <col min="15" max="15" width="8.83203125" style="2" customWidth="1"/>
    <col min="16" max="17" width="8" style="2" customWidth="1"/>
    <col min="18" max="18" width="9.1640625" style="2" customWidth="1"/>
    <col min="19" max="19" width="12.1640625" style="2" customWidth="1"/>
    <col min="20" max="20" width="8" style="2" customWidth="1"/>
    <col min="21" max="256" width="6.83203125" style="2" customWidth="1"/>
  </cols>
  <sheetData>
    <row r="1" spans="1:20" ht="27" customHeight="1">
      <c r="A1" s="148"/>
      <c r="B1" s="148"/>
      <c r="C1" s="148"/>
      <c r="D1" s="148"/>
    </row>
    <row r="2" spans="1:20" ht="20.100000000000001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312</v>
      </c>
    </row>
    <row r="3" spans="1:20" ht="20.100000000000001" customHeight="1">
      <c r="A3" s="147" t="s">
        <v>317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20.100000000000001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319</v>
      </c>
    </row>
    <row r="5" spans="1:20" ht="20.100000000000001" customHeight="1">
      <c r="A5" s="24" t="s">
        <v>84</v>
      </c>
      <c r="B5" s="24"/>
      <c r="C5" s="24"/>
      <c r="D5" s="25"/>
      <c r="E5" s="26"/>
      <c r="F5" s="154" t="s">
        <v>81</v>
      </c>
      <c r="G5" s="156" t="s">
        <v>53</v>
      </c>
      <c r="H5" s="154" t="s">
        <v>350</v>
      </c>
      <c r="I5" s="154" t="s">
        <v>324</v>
      </c>
      <c r="J5" s="154" t="s">
        <v>278</v>
      </c>
      <c r="K5" s="154" t="s">
        <v>175</v>
      </c>
      <c r="L5" s="154"/>
      <c r="M5" s="158" t="s">
        <v>171</v>
      </c>
      <c r="N5" s="75" t="s">
        <v>186</v>
      </c>
      <c r="O5" s="27"/>
      <c r="P5" s="27"/>
      <c r="Q5" s="27"/>
      <c r="R5" s="27"/>
      <c r="S5" s="154" t="s">
        <v>179</v>
      </c>
      <c r="T5" s="154" t="s">
        <v>279</v>
      </c>
    </row>
    <row r="6" spans="1:20" ht="20.100000000000001" customHeight="1">
      <c r="A6" s="28" t="s">
        <v>396</v>
      </c>
      <c r="B6" s="28"/>
      <c r="C6" s="29"/>
      <c r="D6" s="149" t="s">
        <v>154</v>
      </c>
      <c r="E6" s="151" t="s">
        <v>250</v>
      </c>
      <c r="F6" s="154"/>
      <c r="G6" s="156"/>
      <c r="H6" s="154"/>
      <c r="I6" s="154"/>
      <c r="J6" s="154"/>
      <c r="K6" s="152" t="s">
        <v>328</v>
      </c>
      <c r="L6" s="154" t="s">
        <v>162</v>
      </c>
      <c r="M6" s="158"/>
      <c r="N6" s="154" t="s">
        <v>205</v>
      </c>
      <c r="O6" s="154" t="s">
        <v>42</v>
      </c>
      <c r="P6" s="154" t="s">
        <v>83</v>
      </c>
      <c r="Q6" s="154" t="s">
        <v>21</v>
      </c>
      <c r="R6" s="154" t="s">
        <v>109</v>
      </c>
      <c r="S6" s="154"/>
      <c r="T6" s="154"/>
    </row>
    <row r="7" spans="1:20" ht="30.75" customHeight="1">
      <c r="A7" s="30" t="s">
        <v>147</v>
      </c>
      <c r="B7" s="31" t="s">
        <v>260</v>
      </c>
      <c r="C7" s="32" t="s">
        <v>257</v>
      </c>
      <c r="D7" s="150"/>
      <c r="E7" s="150"/>
      <c r="F7" s="155"/>
      <c r="G7" s="157"/>
      <c r="H7" s="155"/>
      <c r="I7" s="155"/>
      <c r="J7" s="155"/>
      <c r="K7" s="153"/>
      <c r="L7" s="155"/>
      <c r="M7" s="159"/>
      <c r="N7" s="155"/>
      <c r="O7" s="155"/>
      <c r="P7" s="155"/>
      <c r="Q7" s="155"/>
      <c r="R7" s="155"/>
      <c r="S7" s="155"/>
      <c r="T7" s="155"/>
    </row>
    <row r="8" spans="1:20" ht="23.45" customHeight="1">
      <c r="A8" s="126"/>
      <c r="B8" s="126"/>
      <c r="C8" s="126"/>
      <c r="D8" s="126"/>
      <c r="E8" s="126" t="s">
        <v>81</v>
      </c>
      <c r="F8" s="129">
        <v>17159.599999999999</v>
      </c>
      <c r="G8" s="127">
        <v>0</v>
      </c>
      <c r="H8" s="128">
        <v>17159.599999999999</v>
      </c>
      <c r="I8" s="127">
        <v>0</v>
      </c>
      <c r="J8" s="130">
        <f t="shared" ref="J8:J26" ca="1" si="0">J8</f>
        <v>0</v>
      </c>
      <c r="K8" s="127">
        <v>0</v>
      </c>
      <c r="L8" s="132">
        <f t="shared" ref="L8:L26" si="1">K8</f>
        <v>0</v>
      </c>
      <c r="M8" s="128">
        <f t="shared" ref="M8:M26" ca="1" si="2">M8</f>
        <v>0</v>
      </c>
      <c r="N8" s="127">
        <v>0</v>
      </c>
      <c r="O8" s="130">
        <f t="shared" ref="O8:Q26" ca="1" si="3">O8</f>
        <v>0</v>
      </c>
      <c r="P8" s="133">
        <f t="shared" ca="1" si="3"/>
        <v>0</v>
      </c>
      <c r="Q8" s="133">
        <f t="shared" ca="1" si="3"/>
        <v>0</v>
      </c>
      <c r="R8" s="129">
        <f t="shared" ref="R8:R26" si="4">N8</f>
        <v>0</v>
      </c>
      <c r="S8" s="127">
        <v>0</v>
      </c>
      <c r="T8" s="131">
        <f t="shared" ref="T8:T26" ca="1" si="5">T8</f>
        <v>0</v>
      </c>
    </row>
    <row r="9" spans="1:20" ht="23.45" customHeight="1">
      <c r="A9" s="126"/>
      <c r="B9" s="126"/>
      <c r="C9" s="126"/>
      <c r="D9" s="126" t="s">
        <v>18</v>
      </c>
      <c r="E9" s="126" t="s">
        <v>235</v>
      </c>
      <c r="F9" s="129">
        <v>17159.599999999999</v>
      </c>
      <c r="G9" s="127">
        <v>0</v>
      </c>
      <c r="H9" s="128">
        <v>17159.599999999999</v>
      </c>
      <c r="I9" s="127">
        <v>0</v>
      </c>
      <c r="J9" s="130">
        <f t="shared" ca="1" si="0"/>
        <v>0</v>
      </c>
      <c r="K9" s="127">
        <v>0</v>
      </c>
      <c r="L9" s="132">
        <f t="shared" si="1"/>
        <v>0</v>
      </c>
      <c r="M9" s="128">
        <f t="shared" ca="1" si="2"/>
        <v>0</v>
      </c>
      <c r="N9" s="127">
        <v>0</v>
      </c>
      <c r="O9" s="130">
        <f t="shared" ca="1" si="3"/>
        <v>0</v>
      </c>
      <c r="P9" s="133">
        <f t="shared" ca="1" si="3"/>
        <v>0</v>
      </c>
      <c r="Q9" s="133">
        <f t="shared" ca="1" si="3"/>
        <v>0</v>
      </c>
      <c r="R9" s="129">
        <f t="shared" si="4"/>
        <v>0</v>
      </c>
      <c r="S9" s="127">
        <v>0</v>
      </c>
      <c r="T9" s="131">
        <f t="shared" ca="1" si="5"/>
        <v>0</v>
      </c>
    </row>
    <row r="10" spans="1:20" ht="23.45" customHeight="1">
      <c r="A10" s="126" t="s">
        <v>82</v>
      </c>
      <c r="B10" s="126"/>
      <c r="C10" s="126"/>
      <c r="D10" s="126"/>
      <c r="E10" s="126" t="s">
        <v>16</v>
      </c>
      <c r="F10" s="129">
        <v>2138.36</v>
      </c>
      <c r="G10" s="127">
        <v>0</v>
      </c>
      <c r="H10" s="128">
        <v>2138.36</v>
      </c>
      <c r="I10" s="127">
        <v>0</v>
      </c>
      <c r="J10" s="130">
        <f t="shared" ca="1" si="0"/>
        <v>0</v>
      </c>
      <c r="K10" s="127">
        <v>0</v>
      </c>
      <c r="L10" s="132">
        <f t="shared" si="1"/>
        <v>0</v>
      </c>
      <c r="M10" s="128">
        <f t="shared" ca="1" si="2"/>
        <v>0</v>
      </c>
      <c r="N10" s="127">
        <v>0</v>
      </c>
      <c r="O10" s="130">
        <f t="shared" ca="1" si="3"/>
        <v>0</v>
      </c>
      <c r="P10" s="133">
        <f t="shared" ca="1" si="3"/>
        <v>0</v>
      </c>
      <c r="Q10" s="133">
        <f t="shared" ca="1" si="3"/>
        <v>0</v>
      </c>
      <c r="R10" s="129">
        <f t="shared" si="4"/>
        <v>0</v>
      </c>
      <c r="S10" s="127">
        <v>0</v>
      </c>
      <c r="T10" s="131">
        <f t="shared" ca="1" si="5"/>
        <v>0</v>
      </c>
    </row>
    <row r="11" spans="1:20" ht="23.45" customHeight="1">
      <c r="A11" s="126"/>
      <c r="B11" s="126" t="s">
        <v>288</v>
      </c>
      <c r="C11" s="126"/>
      <c r="D11" s="126"/>
      <c r="E11" s="126" t="s">
        <v>286</v>
      </c>
      <c r="F11" s="129">
        <v>2138.36</v>
      </c>
      <c r="G11" s="127">
        <v>0</v>
      </c>
      <c r="H11" s="128">
        <v>2138.36</v>
      </c>
      <c r="I11" s="127">
        <v>0</v>
      </c>
      <c r="J11" s="130">
        <f t="shared" ca="1" si="0"/>
        <v>0</v>
      </c>
      <c r="K11" s="127">
        <v>0</v>
      </c>
      <c r="L11" s="132">
        <f t="shared" si="1"/>
        <v>0</v>
      </c>
      <c r="M11" s="128">
        <f t="shared" ca="1" si="2"/>
        <v>0</v>
      </c>
      <c r="N11" s="127">
        <v>0</v>
      </c>
      <c r="O11" s="130">
        <f t="shared" ca="1" si="3"/>
        <v>0</v>
      </c>
      <c r="P11" s="133">
        <f t="shared" ca="1" si="3"/>
        <v>0</v>
      </c>
      <c r="Q11" s="133">
        <f t="shared" ca="1" si="3"/>
        <v>0</v>
      </c>
      <c r="R11" s="129">
        <f t="shared" si="4"/>
        <v>0</v>
      </c>
      <c r="S11" s="127">
        <v>0</v>
      </c>
      <c r="T11" s="131">
        <f t="shared" ca="1" si="5"/>
        <v>0</v>
      </c>
    </row>
    <row r="12" spans="1:20" ht="23.45" customHeight="1">
      <c r="A12" s="126" t="s">
        <v>196</v>
      </c>
      <c r="B12" s="126" t="s">
        <v>146</v>
      </c>
      <c r="C12" s="126" t="s">
        <v>288</v>
      </c>
      <c r="D12" s="126" t="s">
        <v>130</v>
      </c>
      <c r="E12" s="126" t="s">
        <v>268</v>
      </c>
      <c r="F12" s="129">
        <v>1527.4</v>
      </c>
      <c r="G12" s="127">
        <v>0</v>
      </c>
      <c r="H12" s="128">
        <v>1527.4</v>
      </c>
      <c r="I12" s="127">
        <v>0</v>
      </c>
      <c r="J12" s="130">
        <f t="shared" ca="1" si="0"/>
        <v>0</v>
      </c>
      <c r="K12" s="127">
        <v>0</v>
      </c>
      <c r="L12" s="132">
        <f t="shared" si="1"/>
        <v>0</v>
      </c>
      <c r="M12" s="128">
        <f t="shared" ca="1" si="2"/>
        <v>0</v>
      </c>
      <c r="N12" s="127">
        <v>0</v>
      </c>
      <c r="O12" s="130">
        <f t="shared" ca="1" si="3"/>
        <v>0</v>
      </c>
      <c r="P12" s="133">
        <f t="shared" ca="1" si="3"/>
        <v>0</v>
      </c>
      <c r="Q12" s="133">
        <f t="shared" ca="1" si="3"/>
        <v>0</v>
      </c>
      <c r="R12" s="129">
        <f t="shared" si="4"/>
        <v>0</v>
      </c>
      <c r="S12" s="127">
        <v>0</v>
      </c>
      <c r="T12" s="131">
        <f t="shared" ca="1" si="5"/>
        <v>0</v>
      </c>
    </row>
    <row r="13" spans="1:20" ht="23.45" customHeight="1">
      <c r="A13" s="126" t="s">
        <v>196</v>
      </c>
      <c r="B13" s="126" t="s">
        <v>146</v>
      </c>
      <c r="C13" s="126" t="s">
        <v>195</v>
      </c>
      <c r="D13" s="126" t="s">
        <v>130</v>
      </c>
      <c r="E13" s="126" t="s">
        <v>339</v>
      </c>
      <c r="F13" s="129">
        <v>610.96</v>
      </c>
      <c r="G13" s="127">
        <v>0</v>
      </c>
      <c r="H13" s="128">
        <v>610.96</v>
      </c>
      <c r="I13" s="127">
        <v>0</v>
      </c>
      <c r="J13" s="130">
        <f t="shared" ca="1" si="0"/>
        <v>0</v>
      </c>
      <c r="K13" s="127">
        <v>0</v>
      </c>
      <c r="L13" s="132">
        <f t="shared" si="1"/>
        <v>0</v>
      </c>
      <c r="M13" s="128">
        <f t="shared" ca="1" si="2"/>
        <v>0</v>
      </c>
      <c r="N13" s="127">
        <v>0</v>
      </c>
      <c r="O13" s="130">
        <f t="shared" ca="1" si="3"/>
        <v>0</v>
      </c>
      <c r="P13" s="133">
        <f t="shared" ca="1" si="3"/>
        <v>0</v>
      </c>
      <c r="Q13" s="133">
        <f t="shared" ca="1" si="3"/>
        <v>0</v>
      </c>
      <c r="R13" s="129">
        <f t="shared" si="4"/>
        <v>0</v>
      </c>
      <c r="S13" s="127">
        <v>0</v>
      </c>
      <c r="T13" s="131">
        <f t="shared" ca="1" si="5"/>
        <v>0</v>
      </c>
    </row>
    <row r="14" spans="1:20" ht="23.45" customHeight="1">
      <c r="A14" s="126" t="s">
        <v>157</v>
      </c>
      <c r="B14" s="126"/>
      <c r="C14" s="126"/>
      <c r="D14" s="126"/>
      <c r="E14" s="126" t="s">
        <v>204</v>
      </c>
      <c r="F14" s="129">
        <v>461.22</v>
      </c>
      <c r="G14" s="127">
        <v>0</v>
      </c>
      <c r="H14" s="128">
        <v>461.22</v>
      </c>
      <c r="I14" s="127">
        <v>0</v>
      </c>
      <c r="J14" s="130">
        <f t="shared" ca="1" si="0"/>
        <v>0</v>
      </c>
      <c r="K14" s="127">
        <v>0</v>
      </c>
      <c r="L14" s="132">
        <f t="shared" si="1"/>
        <v>0</v>
      </c>
      <c r="M14" s="128">
        <f t="shared" ca="1" si="2"/>
        <v>0</v>
      </c>
      <c r="N14" s="127">
        <v>0</v>
      </c>
      <c r="O14" s="130">
        <f t="shared" ca="1" si="3"/>
        <v>0</v>
      </c>
      <c r="P14" s="133">
        <f t="shared" ca="1" si="3"/>
        <v>0</v>
      </c>
      <c r="Q14" s="133">
        <f t="shared" ca="1" si="3"/>
        <v>0</v>
      </c>
      <c r="R14" s="129">
        <f t="shared" si="4"/>
        <v>0</v>
      </c>
      <c r="S14" s="127">
        <v>0</v>
      </c>
      <c r="T14" s="131">
        <f t="shared" ca="1" si="5"/>
        <v>0</v>
      </c>
    </row>
    <row r="15" spans="1:20" ht="23.45" customHeight="1">
      <c r="A15" s="126"/>
      <c r="B15" s="126" t="s">
        <v>98</v>
      </c>
      <c r="C15" s="126"/>
      <c r="D15" s="126"/>
      <c r="E15" s="126" t="s">
        <v>318</v>
      </c>
      <c r="F15" s="129">
        <v>3</v>
      </c>
      <c r="G15" s="127">
        <v>0</v>
      </c>
      <c r="H15" s="128">
        <v>3</v>
      </c>
      <c r="I15" s="127">
        <v>0</v>
      </c>
      <c r="J15" s="130">
        <f t="shared" ca="1" si="0"/>
        <v>0</v>
      </c>
      <c r="K15" s="127">
        <v>0</v>
      </c>
      <c r="L15" s="132">
        <f t="shared" si="1"/>
        <v>0</v>
      </c>
      <c r="M15" s="128">
        <f t="shared" ca="1" si="2"/>
        <v>0</v>
      </c>
      <c r="N15" s="127">
        <v>0</v>
      </c>
      <c r="O15" s="130">
        <f t="shared" ca="1" si="3"/>
        <v>0</v>
      </c>
      <c r="P15" s="133">
        <f t="shared" ca="1" si="3"/>
        <v>0</v>
      </c>
      <c r="Q15" s="133">
        <f t="shared" ca="1" si="3"/>
        <v>0</v>
      </c>
      <c r="R15" s="129">
        <f t="shared" si="4"/>
        <v>0</v>
      </c>
      <c r="S15" s="127">
        <v>0</v>
      </c>
      <c r="T15" s="131">
        <f t="shared" ca="1" si="5"/>
        <v>0</v>
      </c>
    </row>
    <row r="16" spans="1:20" ht="23.45" customHeight="1">
      <c r="A16" s="126" t="s">
        <v>320</v>
      </c>
      <c r="B16" s="126" t="s">
        <v>342</v>
      </c>
      <c r="C16" s="126" t="s">
        <v>28</v>
      </c>
      <c r="D16" s="126" t="s">
        <v>130</v>
      </c>
      <c r="E16" s="126" t="s">
        <v>265</v>
      </c>
      <c r="F16" s="129">
        <v>3</v>
      </c>
      <c r="G16" s="127">
        <v>0</v>
      </c>
      <c r="H16" s="128">
        <v>3</v>
      </c>
      <c r="I16" s="127">
        <v>0</v>
      </c>
      <c r="J16" s="130">
        <f t="shared" ca="1" si="0"/>
        <v>0</v>
      </c>
      <c r="K16" s="127">
        <v>0</v>
      </c>
      <c r="L16" s="132">
        <f t="shared" si="1"/>
        <v>0</v>
      </c>
      <c r="M16" s="128">
        <f t="shared" ca="1" si="2"/>
        <v>0</v>
      </c>
      <c r="N16" s="127">
        <v>0</v>
      </c>
      <c r="O16" s="130">
        <f t="shared" ca="1" si="3"/>
        <v>0</v>
      </c>
      <c r="P16" s="133">
        <f t="shared" ca="1" si="3"/>
        <v>0</v>
      </c>
      <c r="Q16" s="133">
        <f t="shared" ca="1" si="3"/>
        <v>0</v>
      </c>
      <c r="R16" s="129">
        <f t="shared" si="4"/>
        <v>0</v>
      </c>
      <c r="S16" s="127">
        <v>0</v>
      </c>
      <c r="T16" s="131">
        <f t="shared" ca="1" si="5"/>
        <v>0</v>
      </c>
    </row>
    <row r="17" spans="1:20" ht="23.45" customHeight="1">
      <c r="A17" s="126"/>
      <c r="B17" s="126" t="s">
        <v>222</v>
      </c>
      <c r="C17" s="126"/>
      <c r="D17" s="126"/>
      <c r="E17" s="126" t="s">
        <v>348</v>
      </c>
      <c r="F17" s="129">
        <v>458.22</v>
      </c>
      <c r="G17" s="127">
        <v>0</v>
      </c>
      <c r="H17" s="128">
        <v>458.22</v>
      </c>
      <c r="I17" s="127">
        <v>0</v>
      </c>
      <c r="J17" s="130">
        <f t="shared" ca="1" si="0"/>
        <v>0</v>
      </c>
      <c r="K17" s="127">
        <v>0</v>
      </c>
      <c r="L17" s="132">
        <f t="shared" si="1"/>
        <v>0</v>
      </c>
      <c r="M17" s="128">
        <f t="shared" ca="1" si="2"/>
        <v>0</v>
      </c>
      <c r="N17" s="127">
        <v>0</v>
      </c>
      <c r="O17" s="130">
        <f t="shared" ca="1" si="3"/>
        <v>0</v>
      </c>
      <c r="P17" s="133">
        <f t="shared" ca="1" si="3"/>
        <v>0</v>
      </c>
      <c r="Q17" s="133">
        <f t="shared" ca="1" si="3"/>
        <v>0</v>
      </c>
      <c r="R17" s="129">
        <f t="shared" si="4"/>
        <v>0</v>
      </c>
      <c r="S17" s="127">
        <v>0</v>
      </c>
      <c r="T17" s="131">
        <f t="shared" ca="1" si="5"/>
        <v>0</v>
      </c>
    </row>
    <row r="18" spans="1:20" ht="23.45" customHeight="1">
      <c r="A18" s="126" t="s">
        <v>320</v>
      </c>
      <c r="B18" s="126" t="s">
        <v>74</v>
      </c>
      <c r="C18" s="126" t="s">
        <v>291</v>
      </c>
      <c r="D18" s="126" t="s">
        <v>130</v>
      </c>
      <c r="E18" s="126" t="s">
        <v>233</v>
      </c>
      <c r="F18" s="129">
        <v>458.22</v>
      </c>
      <c r="G18" s="127">
        <v>0</v>
      </c>
      <c r="H18" s="128">
        <v>458.22</v>
      </c>
      <c r="I18" s="127">
        <v>0</v>
      </c>
      <c r="J18" s="130">
        <f t="shared" ca="1" si="0"/>
        <v>0</v>
      </c>
      <c r="K18" s="127">
        <v>0</v>
      </c>
      <c r="L18" s="132">
        <f t="shared" si="1"/>
        <v>0</v>
      </c>
      <c r="M18" s="128">
        <f t="shared" ca="1" si="2"/>
        <v>0</v>
      </c>
      <c r="N18" s="127">
        <v>0</v>
      </c>
      <c r="O18" s="130">
        <f t="shared" ca="1" si="3"/>
        <v>0</v>
      </c>
      <c r="P18" s="133">
        <f t="shared" ca="1" si="3"/>
        <v>0</v>
      </c>
      <c r="Q18" s="133">
        <f t="shared" ca="1" si="3"/>
        <v>0</v>
      </c>
      <c r="R18" s="129">
        <f t="shared" si="4"/>
        <v>0</v>
      </c>
      <c r="S18" s="127">
        <v>0</v>
      </c>
      <c r="T18" s="131">
        <f t="shared" ca="1" si="5"/>
        <v>0</v>
      </c>
    </row>
    <row r="19" spans="1:20" ht="23.45" customHeight="1">
      <c r="A19" s="126" t="s">
        <v>61</v>
      </c>
      <c r="B19" s="126"/>
      <c r="C19" s="126"/>
      <c r="D19" s="126"/>
      <c r="E19" s="126" t="s">
        <v>379</v>
      </c>
      <c r="F19" s="129">
        <v>13643.58</v>
      </c>
      <c r="G19" s="127">
        <v>0</v>
      </c>
      <c r="H19" s="128">
        <v>13643.58</v>
      </c>
      <c r="I19" s="127">
        <v>0</v>
      </c>
      <c r="J19" s="130">
        <f t="shared" ca="1" si="0"/>
        <v>0</v>
      </c>
      <c r="K19" s="127">
        <v>0</v>
      </c>
      <c r="L19" s="132">
        <f t="shared" si="1"/>
        <v>0</v>
      </c>
      <c r="M19" s="128">
        <f t="shared" ca="1" si="2"/>
        <v>0</v>
      </c>
      <c r="N19" s="127">
        <v>0</v>
      </c>
      <c r="O19" s="130">
        <f t="shared" ca="1" si="3"/>
        <v>0</v>
      </c>
      <c r="P19" s="133">
        <f t="shared" ca="1" si="3"/>
        <v>0</v>
      </c>
      <c r="Q19" s="133">
        <f t="shared" ca="1" si="3"/>
        <v>0</v>
      </c>
      <c r="R19" s="129">
        <f t="shared" si="4"/>
        <v>0</v>
      </c>
      <c r="S19" s="127">
        <v>0</v>
      </c>
      <c r="T19" s="131">
        <f t="shared" ca="1" si="5"/>
        <v>0</v>
      </c>
    </row>
    <row r="20" spans="1:20" ht="23.45" customHeight="1">
      <c r="A20" s="126"/>
      <c r="B20" s="126" t="s">
        <v>291</v>
      </c>
      <c r="C20" s="126"/>
      <c r="D20" s="126"/>
      <c r="E20" s="126" t="s">
        <v>385</v>
      </c>
      <c r="F20" s="129">
        <v>10543.58</v>
      </c>
      <c r="G20" s="127">
        <v>0</v>
      </c>
      <c r="H20" s="128">
        <v>10543.58</v>
      </c>
      <c r="I20" s="127">
        <v>0</v>
      </c>
      <c r="J20" s="130">
        <f t="shared" ca="1" si="0"/>
        <v>0</v>
      </c>
      <c r="K20" s="127">
        <v>0</v>
      </c>
      <c r="L20" s="132">
        <f t="shared" si="1"/>
        <v>0</v>
      </c>
      <c r="M20" s="128">
        <f t="shared" ca="1" si="2"/>
        <v>0</v>
      </c>
      <c r="N20" s="127">
        <v>0</v>
      </c>
      <c r="O20" s="130">
        <f t="shared" ca="1" si="3"/>
        <v>0</v>
      </c>
      <c r="P20" s="133">
        <f t="shared" ca="1" si="3"/>
        <v>0</v>
      </c>
      <c r="Q20" s="133">
        <f t="shared" ca="1" si="3"/>
        <v>0</v>
      </c>
      <c r="R20" s="129">
        <f t="shared" si="4"/>
        <v>0</v>
      </c>
      <c r="S20" s="127">
        <v>0</v>
      </c>
      <c r="T20" s="131">
        <f t="shared" ca="1" si="5"/>
        <v>0</v>
      </c>
    </row>
    <row r="21" spans="1:20" ht="23.45" customHeight="1">
      <c r="A21" s="126" t="s">
        <v>221</v>
      </c>
      <c r="B21" s="126" t="s">
        <v>149</v>
      </c>
      <c r="C21" s="126" t="s">
        <v>291</v>
      </c>
      <c r="D21" s="126" t="s">
        <v>130</v>
      </c>
      <c r="E21" s="126" t="s">
        <v>66</v>
      </c>
      <c r="F21" s="129">
        <v>10543.58</v>
      </c>
      <c r="G21" s="127">
        <v>0</v>
      </c>
      <c r="H21" s="128">
        <v>10543.58</v>
      </c>
      <c r="I21" s="127">
        <v>0</v>
      </c>
      <c r="J21" s="130">
        <f t="shared" ca="1" si="0"/>
        <v>0</v>
      </c>
      <c r="K21" s="127">
        <v>0</v>
      </c>
      <c r="L21" s="132">
        <f t="shared" si="1"/>
        <v>0</v>
      </c>
      <c r="M21" s="128">
        <f t="shared" ca="1" si="2"/>
        <v>0</v>
      </c>
      <c r="N21" s="127">
        <v>0</v>
      </c>
      <c r="O21" s="130">
        <f t="shared" ca="1" si="3"/>
        <v>0</v>
      </c>
      <c r="P21" s="133">
        <f t="shared" ca="1" si="3"/>
        <v>0</v>
      </c>
      <c r="Q21" s="133">
        <f t="shared" ca="1" si="3"/>
        <v>0</v>
      </c>
      <c r="R21" s="129">
        <f t="shared" si="4"/>
        <v>0</v>
      </c>
      <c r="S21" s="127">
        <v>0</v>
      </c>
      <c r="T21" s="131">
        <f t="shared" ca="1" si="5"/>
        <v>0</v>
      </c>
    </row>
    <row r="22" spans="1:20" ht="23.45" customHeight="1">
      <c r="A22" s="126"/>
      <c r="B22" s="126" t="s">
        <v>28</v>
      </c>
      <c r="C22" s="126"/>
      <c r="D22" s="126"/>
      <c r="E22" s="126" t="s">
        <v>26</v>
      </c>
      <c r="F22" s="129">
        <v>3100</v>
      </c>
      <c r="G22" s="127">
        <v>0</v>
      </c>
      <c r="H22" s="128">
        <v>3100</v>
      </c>
      <c r="I22" s="127">
        <v>0</v>
      </c>
      <c r="J22" s="130">
        <f t="shared" ca="1" si="0"/>
        <v>0</v>
      </c>
      <c r="K22" s="127">
        <v>0</v>
      </c>
      <c r="L22" s="132">
        <f t="shared" si="1"/>
        <v>0</v>
      </c>
      <c r="M22" s="128">
        <f t="shared" ca="1" si="2"/>
        <v>0</v>
      </c>
      <c r="N22" s="127">
        <v>0</v>
      </c>
      <c r="O22" s="130">
        <f t="shared" ca="1" si="3"/>
        <v>0</v>
      </c>
      <c r="P22" s="133">
        <f t="shared" ca="1" si="3"/>
        <v>0</v>
      </c>
      <c r="Q22" s="133">
        <f t="shared" ca="1" si="3"/>
        <v>0</v>
      </c>
      <c r="R22" s="129">
        <f t="shared" si="4"/>
        <v>0</v>
      </c>
      <c r="S22" s="127">
        <v>0</v>
      </c>
      <c r="T22" s="131">
        <f t="shared" ca="1" si="5"/>
        <v>0</v>
      </c>
    </row>
    <row r="23" spans="1:20" ht="23.45" customHeight="1">
      <c r="A23" s="126" t="s">
        <v>221</v>
      </c>
      <c r="B23" s="126" t="s">
        <v>263</v>
      </c>
      <c r="C23" s="126" t="s">
        <v>28</v>
      </c>
      <c r="D23" s="126" t="s">
        <v>130</v>
      </c>
      <c r="E23" s="126" t="s">
        <v>89</v>
      </c>
      <c r="F23" s="129">
        <v>3100</v>
      </c>
      <c r="G23" s="127">
        <v>0</v>
      </c>
      <c r="H23" s="128">
        <v>3100</v>
      </c>
      <c r="I23" s="127">
        <v>0</v>
      </c>
      <c r="J23" s="130">
        <f t="shared" ca="1" si="0"/>
        <v>0</v>
      </c>
      <c r="K23" s="127">
        <v>0</v>
      </c>
      <c r="L23" s="132">
        <f t="shared" si="1"/>
        <v>0</v>
      </c>
      <c r="M23" s="128">
        <f t="shared" ca="1" si="2"/>
        <v>0</v>
      </c>
      <c r="N23" s="127">
        <v>0</v>
      </c>
      <c r="O23" s="130">
        <f t="shared" ca="1" si="3"/>
        <v>0</v>
      </c>
      <c r="P23" s="133">
        <f t="shared" ca="1" si="3"/>
        <v>0</v>
      </c>
      <c r="Q23" s="133">
        <f t="shared" ca="1" si="3"/>
        <v>0</v>
      </c>
      <c r="R23" s="129">
        <f t="shared" si="4"/>
        <v>0</v>
      </c>
      <c r="S23" s="127">
        <v>0</v>
      </c>
      <c r="T23" s="131">
        <f t="shared" ca="1" si="5"/>
        <v>0</v>
      </c>
    </row>
    <row r="24" spans="1:20" ht="23.45" customHeight="1">
      <c r="A24" s="126" t="s">
        <v>134</v>
      </c>
      <c r="B24" s="126"/>
      <c r="C24" s="126"/>
      <c r="D24" s="126"/>
      <c r="E24" s="126" t="s">
        <v>217</v>
      </c>
      <c r="F24" s="129">
        <v>916.44</v>
      </c>
      <c r="G24" s="127">
        <v>0</v>
      </c>
      <c r="H24" s="128">
        <v>916.44</v>
      </c>
      <c r="I24" s="127">
        <v>0</v>
      </c>
      <c r="J24" s="130">
        <f t="shared" ca="1" si="0"/>
        <v>0</v>
      </c>
      <c r="K24" s="127">
        <v>0</v>
      </c>
      <c r="L24" s="132">
        <f t="shared" si="1"/>
        <v>0</v>
      </c>
      <c r="M24" s="128">
        <f t="shared" ca="1" si="2"/>
        <v>0</v>
      </c>
      <c r="N24" s="127">
        <v>0</v>
      </c>
      <c r="O24" s="130">
        <f t="shared" ca="1" si="3"/>
        <v>0</v>
      </c>
      <c r="P24" s="133">
        <f t="shared" ca="1" si="3"/>
        <v>0</v>
      </c>
      <c r="Q24" s="133">
        <f t="shared" ca="1" si="3"/>
        <v>0</v>
      </c>
      <c r="R24" s="129">
        <f t="shared" si="4"/>
        <v>0</v>
      </c>
      <c r="S24" s="127">
        <v>0</v>
      </c>
      <c r="T24" s="131">
        <f t="shared" ca="1" si="5"/>
        <v>0</v>
      </c>
    </row>
    <row r="25" spans="1:20" ht="23.45" customHeight="1">
      <c r="A25" s="126"/>
      <c r="B25" s="126" t="s">
        <v>198</v>
      </c>
      <c r="C25" s="126"/>
      <c r="D25" s="126"/>
      <c r="E25" s="126" t="s">
        <v>275</v>
      </c>
      <c r="F25" s="129">
        <v>916.44</v>
      </c>
      <c r="G25" s="127">
        <v>0</v>
      </c>
      <c r="H25" s="128">
        <v>916.44</v>
      </c>
      <c r="I25" s="127">
        <v>0</v>
      </c>
      <c r="J25" s="130">
        <f t="shared" ca="1" si="0"/>
        <v>0</v>
      </c>
      <c r="K25" s="127">
        <v>0</v>
      </c>
      <c r="L25" s="132">
        <f t="shared" si="1"/>
        <v>0</v>
      </c>
      <c r="M25" s="128">
        <f t="shared" ca="1" si="2"/>
        <v>0</v>
      </c>
      <c r="N25" s="127">
        <v>0</v>
      </c>
      <c r="O25" s="130">
        <f t="shared" ca="1" si="3"/>
        <v>0</v>
      </c>
      <c r="P25" s="133">
        <f t="shared" ca="1" si="3"/>
        <v>0</v>
      </c>
      <c r="Q25" s="133">
        <f t="shared" ca="1" si="3"/>
        <v>0</v>
      </c>
      <c r="R25" s="129">
        <f t="shared" si="4"/>
        <v>0</v>
      </c>
      <c r="S25" s="127">
        <v>0</v>
      </c>
      <c r="T25" s="131">
        <f t="shared" ca="1" si="5"/>
        <v>0</v>
      </c>
    </row>
    <row r="26" spans="1:20" ht="23.45" customHeight="1">
      <c r="A26" s="126" t="s">
        <v>341</v>
      </c>
      <c r="B26" s="126" t="s">
        <v>55</v>
      </c>
      <c r="C26" s="126" t="s">
        <v>291</v>
      </c>
      <c r="D26" s="126" t="s">
        <v>130</v>
      </c>
      <c r="E26" s="126" t="s">
        <v>122</v>
      </c>
      <c r="F26" s="129">
        <v>916.44</v>
      </c>
      <c r="G26" s="127">
        <v>0</v>
      </c>
      <c r="H26" s="128">
        <v>916.44</v>
      </c>
      <c r="I26" s="127">
        <v>0</v>
      </c>
      <c r="J26" s="130">
        <f t="shared" ca="1" si="0"/>
        <v>0</v>
      </c>
      <c r="K26" s="127">
        <v>0</v>
      </c>
      <c r="L26" s="132">
        <f t="shared" si="1"/>
        <v>0</v>
      </c>
      <c r="M26" s="128">
        <f t="shared" ca="1" si="2"/>
        <v>0</v>
      </c>
      <c r="N26" s="127">
        <v>0</v>
      </c>
      <c r="O26" s="130">
        <f t="shared" ca="1" si="3"/>
        <v>0</v>
      </c>
      <c r="P26" s="133">
        <f t="shared" ca="1" si="3"/>
        <v>0</v>
      </c>
      <c r="Q26" s="133">
        <f t="shared" ca="1" si="3"/>
        <v>0</v>
      </c>
      <c r="R26" s="129">
        <f t="shared" si="4"/>
        <v>0</v>
      </c>
      <c r="S26" s="127">
        <v>0</v>
      </c>
      <c r="T26" s="131">
        <f t="shared" ca="1" si="5"/>
        <v>0</v>
      </c>
    </row>
  </sheetData>
  <mergeCells count="20">
    <mergeCell ref="R6:R7"/>
    <mergeCell ref="N6:N7"/>
    <mergeCell ref="O6:O7"/>
    <mergeCell ref="P6:P7"/>
    <mergeCell ref="Q6:Q7"/>
    <mergeCell ref="A1:D1"/>
    <mergeCell ref="D6:D7"/>
    <mergeCell ref="E6:E7"/>
    <mergeCell ref="K6:K7"/>
    <mergeCell ref="L6:L7"/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</mergeCells>
  <phoneticPr fontId="0" type="noConversion"/>
  <pageMargins left="0.75" right="0.75" top="1" bottom="1" header="0.5" footer="0.5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>
      <selection sqref="A1:D1"/>
    </sheetView>
  </sheetViews>
  <sheetFormatPr defaultColWidth="6.83203125" defaultRowHeight="12.75" customHeight="1"/>
  <cols>
    <col min="1" max="3" width="5.83203125" style="2" customWidth="1"/>
    <col min="4" max="4" width="9.1640625" style="2" customWidth="1"/>
    <col min="5" max="5" width="40.33203125" style="2" customWidth="1"/>
    <col min="6" max="10" width="17.1640625" style="2" customWidth="1"/>
    <col min="11" max="12" width="8" style="2" customWidth="1"/>
    <col min="13" max="256" width="6.83203125" style="2" customWidth="1"/>
  </cols>
  <sheetData>
    <row r="1" spans="1:12" ht="22.5" customHeight="1">
      <c r="A1" s="160"/>
      <c r="B1" s="160"/>
      <c r="C1" s="160"/>
      <c r="D1" s="160"/>
    </row>
    <row r="2" spans="1:12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212</v>
      </c>
    </row>
    <row r="3" spans="1:12" ht="22.5" customHeight="1">
      <c r="A3" s="147" t="s">
        <v>322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9" t="s">
        <v>319</v>
      </c>
      <c r="K4" s="23"/>
      <c r="L4" s="23"/>
    </row>
    <row r="5" spans="1:12" ht="22.5" customHeight="1">
      <c r="A5" s="10" t="s">
        <v>84</v>
      </c>
      <c r="B5" s="10"/>
      <c r="C5" s="10"/>
      <c r="D5" s="10"/>
      <c r="E5" s="10"/>
      <c r="F5" s="161" t="s">
        <v>81</v>
      </c>
      <c r="G5" s="161" t="s">
        <v>37</v>
      </c>
      <c r="H5" s="163" t="s">
        <v>223</v>
      </c>
      <c r="I5" s="163" t="s">
        <v>52</v>
      </c>
      <c r="J5" s="163" t="s">
        <v>238</v>
      </c>
      <c r="K5" s="23"/>
      <c r="L5" s="23"/>
    </row>
    <row r="6" spans="1:12" ht="22.5" customHeight="1">
      <c r="A6" s="10" t="s">
        <v>396</v>
      </c>
      <c r="B6" s="10"/>
      <c r="C6" s="10"/>
      <c r="D6" s="163" t="s">
        <v>154</v>
      </c>
      <c r="E6" s="165" t="s">
        <v>308</v>
      </c>
      <c r="F6" s="161"/>
      <c r="G6" s="161"/>
      <c r="H6" s="163"/>
      <c r="I6" s="163"/>
      <c r="J6" s="163"/>
      <c r="K6" s="23"/>
      <c r="L6" s="23"/>
    </row>
    <row r="7" spans="1:12" ht="22.5" customHeight="1">
      <c r="A7" s="86" t="s">
        <v>147</v>
      </c>
      <c r="B7" s="86" t="s">
        <v>260</v>
      </c>
      <c r="C7" s="40" t="s">
        <v>257</v>
      </c>
      <c r="D7" s="164"/>
      <c r="E7" s="164"/>
      <c r="F7" s="162"/>
      <c r="G7" s="162"/>
      <c r="H7" s="164"/>
      <c r="I7" s="164"/>
      <c r="J7" s="164"/>
      <c r="K7" s="23"/>
      <c r="L7" s="23"/>
    </row>
    <row r="8" spans="1:12" ht="22.5" customHeight="1">
      <c r="A8" s="135"/>
      <c r="B8" s="136"/>
      <c r="C8" s="134"/>
      <c r="D8" s="136"/>
      <c r="E8" s="134" t="s">
        <v>81</v>
      </c>
      <c r="F8" s="129">
        <v>17159.599999999999</v>
      </c>
      <c r="G8" s="129">
        <v>14059.6</v>
      </c>
      <c r="H8" s="129">
        <v>3100</v>
      </c>
      <c r="I8" s="129">
        <v>0</v>
      </c>
      <c r="J8" s="127">
        <v>0</v>
      </c>
    </row>
    <row r="9" spans="1:12" ht="22.5" customHeight="1">
      <c r="A9" s="135"/>
      <c r="B9" s="136"/>
      <c r="C9" s="134"/>
      <c r="D9" s="136" t="s">
        <v>18</v>
      </c>
      <c r="E9" s="134" t="s">
        <v>235</v>
      </c>
      <c r="F9" s="129">
        <v>17159.599999999999</v>
      </c>
      <c r="G9" s="129">
        <v>14059.6</v>
      </c>
      <c r="H9" s="129">
        <v>3100</v>
      </c>
      <c r="I9" s="129">
        <v>0</v>
      </c>
      <c r="J9" s="127">
        <v>0</v>
      </c>
    </row>
    <row r="10" spans="1:12" ht="22.5" customHeight="1">
      <c r="A10" s="135" t="s">
        <v>82</v>
      </c>
      <c r="B10" s="136"/>
      <c r="C10" s="134"/>
      <c r="D10" s="136"/>
      <c r="E10" s="134" t="s">
        <v>16</v>
      </c>
      <c r="F10" s="129">
        <v>2138.36</v>
      </c>
      <c r="G10" s="129">
        <v>2138.36</v>
      </c>
      <c r="H10" s="129">
        <v>0</v>
      </c>
      <c r="I10" s="129">
        <v>0</v>
      </c>
      <c r="J10" s="127">
        <v>0</v>
      </c>
    </row>
    <row r="11" spans="1:12" ht="22.5" customHeight="1">
      <c r="A11" s="135"/>
      <c r="B11" s="136" t="s">
        <v>288</v>
      </c>
      <c r="C11" s="134"/>
      <c r="D11" s="136"/>
      <c r="E11" s="134" t="s">
        <v>286</v>
      </c>
      <c r="F11" s="129">
        <v>2138.36</v>
      </c>
      <c r="G11" s="129">
        <v>2138.36</v>
      </c>
      <c r="H11" s="129">
        <v>0</v>
      </c>
      <c r="I11" s="129">
        <v>0</v>
      </c>
      <c r="J11" s="127">
        <v>0</v>
      </c>
    </row>
    <row r="12" spans="1:12" ht="22.5" customHeight="1">
      <c r="A12" s="135" t="s">
        <v>196</v>
      </c>
      <c r="B12" s="136" t="s">
        <v>146</v>
      </c>
      <c r="C12" s="134" t="s">
        <v>288</v>
      </c>
      <c r="D12" s="136" t="s">
        <v>130</v>
      </c>
      <c r="E12" s="134" t="s">
        <v>268</v>
      </c>
      <c r="F12" s="129">
        <v>1527.4</v>
      </c>
      <c r="G12" s="129">
        <v>1527.4</v>
      </c>
      <c r="H12" s="129">
        <v>0</v>
      </c>
      <c r="I12" s="129">
        <v>0</v>
      </c>
      <c r="J12" s="127">
        <v>0</v>
      </c>
    </row>
    <row r="13" spans="1:12" ht="22.5" customHeight="1">
      <c r="A13" s="135" t="s">
        <v>196</v>
      </c>
      <c r="B13" s="136" t="s">
        <v>146</v>
      </c>
      <c r="C13" s="134" t="s">
        <v>195</v>
      </c>
      <c r="D13" s="136" t="s">
        <v>130</v>
      </c>
      <c r="E13" s="134" t="s">
        <v>339</v>
      </c>
      <c r="F13" s="129">
        <v>610.96</v>
      </c>
      <c r="G13" s="129">
        <v>610.96</v>
      </c>
      <c r="H13" s="129">
        <v>0</v>
      </c>
      <c r="I13" s="129">
        <v>0</v>
      </c>
      <c r="J13" s="127">
        <v>0</v>
      </c>
    </row>
    <row r="14" spans="1:12" ht="22.5" customHeight="1">
      <c r="A14" s="135" t="s">
        <v>157</v>
      </c>
      <c r="B14" s="136"/>
      <c r="C14" s="134"/>
      <c r="D14" s="136"/>
      <c r="E14" s="134" t="s">
        <v>204</v>
      </c>
      <c r="F14" s="129">
        <v>461.22</v>
      </c>
      <c r="G14" s="129">
        <v>461.22</v>
      </c>
      <c r="H14" s="129">
        <v>0</v>
      </c>
      <c r="I14" s="129">
        <v>0</v>
      </c>
      <c r="J14" s="127">
        <v>0</v>
      </c>
    </row>
    <row r="15" spans="1:12" ht="22.5" customHeight="1">
      <c r="A15" s="135"/>
      <c r="B15" s="136" t="s">
        <v>98</v>
      </c>
      <c r="C15" s="134"/>
      <c r="D15" s="136"/>
      <c r="E15" s="134" t="s">
        <v>318</v>
      </c>
      <c r="F15" s="129">
        <v>3</v>
      </c>
      <c r="G15" s="129">
        <v>3</v>
      </c>
      <c r="H15" s="129">
        <v>0</v>
      </c>
      <c r="I15" s="129">
        <v>0</v>
      </c>
      <c r="J15" s="127">
        <v>0</v>
      </c>
    </row>
    <row r="16" spans="1:12" ht="22.5" customHeight="1">
      <c r="A16" s="135" t="s">
        <v>320</v>
      </c>
      <c r="B16" s="136" t="s">
        <v>342</v>
      </c>
      <c r="C16" s="134" t="s">
        <v>28</v>
      </c>
      <c r="D16" s="136" t="s">
        <v>130</v>
      </c>
      <c r="E16" s="134" t="s">
        <v>265</v>
      </c>
      <c r="F16" s="129">
        <v>3</v>
      </c>
      <c r="G16" s="129">
        <v>3</v>
      </c>
      <c r="H16" s="129">
        <v>0</v>
      </c>
      <c r="I16" s="129">
        <v>0</v>
      </c>
      <c r="J16" s="127">
        <v>0</v>
      </c>
    </row>
    <row r="17" spans="1:10" ht="22.5" customHeight="1">
      <c r="A17" s="135"/>
      <c r="B17" s="136" t="s">
        <v>222</v>
      </c>
      <c r="C17" s="134"/>
      <c r="D17" s="136"/>
      <c r="E17" s="134" t="s">
        <v>348</v>
      </c>
      <c r="F17" s="129">
        <v>458.22</v>
      </c>
      <c r="G17" s="129">
        <v>458.22</v>
      </c>
      <c r="H17" s="129">
        <v>0</v>
      </c>
      <c r="I17" s="129">
        <v>0</v>
      </c>
      <c r="J17" s="127">
        <v>0</v>
      </c>
    </row>
    <row r="18" spans="1:10" ht="22.5" customHeight="1">
      <c r="A18" s="135" t="s">
        <v>320</v>
      </c>
      <c r="B18" s="136" t="s">
        <v>74</v>
      </c>
      <c r="C18" s="134" t="s">
        <v>291</v>
      </c>
      <c r="D18" s="136" t="s">
        <v>130</v>
      </c>
      <c r="E18" s="134" t="s">
        <v>233</v>
      </c>
      <c r="F18" s="129">
        <v>458.22</v>
      </c>
      <c r="G18" s="129">
        <v>458.22</v>
      </c>
      <c r="H18" s="129">
        <v>0</v>
      </c>
      <c r="I18" s="129">
        <v>0</v>
      </c>
      <c r="J18" s="127">
        <v>0</v>
      </c>
    </row>
    <row r="19" spans="1:10" ht="22.5" customHeight="1">
      <c r="A19" s="135" t="s">
        <v>61</v>
      </c>
      <c r="B19" s="136"/>
      <c r="C19" s="134"/>
      <c r="D19" s="136"/>
      <c r="E19" s="134" t="s">
        <v>379</v>
      </c>
      <c r="F19" s="129">
        <v>13643.58</v>
      </c>
      <c r="G19" s="129">
        <v>10543.58</v>
      </c>
      <c r="H19" s="129">
        <v>3100</v>
      </c>
      <c r="I19" s="129">
        <v>0</v>
      </c>
      <c r="J19" s="127">
        <v>0</v>
      </c>
    </row>
    <row r="20" spans="1:10" ht="22.5" customHeight="1">
      <c r="A20" s="135"/>
      <c r="B20" s="136" t="s">
        <v>291</v>
      </c>
      <c r="C20" s="134"/>
      <c r="D20" s="136"/>
      <c r="E20" s="134" t="s">
        <v>385</v>
      </c>
      <c r="F20" s="129">
        <v>10543.58</v>
      </c>
      <c r="G20" s="129">
        <v>10543.58</v>
      </c>
      <c r="H20" s="129">
        <v>0</v>
      </c>
      <c r="I20" s="129">
        <v>0</v>
      </c>
      <c r="J20" s="127">
        <v>0</v>
      </c>
    </row>
    <row r="21" spans="1:10" ht="22.5" customHeight="1">
      <c r="A21" s="135" t="s">
        <v>221</v>
      </c>
      <c r="B21" s="136" t="s">
        <v>149</v>
      </c>
      <c r="C21" s="134" t="s">
        <v>291</v>
      </c>
      <c r="D21" s="136" t="s">
        <v>130</v>
      </c>
      <c r="E21" s="134" t="s">
        <v>66</v>
      </c>
      <c r="F21" s="129">
        <v>10543.58</v>
      </c>
      <c r="G21" s="129">
        <v>10543.58</v>
      </c>
      <c r="H21" s="129">
        <v>0</v>
      </c>
      <c r="I21" s="129">
        <v>0</v>
      </c>
      <c r="J21" s="127">
        <v>0</v>
      </c>
    </row>
    <row r="22" spans="1:10" ht="22.5" customHeight="1">
      <c r="A22" s="135"/>
      <c r="B22" s="136" t="s">
        <v>28</v>
      </c>
      <c r="C22" s="134"/>
      <c r="D22" s="136"/>
      <c r="E22" s="134" t="s">
        <v>26</v>
      </c>
      <c r="F22" s="129">
        <v>3100</v>
      </c>
      <c r="G22" s="129">
        <v>0</v>
      </c>
      <c r="H22" s="129">
        <v>3100</v>
      </c>
      <c r="I22" s="129">
        <v>0</v>
      </c>
      <c r="J22" s="127">
        <v>0</v>
      </c>
    </row>
    <row r="23" spans="1:10" ht="22.5" customHeight="1">
      <c r="A23" s="135" t="s">
        <v>221</v>
      </c>
      <c r="B23" s="136" t="s">
        <v>263</v>
      </c>
      <c r="C23" s="134" t="s">
        <v>28</v>
      </c>
      <c r="D23" s="136" t="s">
        <v>130</v>
      </c>
      <c r="E23" s="134" t="s">
        <v>89</v>
      </c>
      <c r="F23" s="129">
        <v>3100</v>
      </c>
      <c r="G23" s="129">
        <v>0</v>
      </c>
      <c r="H23" s="129">
        <v>3100</v>
      </c>
      <c r="I23" s="129">
        <v>0</v>
      </c>
      <c r="J23" s="127">
        <v>0</v>
      </c>
    </row>
    <row r="24" spans="1:10" ht="22.5" customHeight="1">
      <c r="A24" s="135" t="s">
        <v>134</v>
      </c>
      <c r="B24" s="136"/>
      <c r="C24" s="134"/>
      <c r="D24" s="136"/>
      <c r="E24" s="134" t="s">
        <v>217</v>
      </c>
      <c r="F24" s="129">
        <v>916.44</v>
      </c>
      <c r="G24" s="129">
        <v>916.44</v>
      </c>
      <c r="H24" s="129">
        <v>0</v>
      </c>
      <c r="I24" s="129">
        <v>0</v>
      </c>
      <c r="J24" s="127">
        <v>0</v>
      </c>
    </row>
    <row r="25" spans="1:10" ht="22.5" customHeight="1">
      <c r="A25" s="135"/>
      <c r="B25" s="136" t="s">
        <v>198</v>
      </c>
      <c r="C25" s="134"/>
      <c r="D25" s="136"/>
      <c r="E25" s="134" t="s">
        <v>275</v>
      </c>
      <c r="F25" s="129">
        <v>916.44</v>
      </c>
      <c r="G25" s="129">
        <v>916.44</v>
      </c>
      <c r="H25" s="129">
        <v>0</v>
      </c>
      <c r="I25" s="129">
        <v>0</v>
      </c>
      <c r="J25" s="127">
        <v>0</v>
      </c>
    </row>
    <row r="26" spans="1:10" ht="22.5" customHeight="1">
      <c r="A26" s="135" t="s">
        <v>341</v>
      </c>
      <c r="B26" s="136" t="s">
        <v>55</v>
      </c>
      <c r="C26" s="134" t="s">
        <v>291</v>
      </c>
      <c r="D26" s="136" t="s">
        <v>130</v>
      </c>
      <c r="E26" s="134" t="s">
        <v>122</v>
      </c>
      <c r="F26" s="129">
        <v>916.44</v>
      </c>
      <c r="G26" s="129">
        <v>916.44</v>
      </c>
      <c r="H26" s="129">
        <v>0</v>
      </c>
      <c r="I26" s="129">
        <v>0</v>
      </c>
      <c r="J26" s="127">
        <v>0</v>
      </c>
    </row>
  </sheetData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/>
  </sheetViews>
  <sheetFormatPr defaultColWidth="6.83203125" defaultRowHeight="20.25" customHeight="1"/>
  <cols>
    <col min="1" max="1" width="40.1640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40625" style="2" customWidth="1"/>
    <col min="9" max="34" width="6.5" style="2" customWidth="1"/>
    <col min="35" max="35" width="6.1640625" style="2" customWidth="1"/>
    <col min="36" max="38" width="6.83203125" style="2" customWidth="1"/>
    <col min="39" max="41" width="6.1640625" style="2" customWidth="1"/>
    <col min="42" max="253" width="8" style="2" customWidth="1"/>
    <col min="254" max="256" width="6.83203125" style="2" customWidth="1"/>
  </cols>
  <sheetData>
    <row r="1" spans="1:34" ht="20.25" customHeight="1">
      <c r="A1" s="77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67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147" t="s">
        <v>216</v>
      </c>
      <c r="B3" s="147"/>
      <c r="C3" s="147"/>
      <c r="D3" s="147"/>
      <c r="E3" s="147"/>
      <c r="F3" s="147"/>
      <c r="G3" s="147"/>
      <c r="H3" s="14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319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392</v>
      </c>
      <c r="B5" s="10"/>
      <c r="C5" s="10" t="s">
        <v>10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105</v>
      </c>
      <c r="B6" s="76" t="s">
        <v>358</v>
      </c>
      <c r="C6" s="39" t="s">
        <v>105</v>
      </c>
      <c r="D6" s="40" t="s">
        <v>81</v>
      </c>
      <c r="E6" s="40" t="s">
        <v>230</v>
      </c>
      <c r="F6" s="89" t="s">
        <v>228</v>
      </c>
      <c r="G6" s="39" t="s">
        <v>316</v>
      </c>
      <c r="H6" s="89" t="s">
        <v>30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373</v>
      </c>
      <c r="B7" s="90">
        <f>SUM(B8:B10)</f>
        <v>17159.599999999999</v>
      </c>
      <c r="C7" s="80" t="s">
        <v>145</v>
      </c>
      <c r="D7" s="90"/>
      <c r="E7" s="90"/>
      <c r="F7" s="90"/>
      <c r="G7" s="91"/>
      <c r="H7" s="9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131</v>
      </c>
      <c r="B8" s="82">
        <v>17159.599999999999</v>
      </c>
      <c r="C8" s="80" t="s">
        <v>20</v>
      </c>
      <c r="D8" s="114">
        <f t="shared" ref="D8:D36" si="0">SUM(E8:H8)</f>
        <v>0</v>
      </c>
      <c r="E8" s="114">
        <v>0</v>
      </c>
      <c r="F8" s="90">
        <v>0</v>
      </c>
      <c r="G8" s="91"/>
      <c r="H8" s="90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349</v>
      </c>
      <c r="B9" s="81">
        <v>0</v>
      </c>
      <c r="C9" s="80" t="s">
        <v>78</v>
      </c>
      <c r="D9" s="114">
        <f t="shared" si="0"/>
        <v>0</v>
      </c>
      <c r="E9" s="114">
        <v>0</v>
      </c>
      <c r="F9" s="90">
        <v>0</v>
      </c>
      <c r="G9" s="91"/>
      <c r="H9" s="90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364</v>
      </c>
      <c r="B10" s="81"/>
      <c r="C10" s="43" t="s">
        <v>174</v>
      </c>
      <c r="D10" s="114">
        <f t="shared" si="0"/>
        <v>0</v>
      </c>
      <c r="E10" s="114">
        <v>0</v>
      </c>
      <c r="F10" s="90">
        <v>0</v>
      </c>
      <c r="G10" s="91"/>
      <c r="H10" s="90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164</v>
      </c>
      <c r="B11" s="94"/>
      <c r="C11" s="80" t="s">
        <v>254</v>
      </c>
      <c r="D11" s="114">
        <f t="shared" si="0"/>
        <v>0</v>
      </c>
      <c r="E11" s="114">
        <v>0</v>
      </c>
      <c r="F11" s="90">
        <v>0</v>
      </c>
      <c r="G11" s="91"/>
      <c r="H11" s="90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131</v>
      </c>
      <c r="B12" s="90"/>
      <c r="C12" s="80" t="s">
        <v>329</v>
      </c>
      <c r="D12" s="114">
        <f t="shared" si="0"/>
        <v>0</v>
      </c>
      <c r="E12" s="114">
        <v>0</v>
      </c>
      <c r="F12" s="90">
        <v>0</v>
      </c>
      <c r="G12" s="91"/>
      <c r="H12" s="90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349</v>
      </c>
      <c r="B13" s="90"/>
      <c r="C13" s="80" t="s">
        <v>201</v>
      </c>
      <c r="D13" s="114">
        <f t="shared" si="0"/>
        <v>0</v>
      </c>
      <c r="E13" s="114">
        <v>0</v>
      </c>
      <c r="F13" s="90">
        <v>0</v>
      </c>
      <c r="G13" s="91"/>
      <c r="H13" s="90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364</v>
      </c>
      <c r="B14" s="90"/>
      <c r="C14" s="43" t="s">
        <v>170</v>
      </c>
      <c r="D14" s="114">
        <f t="shared" si="0"/>
        <v>0</v>
      </c>
      <c r="E14" s="114">
        <v>0</v>
      </c>
      <c r="F14" s="90">
        <v>0</v>
      </c>
      <c r="G14" s="91"/>
      <c r="H14" s="90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259</v>
      </c>
      <c r="B15" s="82"/>
      <c r="C15" s="43" t="s">
        <v>80</v>
      </c>
      <c r="D15" s="114">
        <f t="shared" si="0"/>
        <v>2138.36</v>
      </c>
      <c r="E15" s="114">
        <v>2138.36</v>
      </c>
      <c r="F15" s="90">
        <v>0</v>
      </c>
      <c r="G15" s="91"/>
      <c r="H15" s="90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81"/>
      <c r="C16" s="43" t="s">
        <v>323</v>
      </c>
      <c r="D16" s="114">
        <f t="shared" si="0"/>
        <v>0</v>
      </c>
      <c r="E16" s="114">
        <v>0</v>
      </c>
      <c r="F16" s="90">
        <v>0</v>
      </c>
      <c r="G16" s="91"/>
      <c r="H16" s="90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81"/>
      <c r="C17" s="43" t="s">
        <v>40</v>
      </c>
      <c r="D17" s="114">
        <f t="shared" si="0"/>
        <v>461.22</v>
      </c>
      <c r="E17" s="114">
        <v>461.22</v>
      </c>
      <c r="F17" s="90">
        <v>0</v>
      </c>
      <c r="G17" s="91"/>
      <c r="H17" s="90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81"/>
      <c r="C18" s="43" t="s">
        <v>248</v>
      </c>
      <c r="D18" s="114">
        <f t="shared" si="0"/>
        <v>0</v>
      </c>
      <c r="E18" s="114">
        <v>0</v>
      </c>
      <c r="F18" s="90">
        <v>0</v>
      </c>
      <c r="G18" s="91"/>
      <c r="H18" s="90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81"/>
      <c r="C19" s="43" t="s">
        <v>249</v>
      </c>
      <c r="D19" s="114">
        <f t="shared" si="0"/>
        <v>0</v>
      </c>
      <c r="E19" s="114">
        <v>0</v>
      </c>
      <c r="F19" s="90">
        <v>0</v>
      </c>
      <c r="G19" s="91"/>
      <c r="H19" s="90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81"/>
      <c r="C20" s="43" t="s">
        <v>315</v>
      </c>
      <c r="D20" s="114">
        <f t="shared" si="0"/>
        <v>13643.58</v>
      </c>
      <c r="E20" s="114">
        <v>13643.58</v>
      </c>
      <c r="F20" s="90">
        <v>0</v>
      </c>
      <c r="G20" s="91"/>
      <c r="H20" s="82">
        <v>0</v>
      </c>
      <c r="I20" s="11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81"/>
      <c r="C21" s="43" t="s">
        <v>39</v>
      </c>
      <c r="D21" s="114">
        <f t="shared" si="0"/>
        <v>0</v>
      </c>
      <c r="E21" s="114">
        <v>0</v>
      </c>
      <c r="F21" s="90">
        <v>0</v>
      </c>
      <c r="G21" s="91"/>
      <c r="H21" s="94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81"/>
      <c r="C22" s="43" t="s">
        <v>282</v>
      </c>
      <c r="D22" s="114">
        <f t="shared" si="0"/>
        <v>0</v>
      </c>
      <c r="E22" s="114">
        <v>0</v>
      </c>
      <c r="F22" s="90">
        <v>0</v>
      </c>
      <c r="G22" s="91"/>
      <c r="H22" s="90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81"/>
      <c r="C23" s="43" t="s">
        <v>46</v>
      </c>
      <c r="D23" s="114">
        <f t="shared" si="0"/>
        <v>0</v>
      </c>
      <c r="E23" s="114">
        <v>0</v>
      </c>
      <c r="F23" s="90">
        <v>0</v>
      </c>
      <c r="G23" s="91"/>
      <c r="H23" s="90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81"/>
      <c r="C24" s="43" t="s">
        <v>295</v>
      </c>
      <c r="D24" s="114">
        <f t="shared" si="0"/>
        <v>0</v>
      </c>
      <c r="E24" s="114">
        <v>0</v>
      </c>
      <c r="F24" s="90">
        <v>0</v>
      </c>
      <c r="G24" s="91"/>
      <c r="H24" s="90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81"/>
      <c r="C25" s="43" t="s">
        <v>33</v>
      </c>
      <c r="D25" s="114">
        <f t="shared" si="0"/>
        <v>0</v>
      </c>
      <c r="E25" s="114">
        <v>0</v>
      </c>
      <c r="F25" s="90">
        <v>0</v>
      </c>
      <c r="G25" s="91"/>
      <c r="H25" s="90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81"/>
      <c r="C26" s="43" t="s">
        <v>51</v>
      </c>
      <c r="D26" s="114">
        <f t="shared" si="0"/>
        <v>0</v>
      </c>
      <c r="E26" s="114">
        <v>0</v>
      </c>
      <c r="F26" s="90">
        <v>0</v>
      </c>
      <c r="G26" s="91"/>
      <c r="H26" s="90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81"/>
      <c r="C27" s="43" t="s">
        <v>45</v>
      </c>
      <c r="D27" s="114">
        <f t="shared" si="0"/>
        <v>916.44</v>
      </c>
      <c r="E27" s="114">
        <v>916.44</v>
      </c>
      <c r="F27" s="90">
        <v>0</v>
      </c>
      <c r="G27" s="91"/>
      <c r="H27" s="90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81"/>
      <c r="C28" s="43" t="s">
        <v>34</v>
      </c>
      <c r="D28" s="114">
        <f t="shared" si="0"/>
        <v>0</v>
      </c>
      <c r="E28" s="114">
        <v>0</v>
      </c>
      <c r="F28" s="90">
        <v>0</v>
      </c>
      <c r="G28" s="91"/>
      <c r="H28" s="90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81"/>
      <c r="C29" s="43" t="s">
        <v>299</v>
      </c>
      <c r="D29" s="114">
        <f t="shared" si="0"/>
        <v>0</v>
      </c>
      <c r="E29" s="114">
        <v>0</v>
      </c>
      <c r="F29" s="90">
        <v>0</v>
      </c>
      <c r="G29" s="91"/>
      <c r="H29" s="90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81"/>
      <c r="C30" s="43" t="s">
        <v>2</v>
      </c>
      <c r="D30" s="114">
        <f t="shared" si="0"/>
        <v>0</v>
      </c>
      <c r="E30" s="116">
        <v>0</v>
      </c>
      <c r="F30" s="82">
        <v>0</v>
      </c>
      <c r="G30" s="91"/>
      <c r="H30" s="82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81"/>
      <c r="C31" s="43" t="s">
        <v>207</v>
      </c>
      <c r="D31" s="114">
        <f t="shared" si="0"/>
        <v>0</v>
      </c>
      <c r="E31" s="137">
        <v>0</v>
      </c>
      <c r="F31" s="94">
        <v>0</v>
      </c>
      <c r="G31" s="91"/>
      <c r="H31" s="94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81"/>
      <c r="C32" s="43" t="s">
        <v>160</v>
      </c>
      <c r="D32" s="114">
        <f t="shared" si="0"/>
        <v>0</v>
      </c>
      <c r="E32" s="114">
        <v>0</v>
      </c>
      <c r="F32" s="90">
        <v>0</v>
      </c>
      <c r="G32" s="91"/>
      <c r="H32" s="90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81"/>
      <c r="C33" s="43" t="s">
        <v>11</v>
      </c>
      <c r="D33" s="114">
        <f t="shared" si="0"/>
        <v>0</v>
      </c>
      <c r="E33" s="114">
        <v>0</v>
      </c>
      <c r="F33" s="90">
        <v>0</v>
      </c>
      <c r="G33" s="91"/>
      <c r="H33" s="90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81"/>
      <c r="C34" s="43" t="s">
        <v>237</v>
      </c>
      <c r="D34" s="114">
        <f t="shared" si="0"/>
        <v>0</v>
      </c>
      <c r="E34" s="114">
        <v>0</v>
      </c>
      <c r="F34" s="90">
        <v>0</v>
      </c>
      <c r="G34" s="91"/>
      <c r="H34" s="90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81"/>
      <c r="C35" s="43" t="s">
        <v>38</v>
      </c>
      <c r="D35" s="114">
        <f t="shared" si="0"/>
        <v>0</v>
      </c>
      <c r="E35" s="114">
        <v>0</v>
      </c>
      <c r="F35" s="90">
        <v>0</v>
      </c>
      <c r="G35" s="91"/>
      <c r="H35" s="90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43"/>
      <c r="B36" s="81"/>
      <c r="C36" s="43" t="s">
        <v>161</v>
      </c>
      <c r="D36" s="116">
        <f t="shared" si="0"/>
        <v>0</v>
      </c>
      <c r="E36" s="116">
        <v>0</v>
      </c>
      <c r="F36" s="82">
        <v>0</v>
      </c>
      <c r="G36" s="91"/>
      <c r="H36" s="82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82"/>
      <c r="C37" s="12" t="s">
        <v>300</v>
      </c>
      <c r="D37" s="85"/>
      <c r="E37" s="115"/>
      <c r="F37" s="115"/>
      <c r="G37" s="116"/>
      <c r="H37" s="8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5.5" customHeight="1">
      <c r="A38" s="12"/>
      <c r="B38" s="95"/>
      <c r="C38" s="12"/>
      <c r="D38" s="85"/>
      <c r="E38" s="92"/>
      <c r="F38" s="92"/>
      <c r="G38" s="92"/>
      <c r="H38" s="9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5.5" customHeight="1">
      <c r="A39" s="87" t="s">
        <v>289</v>
      </c>
      <c r="B39" s="113">
        <f>SUM(B7,B11)</f>
        <v>17159.599999999999</v>
      </c>
      <c r="C39" s="88" t="s">
        <v>188</v>
      </c>
      <c r="D39" s="93">
        <f>SUM(D8:D36)</f>
        <v>17159.599999999999</v>
      </c>
      <c r="E39" s="93">
        <f>SUM(E8:E36)</f>
        <v>17159.599999999999</v>
      </c>
      <c r="F39" s="93">
        <f>SUM(F8:F36)</f>
        <v>0</v>
      </c>
      <c r="G39" s="85"/>
      <c r="H39" s="85">
        <f>SUM(H8:H36)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0.25" customHeight="1">
      <c r="A40" s="13"/>
      <c r="B40" s="14"/>
      <c r="C40" s="15"/>
      <c r="D40" s="15"/>
      <c r="E40" s="15"/>
      <c r="F40" s="15"/>
      <c r="G40" s="1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</sheetData>
  <mergeCells count="1">
    <mergeCell ref="A3:H3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topLeftCell="J1" workbookViewId="0"/>
  </sheetViews>
  <sheetFormatPr defaultColWidth="9.1640625" defaultRowHeight="21" customHeight="1"/>
  <cols>
    <col min="1" max="2" width="6" customWidth="1"/>
    <col min="3" max="3" width="10.33203125" customWidth="1"/>
    <col min="4" max="4" width="34.6640625" customWidth="1"/>
    <col min="5" max="6" width="17.6640625" customWidth="1"/>
    <col min="7" max="41" width="13.6640625" customWidth="1"/>
    <col min="42" max="256" width="9.1640625" customWidth="1"/>
  </cols>
  <sheetData>
    <row r="1" spans="1:42" ht="27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2" ht="20.100000000000001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209</v>
      </c>
    </row>
    <row r="3" spans="1:42" ht="20.100000000000001" customHeight="1">
      <c r="A3" s="166" t="s">
        <v>391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42" ht="20.100000000000001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319</v>
      </c>
    </row>
    <row r="5" spans="1:42" ht="20.100000000000001" customHeight="1">
      <c r="A5" s="24" t="s">
        <v>84</v>
      </c>
      <c r="B5" s="24"/>
      <c r="C5" s="25"/>
      <c r="D5" s="26"/>
      <c r="E5" s="167" t="s">
        <v>304</v>
      </c>
      <c r="F5" s="118" t="s">
        <v>14</v>
      </c>
      <c r="G5" s="118"/>
      <c r="H5" s="118"/>
      <c r="I5" s="118"/>
      <c r="J5" s="118"/>
      <c r="K5" s="118"/>
      <c r="L5" s="119"/>
      <c r="M5" s="120"/>
      <c r="N5" s="120"/>
      <c r="O5" s="120"/>
      <c r="P5" s="118" t="s">
        <v>32</v>
      </c>
      <c r="Q5" s="118"/>
      <c r="R5" s="118"/>
      <c r="S5" s="118"/>
      <c r="T5" s="118"/>
      <c r="U5" s="118"/>
      <c r="V5" s="119"/>
      <c r="W5" s="120"/>
      <c r="X5" s="120"/>
      <c r="Y5" s="120"/>
      <c r="Z5" s="118" t="s">
        <v>189</v>
      </c>
      <c r="AA5" s="118"/>
      <c r="AB5" s="118"/>
      <c r="AC5" s="118"/>
      <c r="AD5" s="118"/>
      <c r="AE5" s="118"/>
      <c r="AF5" s="119"/>
      <c r="AG5" s="120"/>
      <c r="AH5" s="120"/>
      <c r="AI5" s="120"/>
      <c r="AJ5" s="98"/>
      <c r="AK5" s="98"/>
      <c r="AL5" s="98"/>
      <c r="AM5" s="98"/>
      <c r="AN5" s="98"/>
      <c r="AO5" s="98"/>
    </row>
    <row r="6" spans="1:42" ht="20.100000000000001" customHeight="1">
      <c r="A6" s="28" t="s">
        <v>396</v>
      </c>
      <c r="B6" s="28"/>
      <c r="C6" s="149" t="s">
        <v>154</v>
      </c>
      <c r="D6" s="151" t="s">
        <v>250</v>
      </c>
      <c r="E6" s="167"/>
      <c r="F6" s="169" t="s">
        <v>81</v>
      </c>
      <c r="G6" s="118" t="s">
        <v>48</v>
      </c>
      <c r="H6" s="118"/>
      <c r="I6" s="118"/>
      <c r="J6" s="121" t="s">
        <v>374</v>
      </c>
      <c r="K6" s="118"/>
      <c r="L6" s="119"/>
      <c r="M6" s="118" t="s">
        <v>327</v>
      </c>
      <c r="N6" s="118"/>
      <c r="O6" s="118"/>
      <c r="P6" s="169" t="s">
        <v>81</v>
      </c>
      <c r="Q6" s="118" t="s">
        <v>48</v>
      </c>
      <c r="R6" s="118"/>
      <c r="S6" s="118"/>
      <c r="T6" s="121" t="s">
        <v>374</v>
      </c>
      <c r="U6" s="118"/>
      <c r="V6" s="119"/>
      <c r="W6" s="118" t="s">
        <v>327</v>
      </c>
      <c r="X6" s="118"/>
      <c r="Y6" s="118"/>
      <c r="Z6" s="169" t="s">
        <v>81</v>
      </c>
      <c r="AA6" s="118" t="s">
        <v>48</v>
      </c>
      <c r="AB6" s="118"/>
      <c r="AC6" s="118"/>
      <c r="AD6" s="121" t="s">
        <v>374</v>
      </c>
      <c r="AE6" s="118"/>
      <c r="AF6" s="119"/>
      <c r="AG6" s="118" t="s">
        <v>327</v>
      </c>
      <c r="AH6" s="118"/>
      <c r="AI6" s="118"/>
      <c r="AJ6" s="121" t="s">
        <v>247</v>
      </c>
      <c r="AK6" s="118"/>
      <c r="AL6" s="119"/>
      <c r="AM6" s="118" t="s">
        <v>30</v>
      </c>
      <c r="AN6" s="118"/>
      <c r="AO6" s="118"/>
    </row>
    <row r="7" spans="1:42" ht="30.75" customHeight="1">
      <c r="A7" s="30" t="s">
        <v>147</v>
      </c>
      <c r="B7" s="31" t="s">
        <v>260</v>
      </c>
      <c r="C7" s="150"/>
      <c r="D7" s="150"/>
      <c r="E7" s="168"/>
      <c r="F7" s="170"/>
      <c r="G7" s="103" t="s">
        <v>205</v>
      </c>
      <c r="H7" s="103" t="s">
        <v>37</v>
      </c>
      <c r="I7" s="103" t="s">
        <v>223</v>
      </c>
      <c r="J7" s="103" t="s">
        <v>205</v>
      </c>
      <c r="K7" s="103" t="s">
        <v>37</v>
      </c>
      <c r="L7" s="103" t="s">
        <v>223</v>
      </c>
      <c r="M7" s="99" t="s">
        <v>205</v>
      </c>
      <c r="N7" s="99" t="s">
        <v>37</v>
      </c>
      <c r="O7" s="99" t="s">
        <v>223</v>
      </c>
      <c r="P7" s="169"/>
      <c r="Q7" s="99" t="s">
        <v>205</v>
      </c>
      <c r="R7" s="99" t="s">
        <v>37</v>
      </c>
      <c r="S7" s="99" t="s">
        <v>223</v>
      </c>
      <c r="T7" s="99" t="s">
        <v>205</v>
      </c>
      <c r="U7" s="99" t="s">
        <v>37</v>
      </c>
      <c r="V7" s="99" t="s">
        <v>223</v>
      </c>
      <c r="W7" s="99" t="s">
        <v>205</v>
      </c>
      <c r="X7" s="99" t="s">
        <v>37</v>
      </c>
      <c r="Y7" s="99" t="s">
        <v>223</v>
      </c>
      <c r="Z7" s="169"/>
      <c r="AA7" s="99" t="s">
        <v>205</v>
      </c>
      <c r="AB7" s="99" t="s">
        <v>37</v>
      </c>
      <c r="AC7" s="99" t="s">
        <v>223</v>
      </c>
      <c r="AD7" s="99" t="s">
        <v>205</v>
      </c>
      <c r="AE7" s="99" t="s">
        <v>37</v>
      </c>
      <c r="AF7" s="99" t="s">
        <v>223</v>
      </c>
      <c r="AG7" s="99" t="s">
        <v>205</v>
      </c>
      <c r="AH7" s="99" t="s">
        <v>37</v>
      </c>
      <c r="AI7" s="99" t="s">
        <v>223</v>
      </c>
      <c r="AJ7" s="99" t="s">
        <v>205</v>
      </c>
      <c r="AK7" s="99" t="s">
        <v>37</v>
      </c>
      <c r="AL7" s="99" t="s">
        <v>223</v>
      </c>
      <c r="AM7" s="99" t="s">
        <v>205</v>
      </c>
      <c r="AN7" s="99" t="s">
        <v>37</v>
      </c>
      <c r="AO7" s="99" t="s">
        <v>223</v>
      </c>
    </row>
    <row r="8" spans="1:42" ht="23.45" customHeight="1">
      <c r="A8" s="126"/>
      <c r="B8" s="126"/>
      <c r="C8" s="126"/>
      <c r="D8" s="126" t="s">
        <v>81</v>
      </c>
      <c r="E8" s="138">
        <v>17159.599999999999</v>
      </c>
      <c r="F8" s="139">
        <v>17159.599999999999</v>
      </c>
      <c r="G8" s="138">
        <v>17159.599999999999</v>
      </c>
      <c r="H8" s="138">
        <v>14059.6</v>
      </c>
      <c r="I8" s="138">
        <v>3100</v>
      </c>
      <c r="J8" s="138">
        <v>0</v>
      </c>
      <c r="K8" s="138">
        <v>0</v>
      </c>
      <c r="L8" s="138">
        <v>0</v>
      </c>
      <c r="M8" s="138">
        <f>0</f>
        <v>0</v>
      </c>
      <c r="N8" s="141">
        <f>0</f>
        <v>0</v>
      </c>
      <c r="O8" s="141">
        <f>0</f>
        <v>0</v>
      </c>
      <c r="P8" s="141">
        <f>0</f>
        <v>0</v>
      </c>
      <c r="Q8" s="138">
        <f>0</f>
        <v>0</v>
      </c>
      <c r="R8" s="138">
        <f>0</f>
        <v>0</v>
      </c>
      <c r="S8" s="141">
        <f>0</f>
        <v>0</v>
      </c>
      <c r="T8" s="140">
        <f>0</f>
        <v>0</v>
      </c>
      <c r="U8" s="140">
        <f>0</f>
        <v>0</v>
      </c>
      <c r="V8" s="140">
        <f>0</f>
        <v>0</v>
      </c>
      <c r="W8" s="140">
        <f>0</f>
        <v>0</v>
      </c>
      <c r="X8" s="140">
        <f>0</f>
        <v>0</v>
      </c>
      <c r="Y8" s="140">
        <f>0</f>
        <v>0</v>
      </c>
      <c r="Z8" s="140">
        <f>0</f>
        <v>0</v>
      </c>
      <c r="AA8" s="140">
        <f>0</f>
        <v>0</v>
      </c>
      <c r="AB8" s="140">
        <f>0</f>
        <v>0</v>
      </c>
      <c r="AC8" s="140">
        <f>0</f>
        <v>0</v>
      </c>
      <c r="AD8" s="140">
        <f>0</f>
        <v>0</v>
      </c>
      <c r="AE8" s="140">
        <f>0</f>
        <v>0</v>
      </c>
      <c r="AF8" s="140">
        <f>0</f>
        <v>0</v>
      </c>
      <c r="AG8" s="140">
        <f>0</f>
        <v>0</v>
      </c>
      <c r="AH8" s="140">
        <f>0</f>
        <v>0</v>
      </c>
      <c r="AI8" s="140">
        <f>0</f>
        <v>0</v>
      </c>
      <c r="AJ8" s="140">
        <f>0</f>
        <v>0</v>
      </c>
      <c r="AK8" s="140">
        <f>0</f>
        <v>0</v>
      </c>
      <c r="AL8" s="140">
        <f>0</f>
        <v>0</v>
      </c>
      <c r="AM8" s="140">
        <f>0</f>
        <v>0</v>
      </c>
      <c r="AN8" s="140">
        <f>0</f>
        <v>0</v>
      </c>
      <c r="AO8" s="140">
        <f>0</f>
        <v>0</v>
      </c>
    </row>
    <row r="9" spans="1:42" ht="23.45" customHeight="1">
      <c r="A9" s="126"/>
      <c r="B9" s="126"/>
      <c r="C9" s="126" t="s">
        <v>18</v>
      </c>
      <c r="D9" s="126" t="s">
        <v>235</v>
      </c>
      <c r="E9" s="138">
        <v>17159.599999999999</v>
      </c>
      <c r="F9" s="139">
        <v>17159.599999999999</v>
      </c>
      <c r="G9" s="138">
        <v>17159.599999999999</v>
      </c>
      <c r="H9" s="138">
        <v>14059.6</v>
      </c>
      <c r="I9" s="138">
        <v>3100</v>
      </c>
      <c r="J9" s="138">
        <v>0</v>
      </c>
      <c r="K9" s="138">
        <v>0</v>
      </c>
      <c r="L9" s="138">
        <v>0</v>
      </c>
      <c r="M9" s="138">
        <f>0</f>
        <v>0</v>
      </c>
      <c r="N9" s="141">
        <f>0</f>
        <v>0</v>
      </c>
      <c r="O9" s="141">
        <f>0</f>
        <v>0</v>
      </c>
      <c r="P9" s="141">
        <f>0</f>
        <v>0</v>
      </c>
      <c r="Q9" s="138">
        <f>0</f>
        <v>0</v>
      </c>
      <c r="R9" s="138">
        <f>0</f>
        <v>0</v>
      </c>
      <c r="S9" s="141">
        <f>0</f>
        <v>0</v>
      </c>
      <c r="T9" s="140">
        <f>0</f>
        <v>0</v>
      </c>
      <c r="U9" s="140">
        <f>0</f>
        <v>0</v>
      </c>
      <c r="V9" s="140">
        <f>0</f>
        <v>0</v>
      </c>
      <c r="W9" s="140">
        <f>0</f>
        <v>0</v>
      </c>
      <c r="X9" s="140">
        <f>0</f>
        <v>0</v>
      </c>
      <c r="Y9" s="140">
        <f>0</f>
        <v>0</v>
      </c>
      <c r="Z9" s="140">
        <f>0</f>
        <v>0</v>
      </c>
      <c r="AA9" s="140">
        <f>0</f>
        <v>0</v>
      </c>
      <c r="AB9" s="140">
        <f>0</f>
        <v>0</v>
      </c>
      <c r="AC9" s="140">
        <f>0</f>
        <v>0</v>
      </c>
      <c r="AD9" s="140">
        <f>0</f>
        <v>0</v>
      </c>
      <c r="AE9" s="140">
        <f>0</f>
        <v>0</v>
      </c>
      <c r="AF9" s="140">
        <f>0</f>
        <v>0</v>
      </c>
      <c r="AG9" s="140">
        <f>0</f>
        <v>0</v>
      </c>
      <c r="AH9" s="140">
        <f>0</f>
        <v>0</v>
      </c>
      <c r="AI9" s="140">
        <f>0</f>
        <v>0</v>
      </c>
      <c r="AJ9" s="140">
        <f>0</f>
        <v>0</v>
      </c>
      <c r="AK9" s="140">
        <f>0</f>
        <v>0</v>
      </c>
      <c r="AL9" s="140">
        <f>0</f>
        <v>0</v>
      </c>
      <c r="AM9" s="140">
        <f>0</f>
        <v>0</v>
      </c>
      <c r="AN9" s="140">
        <f>0</f>
        <v>0</v>
      </c>
      <c r="AO9" s="140">
        <f>0</f>
        <v>0</v>
      </c>
    </row>
    <row r="10" spans="1:42" ht="23.45" customHeight="1">
      <c r="A10" s="126" t="s">
        <v>113</v>
      </c>
      <c r="B10" s="126"/>
      <c r="C10" s="126"/>
      <c r="D10" s="126" t="s">
        <v>378</v>
      </c>
      <c r="E10" s="138">
        <v>11410.38</v>
      </c>
      <c r="F10" s="139">
        <v>11410.38</v>
      </c>
      <c r="G10" s="138">
        <v>11410.38</v>
      </c>
      <c r="H10" s="138">
        <v>11410.38</v>
      </c>
      <c r="I10" s="138">
        <v>0</v>
      </c>
      <c r="J10" s="138">
        <v>0</v>
      </c>
      <c r="K10" s="138">
        <v>0</v>
      </c>
      <c r="L10" s="138">
        <v>0</v>
      </c>
      <c r="M10" s="138">
        <f>0</f>
        <v>0</v>
      </c>
      <c r="N10" s="141">
        <f>0</f>
        <v>0</v>
      </c>
      <c r="O10" s="141">
        <f>0</f>
        <v>0</v>
      </c>
      <c r="P10" s="141">
        <f>0</f>
        <v>0</v>
      </c>
      <c r="Q10" s="138">
        <f>0</f>
        <v>0</v>
      </c>
      <c r="R10" s="138">
        <f>0</f>
        <v>0</v>
      </c>
      <c r="S10" s="141">
        <f>0</f>
        <v>0</v>
      </c>
      <c r="T10" s="140">
        <f>0</f>
        <v>0</v>
      </c>
      <c r="U10" s="140">
        <f>0</f>
        <v>0</v>
      </c>
      <c r="V10" s="140">
        <f>0</f>
        <v>0</v>
      </c>
      <c r="W10" s="140">
        <f>0</f>
        <v>0</v>
      </c>
      <c r="X10" s="140">
        <f>0</f>
        <v>0</v>
      </c>
      <c r="Y10" s="140">
        <f>0</f>
        <v>0</v>
      </c>
      <c r="Z10" s="140">
        <f>0</f>
        <v>0</v>
      </c>
      <c r="AA10" s="140">
        <f>0</f>
        <v>0</v>
      </c>
      <c r="AB10" s="140">
        <f>0</f>
        <v>0</v>
      </c>
      <c r="AC10" s="140">
        <f>0</f>
        <v>0</v>
      </c>
      <c r="AD10" s="140">
        <f>0</f>
        <v>0</v>
      </c>
      <c r="AE10" s="140">
        <f>0</f>
        <v>0</v>
      </c>
      <c r="AF10" s="140">
        <f>0</f>
        <v>0</v>
      </c>
      <c r="AG10" s="140">
        <f>0</f>
        <v>0</v>
      </c>
      <c r="AH10" s="140">
        <f>0</f>
        <v>0</v>
      </c>
      <c r="AI10" s="140">
        <f>0</f>
        <v>0</v>
      </c>
      <c r="AJ10" s="140">
        <f>0</f>
        <v>0</v>
      </c>
      <c r="AK10" s="140">
        <f>0</f>
        <v>0</v>
      </c>
      <c r="AL10" s="140">
        <f>0</f>
        <v>0</v>
      </c>
      <c r="AM10" s="140">
        <f>0</f>
        <v>0</v>
      </c>
      <c r="AN10" s="140">
        <f>0</f>
        <v>0</v>
      </c>
      <c r="AO10" s="140">
        <f>0</f>
        <v>0</v>
      </c>
    </row>
    <row r="11" spans="1:42" ht="23.45" customHeight="1">
      <c r="A11" s="126" t="s">
        <v>383</v>
      </c>
      <c r="B11" s="126" t="s">
        <v>152</v>
      </c>
      <c r="C11" s="126" t="s">
        <v>130</v>
      </c>
      <c r="D11" s="126" t="s">
        <v>338</v>
      </c>
      <c r="E11" s="138">
        <v>916.44</v>
      </c>
      <c r="F11" s="139">
        <v>916.44</v>
      </c>
      <c r="G11" s="138">
        <v>916.44</v>
      </c>
      <c r="H11" s="138">
        <v>916.44</v>
      </c>
      <c r="I11" s="138">
        <v>0</v>
      </c>
      <c r="J11" s="138">
        <v>0</v>
      </c>
      <c r="K11" s="138">
        <v>0</v>
      </c>
      <c r="L11" s="138">
        <v>0</v>
      </c>
      <c r="M11" s="138">
        <f>0</f>
        <v>0</v>
      </c>
      <c r="N11" s="141">
        <f>0</f>
        <v>0</v>
      </c>
      <c r="O11" s="141">
        <f>0</f>
        <v>0</v>
      </c>
      <c r="P11" s="141">
        <f>0</f>
        <v>0</v>
      </c>
      <c r="Q11" s="138">
        <f>0</f>
        <v>0</v>
      </c>
      <c r="R11" s="138">
        <f>0</f>
        <v>0</v>
      </c>
      <c r="S11" s="141">
        <f>0</f>
        <v>0</v>
      </c>
      <c r="T11" s="140">
        <f>0</f>
        <v>0</v>
      </c>
      <c r="U11" s="140">
        <f>0</f>
        <v>0</v>
      </c>
      <c r="V11" s="140">
        <f>0</f>
        <v>0</v>
      </c>
      <c r="W11" s="140">
        <f>0</f>
        <v>0</v>
      </c>
      <c r="X11" s="140">
        <f>0</f>
        <v>0</v>
      </c>
      <c r="Y11" s="140">
        <f>0</f>
        <v>0</v>
      </c>
      <c r="Z11" s="140">
        <f>0</f>
        <v>0</v>
      </c>
      <c r="AA11" s="140">
        <f>0</f>
        <v>0</v>
      </c>
      <c r="AB11" s="140">
        <f>0</f>
        <v>0</v>
      </c>
      <c r="AC11" s="140">
        <f>0</f>
        <v>0</v>
      </c>
      <c r="AD11" s="140">
        <f>0</f>
        <v>0</v>
      </c>
      <c r="AE11" s="140">
        <f>0</f>
        <v>0</v>
      </c>
      <c r="AF11" s="140">
        <f>0</f>
        <v>0</v>
      </c>
      <c r="AG11" s="140">
        <f>0</f>
        <v>0</v>
      </c>
      <c r="AH11" s="140">
        <f>0</f>
        <v>0</v>
      </c>
      <c r="AI11" s="140">
        <f>0</f>
        <v>0</v>
      </c>
      <c r="AJ11" s="140">
        <f>0</f>
        <v>0</v>
      </c>
      <c r="AK11" s="140">
        <f>0</f>
        <v>0</v>
      </c>
      <c r="AL11" s="140">
        <f>0</f>
        <v>0</v>
      </c>
      <c r="AM11" s="140">
        <f>0</f>
        <v>0</v>
      </c>
      <c r="AN11" s="140">
        <f>0</f>
        <v>0</v>
      </c>
      <c r="AO11" s="140">
        <f>0</f>
        <v>0</v>
      </c>
    </row>
    <row r="12" spans="1:42" ht="23.45" customHeight="1">
      <c r="A12" s="126" t="s">
        <v>383</v>
      </c>
      <c r="B12" s="126" t="s">
        <v>246</v>
      </c>
      <c r="C12" s="126" t="s">
        <v>130</v>
      </c>
      <c r="D12" s="126" t="s">
        <v>353</v>
      </c>
      <c r="E12" s="138">
        <v>2652.92</v>
      </c>
      <c r="F12" s="139">
        <v>2652.92</v>
      </c>
      <c r="G12" s="138">
        <v>2652.92</v>
      </c>
      <c r="H12" s="138">
        <v>2652.92</v>
      </c>
      <c r="I12" s="138">
        <v>0</v>
      </c>
      <c r="J12" s="138">
        <v>0</v>
      </c>
      <c r="K12" s="138">
        <v>0</v>
      </c>
      <c r="L12" s="138">
        <v>0</v>
      </c>
      <c r="M12" s="138">
        <f>0</f>
        <v>0</v>
      </c>
      <c r="N12" s="141">
        <f>0</f>
        <v>0</v>
      </c>
      <c r="O12" s="141">
        <f>0</f>
        <v>0</v>
      </c>
      <c r="P12" s="141">
        <f>0</f>
        <v>0</v>
      </c>
      <c r="Q12" s="138">
        <f>0</f>
        <v>0</v>
      </c>
      <c r="R12" s="138">
        <f>0</f>
        <v>0</v>
      </c>
      <c r="S12" s="141">
        <f>0</f>
        <v>0</v>
      </c>
      <c r="T12" s="140">
        <f>0</f>
        <v>0</v>
      </c>
      <c r="U12" s="140">
        <f>0</f>
        <v>0</v>
      </c>
      <c r="V12" s="140">
        <f>0</f>
        <v>0</v>
      </c>
      <c r="W12" s="140">
        <f>0</f>
        <v>0</v>
      </c>
      <c r="X12" s="140">
        <f>0</f>
        <v>0</v>
      </c>
      <c r="Y12" s="140">
        <f>0</f>
        <v>0</v>
      </c>
      <c r="Z12" s="140">
        <f>0</f>
        <v>0</v>
      </c>
      <c r="AA12" s="140">
        <f>0</f>
        <v>0</v>
      </c>
      <c r="AB12" s="140">
        <f>0</f>
        <v>0</v>
      </c>
      <c r="AC12" s="140">
        <f>0</f>
        <v>0</v>
      </c>
      <c r="AD12" s="140">
        <f>0</f>
        <v>0</v>
      </c>
      <c r="AE12" s="140">
        <f>0</f>
        <v>0</v>
      </c>
      <c r="AF12" s="140">
        <f>0</f>
        <v>0</v>
      </c>
      <c r="AG12" s="140">
        <f>0</f>
        <v>0</v>
      </c>
      <c r="AH12" s="140">
        <f>0</f>
        <v>0</v>
      </c>
      <c r="AI12" s="140">
        <f>0</f>
        <v>0</v>
      </c>
      <c r="AJ12" s="140">
        <f>0</f>
        <v>0</v>
      </c>
      <c r="AK12" s="140">
        <f>0</f>
        <v>0</v>
      </c>
      <c r="AL12" s="140">
        <f>0</f>
        <v>0</v>
      </c>
      <c r="AM12" s="140">
        <f>0</f>
        <v>0</v>
      </c>
      <c r="AN12" s="140">
        <f>0</f>
        <v>0</v>
      </c>
      <c r="AO12" s="140">
        <f>0</f>
        <v>0</v>
      </c>
    </row>
    <row r="13" spans="1:42" ht="23.45" customHeight="1">
      <c r="A13" s="126" t="s">
        <v>383</v>
      </c>
      <c r="B13" s="126" t="s">
        <v>352</v>
      </c>
      <c r="C13" s="126" t="s">
        <v>130</v>
      </c>
      <c r="D13" s="126" t="s">
        <v>85</v>
      </c>
      <c r="E13" s="138">
        <v>7841.02</v>
      </c>
      <c r="F13" s="139">
        <v>7841.02</v>
      </c>
      <c r="G13" s="138">
        <v>7841.02</v>
      </c>
      <c r="H13" s="138">
        <v>7841.02</v>
      </c>
      <c r="I13" s="138">
        <v>0</v>
      </c>
      <c r="J13" s="138">
        <v>0</v>
      </c>
      <c r="K13" s="138">
        <v>0</v>
      </c>
      <c r="L13" s="138">
        <v>0</v>
      </c>
      <c r="M13" s="138">
        <f>0</f>
        <v>0</v>
      </c>
      <c r="N13" s="141">
        <f>0</f>
        <v>0</v>
      </c>
      <c r="O13" s="141">
        <f>0</f>
        <v>0</v>
      </c>
      <c r="P13" s="141">
        <f>0</f>
        <v>0</v>
      </c>
      <c r="Q13" s="138">
        <f>0</f>
        <v>0</v>
      </c>
      <c r="R13" s="138">
        <f>0</f>
        <v>0</v>
      </c>
      <c r="S13" s="141">
        <f>0</f>
        <v>0</v>
      </c>
      <c r="T13" s="140">
        <f>0</f>
        <v>0</v>
      </c>
      <c r="U13" s="140">
        <f>0</f>
        <v>0</v>
      </c>
      <c r="V13" s="140">
        <f>0</f>
        <v>0</v>
      </c>
      <c r="W13" s="140">
        <f>0</f>
        <v>0</v>
      </c>
      <c r="X13" s="140">
        <f>0</f>
        <v>0</v>
      </c>
      <c r="Y13" s="140">
        <f>0</f>
        <v>0</v>
      </c>
      <c r="Z13" s="140">
        <f>0</f>
        <v>0</v>
      </c>
      <c r="AA13" s="140">
        <f>0</f>
        <v>0</v>
      </c>
      <c r="AB13" s="140">
        <f>0</f>
        <v>0</v>
      </c>
      <c r="AC13" s="140">
        <f>0</f>
        <v>0</v>
      </c>
      <c r="AD13" s="140">
        <f>0</f>
        <v>0</v>
      </c>
      <c r="AE13" s="140">
        <f>0</f>
        <v>0</v>
      </c>
      <c r="AF13" s="140">
        <f>0</f>
        <v>0</v>
      </c>
      <c r="AG13" s="140">
        <f>0</f>
        <v>0</v>
      </c>
      <c r="AH13" s="140">
        <f>0</f>
        <v>0</v>
      </c>
      <c r="AI13" s="140">
        <f>0</f>
        <v>0</v>
      </c>
      <c r="AJ13" s="140">
        <f>0</f>
        <v>0</v>
      </c>
      <c r="AK13" s="140">
        <f>0</f>
        <v>0</v>
      </c>
      <c r="AL13" s="140">
        <f>0</f>
        <v>0</v>
      </c>
      <c r="AM13" s="140">
        <f>0</f>
        <v>0</v>
      </c>
      <c r="AN13" s="140">
        <f>0</f>
        <v>0</v>
      </c>
      <c r="AO13" s="140">
        <f>0</f>
        <v>0</v>
      </c>
    </row>
    <row r="14" spans="1:42" ht="23.45" customHeight="1">
      <c r="A14" s="126" t="s">
        <v>25</v>
      </c>
      <c r="B14" s="126"/>
      <c r="C14" s="126"/>
      <c r="D14" s="126" t="s">
        <v>347</v>
      </c>
      <c r="E14" s="138">
        <v>5746.22</v>
      </c>
      <c r="F14" s="139">
        <v>5746.22</v>
      </c>
      <c r="G14" s="138">
        <v>5746.22</v>
      </c>
      <c r="H14" s="138">
        <v>2646.22</v>
      </c>
      <c r="I14" s="138">
        <v>3100</v>
      </c>
      <c r="J14" s="138">
        <v>0</v>
      </c>
      <c r="K14" s="138">
        <v>0</v>
      </c>
      <c r="L14" s="138">
        <v>0</v>
      </c>
      <c r="M14" s="138">
        <f>0</f>
        <v>0</v>
      </c>
      <c r="N14" s="141">
        <f>0</f>
        <v>0</v>
      </c>
      <c r="O14" s="141">
        <f>0</f>
        <v>0</v>
      </c>
      <c r="P14" s="141">
        <f>0</f>
        <v>0</v>
      </c>
      <c r="Q14" s="138">
        <f>0</f>
        <v>0</v>
      </c>
      <c r="R14" s="138">
        <f>0</f>
        <v>0</v>
      </c>
      <c r="S14" s="141">
        <f>0</f>
        <v>0</v>
      </c>
      <c r="T14" s="140">
        <f>0</f>
        <v>0</v>
      </c>
      <c r="U14" s="140">
        <f>0</f>
        <v>0</v>
      </c>
      <c r="V14" s="140">
        <f>0</f>
        <v>0</v>
      </c>
      <c r="W14" s="140">
        <f>0</f>
        <v>0</v>
      </c>
      <c r="X14" s="140">
        <f>0</f>
        <v>0</v>
      </c>
      <c r="Y14" s="140">
        <f>0</f>
        <v>0</v>
      </c>
      <c r="Z14" s="140">
        <f>0</f>
        <v>0</v>
      </c>
      <c r="AA14" s="140">
        <f>0</f>
        <v>0</v>
      </c>
      <c r="AB14" s="140">
        <f>0</f>
        <v>0</v>
      </c>
      <c r="AC14" s="140">
        <f>0</f>
        <v>0</v>
      </c>
      <c r="AD14" s="140">
        <f>0</f>
        <v>0</v>
      </c>
      <c r="AE14" s="140">
        <f>0</f>
        <v>0</v>
      </c>
      <c r="AF14" s="140">
        <f>0</f>
        <v>0</v>
      </c>
      <c r="AG14" s="140">
        <f>0</f>
        <v>0</v>
      </c>
      <c r="AH14" s="140">
        <f>0</f>
        <v>0</v>
      </c>
      <c r="AI14" s="140">
        <f>0</f>
        <v>0</v>
      </c>
      <c r="AJ14" s="140">
        <f>0</f>
        <v>0</v>
      </c>
      <c r="AK14" s="140">
        <f>0</f>
        <v>0</v>
      </c>
      <c r="AL14" s="140">
        <f>0</f>
        <v>0</v>
      </c>
      <c r="AM14" s="140">
        <f>0</f>
        <v>0</v>
      </c>
      <c r="AN14" s="140">
        <f>0</f>
        <v>0</v>
      </c>
      <c r="AO14" s="140">
        <f>0</f>
        <v>0</v>
      </c>
    </row>
    <row r="15" spans="1:42" ht="23.45" customHeight="1">
      <c r="A15" s="126" t="s">
        <v>272</v>
      </c>
      <c r="B15" s="126" t="s">
        <v>344</v>
      </c>
      <c r="C15" s="126" t="s">
        <v>130</v>
      </c>
      <c r="D15" s="126" t="s">
        <v>116</v>
      </c>
      <c r="E15" s="138">
        <v>30</v>
      </c>
      <c r="F15" s="139">
        <v>30</v>
      </c>
      <c r="G15" s="138">
        <v>30</v>
      </c>
      <c r="H15" s="138">
        <v>30</v>
      </c>
      <c r="I15" s="138">
        <v>0</v>
      </c>
      <c r="J15" s="138">
        <v>0</v>
      </c>
      <c r="K15" s="138">
        <v>0</v>
      </c>
      <c r="L15" s="138">
        <v>0</v>
      </c>
      <c r="M15" s="138">
        <f>0</f>
        <v>0</v>
      </c>
      <c r="N15" s="141">
        <f>0</f>
        <v>0</v>
      </c>
      <c r="O15" s="141">
        <f>0</f>
        <v>0</v>
      </c>
      <c r="P15" s="141">
        <f>0</f>
        <v>0</v>
      </c>
      <c r="Q15" s="138">
        <f>0</f>
        <v>0</v>
      </c>
      <c r="R15" s="138">
        <f>0</f>
        <v>0</v>
      </c>
      <c r="S15" s="141">
        <f>0</f>
        <v>0</v>
      </c>
      <c r="T15" s="140">
        <f>0</f>
        <v>0</v>
      </c>
      <c r="U15" s="140">
        <f>0</f>
        <v>0</v>
      </c>
      <c r="V15" s="140">
        <f>0</f>
        <v>0</v>
      </c>
      <c r="W15" s="140">
        <f>0</f>
        <v>0</v>
      </c>
      <c r="X15" s="140">
        <f>0</f>
        <v>0</v>
      </c>
      <c r="Y15" s="140">
        <f>0</f>
        <v>0</v>
      </c>
      <c r="Z15" s="140">
        <f>0</f>
        <v>0</v>
      </c>
      <c r="AA15" s="140">
        <f>0</f>
        <v>0</v>
      </c>
      <c r="AB15" s="140">
        <f>0</f>
        <v>0</v>
      </c>
      <c r="AC15" s="140">
        <f>0</f>
        <v>0</v>
      </c>
      <c r="AD15" s="140">
        <f>0</f>
        <v>0</v>
      </c>
      <c r="AE15" s="140">
        <f>0</f>
        <v>0</v>
      </c>
      <c r="AF15" s="140">
        <f>0</f>
        <v>0</v>
      </c>
      <c r="AG15" s="140">
        <f>0</f>
        <v>0</v>
      </c>
      <c r="AH15" s="140">
        <f>0</f>
        <v>0</v>
      </c>
      <c r="AI15" s="140">
        <f>0</f>
        <v>0</v>
      </c>
      <c r="AJ15" s="140">
        <f>0</f>
        <v>0</v>
      </c>
      <c r="AK15" s="140">
        <f>0</f>
        <v>0</v>
      </c>
      <c r="AL15" s="140">
        <f>0</f>
        <v>0</v>
      </c>
      <c r="AM15" s="140">
        <f>0</f>
        <v>0</v>
      </c>
      <c r="AN15" s="140">
        <f>0</f>
        <v>0</v>
      </c>
      <c r="AO15" s="140">
        <f>0</f>
        <v>0</v>
      </c>
      <c r="AP15" s="96"/>
    </row>
    <row r="16" spans="1:42" ht="23.45" customHeight="1">
      <c r="A16" s="126" t="s">
        <v>272</v>
      </c>
      <c r="B16" s="126" t="s">
        <v>345</v>
      </c>
      <c r="C16" s="126" t="s">
        <v>130</v>
      </c>
      <c r="D16" s="126" t="s">
        <v>24</v>
      </c>
      <c r="E16" s="138">
        <v>320</v>
      </c>
      <c r="F16" s="139">
        <v>320</v>
      </c>
      <c r="G16" s="138">
        <v>320</v>
      </c>
      <c r="H16" s="138">
        <v>0</v>
      </c>
      <c r="I16" s="138">
        <v>320</v>
      </c>
      <c r="J16" s="138">
        <v>0</v>
      </c>
      <c r="K16" s="138">
        <v>0</v>
      </c>
      <c r="L16" s="138">
        <v>0</v>
      </c>
      <c r="M16" s="138">
        <f>0</f>
        <v>0</v>
      </c>
      <c r="N16" s="141">
        <f>0</f>
        <v>0</v>
      </c>
      <c r="O16" s="141">
        <f>0</f>
        <v>0</v>
      </c>
      <c r="P16" s="141">
        <f>0</f>
        <v>0</v>
      </c>
      <c r="Q16" s="138">
        <f>0</f>
        <v>0</v>
      </c>
      <c r="R16" s="138">
        <f>0</f>
        <v>0</v>
      </c>
      <c r="S16" s="141">
        <f>0</f>
        <v>0</v>
      </c>
      <c r="T16" s="140">
        <f>0</f>
        <v>0</v>
      </c>
      <c r="U16" s="140">
        <f>0</f>
        <v>0</v>
      </c>
      <c r="V16" s="140">
        <f>0</f>
        <v>0</v>
      </c>
      <c r="W16" s="140">
        <f>0</f>
        <v>0</v>
      </c>
      <c r="X16" s="140">
        <f>0</f>
        <v>0</v>
      </c>
      <c r="Y16" s="140">
        <f>0</f>
        <v>0</v>
      </c>
      <c r="Z16" s="140">
        <f>0</f>
        <v>0</v>
      </c>
      <c r="AA16" s="140">
        <f>0</f>
        <v>0</v>
      </c>
      <c r="AB16" s="140">
        <f>0</f>
        <v>0</v>
      </c>
      <c r="AC16" s="140">
        <f>0</f>
        <v>0</v>
      </c>
      <c r="AD16" s="140">
        <f>0</f>
        <v>0</v>
      </c>
      <c r="AE16" s="140">
        <f>0</f>
        <v>0</v>
      </c>
      <c r="AF16" s="140">
        <f>0</f>
        <v>0</v>
      </c>
      <c r="AG16" s="140">
        <f>0</f>
        <v>0</v>
      </c>
      <c r="AH16" s="140">
        <f>0</f>
        <v>0</v>
      </c>
      <c r="AI16" s="140">
        <f>0</f>
        <v>0</v>
      </c>
      <c r="AJ16" s="140">
        <f>0</f>
        <v>0</v>
      </c>
      <c r="AK16" s="140">
        <f>0</f>
        <v>0</v>
      </c>
      <c r="AL16" s="140">
        <f>0</f>
        <v>0</v>
      </c>
      <c r="AM16" s="140">
        <f>0</f>
        <v>0</v>
      </c>
      <c r="AN16" s="140">
        <f>0</f>
        <v>0</v>
      </c>
      <c r="AO16" s="140">
        <f>0</f>
        <v>0</v>
      </c>
    </row>
    <row r="17" spans="1:41" ht="23.45" customHeight="1">
      <c r="A17" s="126" t="s">
        <v>272</v>
      </c>
      <c r="B17" s="126" t="s">
        <v>243</v>
      </c>
      <c r="C17" s="126" t="s">
        <v>130</v>
      </c>
      <c r="D17" s="126" t="s">
        <v>19</v>
      </c>
      <c r="E17" s="138">
        <v>3683.42</v>
      </c>
      <c r="F17" s="139">
        <v>3683.42</v>
      </c>
      <c r="G17" s="138">
        <v>3683.42</v>
      </c>
      <c r="H17" s="138">
        <v>2283.42</v>
      </c>
      <c r="I17" s="138">
        <v>1400</v>
      </c>
      <c r="J17" s="138">
        <v>0</v>
      </c>
      <c r="K17" s="138">
        <v>0</v>
      </c>
      <c r="L17" s="138">
        <v>0</v>
      </c>
      <c r="M17" s="138">
        <f>0</f>
        <v>0</v>
      </c>
      <c r="N17" s="141">
        <f>0</f>
        <v>0</v>
      </c>
      <c r="O17" s="141">
        <f>0</f>
        <v>0</v>
      </c>
      <c r="P17" s="141">
        <f>0</f>
        <v>0</v>
      </c>
      <c r="Q17" s="138">
        <f>0</f>
        <v>0</v>
      </c>
      <c r="R17" s="138">
        <f>0</f>
        <v>0</v>
      </c>
      <c r="S17" s="141">
        <f>0</f>
        <v>0</v>
      </c>
      <c r="T17" s="140">
        <f>0</f>
        <v>0</v>
      </c>
      <c r="U17" s="140">
        <f>0</f>
        <v>0</v>
      </c>
      <c r="V17" s="140">
        <f>0</f>
        <v>0</v>
      </c>
      <c r="W17" s="140">
        <f>0</f>
        <v>0</v>
      </c>
      <c r="X17" s="140">
        <f>0</f>
        <v>0</v>
      </c>
      <c r="Y17" s="140">
        <f>0</f>
        <v>0</v>
      </c>
      <c r="Z17" s="140">
        <f>0</f>
        <v>0</v>
      </c>
      <c r="AA17" s="140">
        <f>0</f>
        <v>0</v>
      </c>
      <c r="AB17" s="140">
        <f>0</f>
        <v>0</v>
      </c>
      <c r="AC17" s="140">
        <f>0</f>
        <v>0</v>
      </c>
      <c r="AD17" s="140">
        <f>0</f>
        <v>0</v>
      </c>
      <c r="AE17" s="140">
        <f>0</f>
        <v>0</v>
      </c>
      <c r="AF17" s="140">
        <f>0</f>
        <v>0</v>
      </c>
      <c r="AG17" s="140">
        <f>0</f>
        <v>0</v>
      </c>
      <c r="AH17" s="140">
        <f>0</f>
        <v>0</v>
      </c>
      <c r="AI17" s="140">
        <f>0</f>
        <v>0</v>
      </c>
      <c r="AJ17" s="140">
        <f>0</f>
        <v>0</v>
      </c>
      <c r="AK17" s="140">
        <f>0</f>
        <v>0</v>
      </c>
      <c r="AL17" s="140">
        <f>0</f>
        <v>0</v>
      </c>
      <c r="AM17" s="140">
        <f>0</f>
        <v>0</v>
      </c>
      <c r="AN17" s="140">
        <f>0</f>
        <v>0</v>
      </c>
      <c r="AO17" s="140">
        <f>0</f>
        <v>0</v>
      </c>
    </row>
    <row r="18" spans="1:41" ht="23.45" customHeight="1">
      <c r="A18" s="126" t="s">
        <v>272</v>
      </c>
      <c r="B18" s="126" t="s">
        <v>56</v>
      </c>
      <c r="C18" s="126" t="s">
        <v>130</v>
      </c>
      <c r="D18" s="126" t="s">
        <v>148</v>
      </c>
      <c r="E18" s="138">
        <v>660</v>
      </c>
      <c r="F18" s="139">
        <v>660</v>
      </c>
      <c r="G18" s="138">
        <v>660</v>
      </c>
      <c r="H18" s="138">
        <v>0</v>
      </c>
      <c r="I18" s="138">
        <v>660</v>
      </c>
      <c r="J18" s="138">
        <v>0</v>
      </c>
      <c r="K18" s="138">
        <v>0</v>
      </c>
      <c r="L18" s="138">
        <v>0</v>
      </c>
      <c r="M18" s="138">
        <f>0</f>
        <v>0</v>
      </c>
      <c r="N18" s="141">
        <f>0</f>
        <v>0</v>
      </c>
      <c r="O18" s="141">
        <f>0</f>
        <v>0</v>
      </c>
      <c r="P18" s="141">
        <f>0</f>
        <v>0</v>
      </c>
      <c r="Q18" s="138">
        <f>0</f>
        <v>0</v>
      </c>
      <c r="R18" s="138">
        <f>0</f>
        <v>0</v>
      </c>
      <c r="S18" s="141">
        <f>0</f>
        <v>0</v>
      </c>
      <c r="T18" s="140">
        <f>0</f>
        <v>0</v>
      </c>
      <c r="U18" s="140">
        <f>0</f>
        <v>0</v>
      </c>
      <c r="V18" s="140">
        <f>0</f>
        <v>0</v>
      </c>
      <c r="W18" s="140">
        <f>0</f>
        <v>0</v>
      </c>
      <c r="X18" s="140">
        <f>0</f>
        <v>0</v>
      </c>
      <c r="Y18" s="140">
        <f>0</f>
        <v>0</v>
      </c>
      <c r="Z18" s="140">
        <f>0</f>
        <v>0</v>
      </c>
      <c r="AA18" s="140">
        <f>0</f>
        <v>0</v>
      </c>
      <c r="AB18" s="140">
        <f>0</f>
        <v>0</v>
      </c>
      <c r="AC18" s="140">
        <f>0</f>
        <v>0</v>
      </c>
      <c r="AD18" s="140">
        <f>0</f>
        <v>0</v>
      </c>
      <c r="AE18" s="140">
        <f>0</f>
        <v>0</v>
      </c>
      <c r="AF18" s="140">
        <f>0</f>
        <v>0</v>
      </c>
      <c r="AG18" s="140">
        <f>0</f>
        <v>0</v>
      </c>
      <c r="AH18" s="140">
        <f>0</f>
        <v>0</v>
      </c>
      <c r="AI18" s="140">
        <f>0</f>
        <v>0</v>
      </c>
      <c r="AJ18" s="140">
        <f>0</f>
        <v>0</v>
      </c>
      <c r="AK18" s="140">
        <f>0</f>
        <v>0</v>
      </c>
      <c r="AL18" s="140">
        <f>0</f>
        <v>0</v>
      </c>
      <c r="AM18" s="140">
        <f>0</f>
        <v>0</v>
      </c>
      <c r="AN18" s="140">
        <f>0</f>
        <v>0</v>
      </c>
      <c r="AO18" s="140">
        <f>0</f>
        <v>0</v>
      </c>
    </row>
    <row r="19" spans="1:41" ht="23.45" customHeight="1">
      <c r="A19" s="126" t="s">
        <v>272</v>
      </c>
      <c r="B19" s="126" t="s">
        <v>242</v>
      </c>
      <c r="C19" s="126" t="s">
        <v>130</v>
      </c>
      <c r="D19" s="126" t="s">
        <v>302</v>
      </c>
      <c r="E19" s="138">
        <v>400</v>
      </c>
      <c r="F19" s="139">
        <v>400</v>
      </c>
      <c r="G19" s="138">
        <v>400</v>
      </c>
      <c r="H19" s="138">
        <v>0</v>
      </c>
      <c r="I19" s="138">
        <v>400</v>
      </c>
      <c r="J19" s="138">
        <v>0</v>
      </c>
      <c r="K19" s="138">
        <v>0</v>
      </c>
      <c r="L19" s="138">
        <v>0</v>
      </c>
      <c r="M19" s="138">
        <f>0</f>
        <v>0</v>
      </c>
      <c r="N19" s="141">
        <f>0</f>
        <v>0</v>
      </c>
      <c r="O19" s="141">
        <f>0</f>
        <v>0</v>
      </c>
      <c r="P19" s="141">
        <f>0</f>
        <v>0</v>
      </c>
      <c r="Q19" s="138">
        <f>0</f>
        <v>0</v>
      </c>
      <c r="R19" s="138">
        <f>0</f>
        <v>0</v>
      </c>
      <c r="S19" s="141">
        <f>0</f>
        <v>0</v>
      </c>
      <c r="T19" s="140">
        <f>0</f>
        <v>0</v>
      </c>
      <c r="U19" s="140">
        <f>0</f>
        <v>0</v>
      </c>
      <c r="V19" s="140">
        <f>0</f>
        <v>0</v>
      </c>
      <c r="W19" s="140">
        <f>0</f>
        <v>0</v>
      </c>
      <c r="X19" s="140">
        <f>0</f>
        <v>0</v>
      </c>
      <c r="Y19" s="140">
        <f>0</f>
        <v>0</v>
      </c>
      <c r="Z19" s="140">
        <f>0</f>
        <v>0</v>
      </c>
      <c r="AA19" s="140">
        <f>0</f>
        <v>0</v>
      </c>
      <c r="AB19" s="140">
        <f>0</f>
        <v>0</v>
      </c>
      <c r="AC19" s="140">
        <f>0</f>
        <v>0</v>
      </c>
      <c r="AD19" s="140">
        <f>0</f>
        <v>0</v>
      </c>
      <c r="AE19" s="140">
        <f>0</f>
        <v>0</v>
      </c>
      <c r="AF19" s="140">
        <f>0</f>
        <v>0</v>
      </c>
      <c r="AG19" s="140">
        <f>0</f>
        <v>0</v>
      </c>
      <c r="AH19" s="140">
        <f>0</f>
        <v>0</v>
      </c>
      <c r="AI19" s="140">
        <f>0</f>
        <v>0</v>
      </c>
      <c r="AJ19" s="140">
        <f>0</f>
        <v>0</v>
      </c>
      <c r="AK19" s="140">
        <f>0</f>
        <v>0</v>
      </c>
      <c r="AL19" s="140">
        <f>0</f>
        <v>0</v>
      </c>
      <c r="AM19" s="140">
        <f>0</f>
        <v>0</v>
      </c>
      <c r="AN19" s="140">
        <f>0</f>
        <v>0</v>
      </c>
      <c r="AO19" s="140">
        <f>0</f>
        <v>0</v>
      </c>
    </row>
    <row r="20" spans="1:41" ht="23.45" customHeight="1">
      <c r="A20" s="126" t="s">
        <v>272</v>
      </c>
      <c r="B20" s="126" t="s">
        <v>173</v>
      </c>
      <c r="C20" s="126" t="s">
        <v>130</v>
      </c>
      <c r="D20" s="126" t="s">
        <v>326</v>
      </c>
      <c r="E20" s="138">
        <v>652.79999999999995</v>
      </c>
      <c r="F20" s="139">
        <v>652.79999999999995</v>
      </c>
      <c r="G20" s="138">
        <v>652.79999999999995</v>
      </c>
      <c r="H20" s="138">
        <v>332.8</v>
      </c>
      <c r="I20" s="138">
        <v>320</v>
      </c>
      <c r="J20" s="138">
        <v>0</v>
      </c>
      <c r="K20" s="138">
        <v>0</v>
      </c>
      <c r="L20" s="138">
        <v>0</v>
      </c>
      <c r="M20" s="138">
        <f>0</f>
        <v>0</v>
      </c>
      <c r="N20" s="141">
        <f>0</f>
        <v>0</v>
      </c>
      <c r="O20" s="141">
        <f>0</f>
        <v>0</v>
      </c>
      <c r="P20" s="141">
        <f>0</f>
        <v>0</v>
      </c>
      <c r="Q20" s="138">
        <f>0</f>
        <v>0</v>
      </c>
      <c r="R20" s="138">
        <f>0</f>
        <v>0</v>
      </c>
      <c r="S20" s="141">
        <f>0</f>
        <v>0</v>
      </c>
      <c r="T20" s="140">
        <f>0</f>
        <v>0</v>
      </c>
      <c r="U20" s="140">
        <f>0</f>
        <v>0</v>
      </c>
      <c r="V20" s="140">
        <f>0</f>
        <v>0</v>
      </c>
      <c r="W20" s="140">
        <f>0</f>
        <v>0</v>
      </c>
      <c r="X20" s="140">
        <f>0</f>
        <v>0</v>
      </c>
      <c r="Y20" s="140">
        <f>0</f>
        <v>0</v>
      </c>
      <c r="Z20" s="140">
        <f>0</f>
        <v>0</v>
      </c>
      <c r="AA20" s="140">
        <f>0</f>
        <v>0</v>
      </c>
      <c r="AB20" s="140">
        <f>0</f>
        <v>0</v>
      </c>
      <c r="AC20" s="140">
        <f>0</f>
        <v>0</v>
      </c>
      <c r="AD20" s="140">
        <f>0</f>
        <v>0</v>
      </c>
      <c r="AE20" s="140">
        <f>0</f>
        <v>0</v>
      </c>
      <c r="AF20" s="140">
        <f>0</f>
        <v>0</v>
      </c>
      <c r="AG20" s="140">
        <f>0</f>
        <v>0</v>
      </c>
      <c r="AH20" s="140">
        <f>0</f>
        <v>0</v>
      </c>
      <c r="AI20" s="140">
        <f>0</f>
        <v>0</v>
      </c>
      <c r="AJ20" s="140">
        <f>0</f>
        <v>0</v>
      </c>
      <c r="AK20" s="140">
        <f>0</f>
        <v>0</v>
      </c>
      <c r="AL20" s="140">
        <f>0</f>
        <v>0</v>
      </c>
      <c r="AM20" s="140">
        <f>0</f>
        <v>0</v>
      </c>
      <c r="AN20" s="140">
        <f>0</f>
        <v>0</v>
      </c>
      <c r="AO20" s="140">
        <f>0</f>
        <v>0</v>
      </c>
    </row>
    <row r="21" spans="1:41" ht="23.45" customHeight="1">
      <c r="A21" s="126" t="s">
        <v>111</v>
      </c>
      <c r="B21" s="126"/>
      <c r="C21" s="126"/>
      <c r="D21" s="126" t="s">
        <v>100</v>
      </c>
      <c r="E21" s="138">
        <v>3</v>
      </c>
      <c r="F21" s="139">
        <v>3</v>
      </c>
      <c r="G21" s="138">
        <v>3</v>
      </c>
      <c r="H21" s="138">
        <v>3</v>
      </c>
      <c r="I21" s="138">
        <v>0</v>
      </c>
      <c r="J21" s="138">
        <v>0</v>
      </c>
      <c r="K21" s="138">
        <v>0</v>
      </c>
      <c r="L21" s="138">
        <v>0</v>
      </c>
      <c r="M21" s="138">
        <f>0</f>
        <v>0</v>
      </c>
      <c r="N21" s="141">
        <f>0</f>
        <v>0</v>
      </c>
      <c r="O21" s="141">
        <f>0</f>
        <v>0</v>
      </c>
      <c r="P21" s="141">
        <f>0</f>
        <v>0</v>
      </c>
      <c r="Q21" s="138">
        <f>0</f>
        <v>0</v>
      </c>
      <c r="R21" s="138">
        <f>0</f>
        <v>0</v>
      </c>
      <c r="S21" s="141">
        <f>0</f>
        <v>0</v>
      </c>
      <c r="T21" s="140">
        <f>0</f>
        <v>0</v>
      </c>
      <c r="U21" s="140">
        <f>0</f>
        <v>0</v>
      </c>
      <c r="V21" s="140">
        <f>0</f>
        <v>0</v>
      </c>
      <c r="W21" s="140">
        <f>0</f>
        <v>0</v>
      </c>
      <c r="X21" s="140">
        <f>0</f>
        <v>0</v>
      </c>
      <c r="Y21" s="140">
        <f>0</f>
        <v>0</v>
      </c>
      <c r="Z21" s="140">
        <f>0</f>
        <v>0</v>
      </c>
      <c r="AA21" s="140">
        <f>0</f>
        <v>0</v>
      </c>
      <c r="AB21" s="140">
        <f>0</f>
        <v>0</v>
      </c>
      <c r="AC21" s="140">
        <f>0</f>
        <v>0</v>
      </c>
      <c r="AD21" s="140">
        <f>0</f>
        <v>0</v>
      </c>
      <c r="AE21" s="140">
        <f>0</f>
        <v>0</v>
      </c>
      <c r="AF21" s="140">
        <f>0</f>
        <v>0</v>
      </c>
      <c r="AG21" s="140">
        <f>0</f>
        <v>0</v>
      </c>
      <c r="AH21" s="140">
        <f>0</f>
        <v>0</v>
      </c>
      <c r="AI21" s="140">
        <f>0</f>
        <v>0</v>
      </c>
      <c r="AJ21" s="140">
        <f>0</f>
        <v>0</v>
      </c>
      <c r="AK21" s="140">
        <f>0</f>
        <v>0</v>
      </c>
      <c r="AL21" s="140">
        <f>0</f>
        <v>0</v>
      </c>
      <c r="AM21" s="140">
        <f>0</f>
        <v>0</v>
      </c>
      <c r="AN21" s="140">
        <f>0</f>
        <v>0</v>
      </c>
      <c r="AO21" s="140">
        <f>0</f>
        <v>0</v>
      </c>
    </row>
    <row r="22" spans="1:41" ht="23.45" customHeight="1">
      <c r="A22" s="126" t="s">
        <v>377</v>
      </c>
      <c r="B22" s="126" t="s">
        <v>13</v>
      </c>
      <c r="C22" s="126" t="s">
        <v>130</v>
      </c>
      <c r="D22" s="126" t="s">
        <v>192</v>
      </c>
      <c r="E22" s="138">
        <v>3</v>
      </c>
      <c r="F22" s="139">
        <v>3</v>
      </c>
      <c r="G22" s="138">
        <v>3</v>
      </c>
      <c r="H22" s="138">
        <v>3</v>
      </c>
      <c r="I22" s="138">
        <v>0</v>
      </c>
      <c r="J22" s="138">
        <v>0</v>
      </c>
      <c r="K22" s="138">
        <v>0</v>
      </c>
      <c r="L22" s="138">
        <v>0</v>
      </c>
      <c r="M22" s="138">
        <f>0</f>
        <v>0</v>
      </c>
      <c r="N22" s="141">
        <f>0</f>
        <v>0</v>
      </c>
      <c r="O22" s="141">
        <f>0</f>
        <v>0</v>
      </c>
      <c r="P22" s="141">
        <f>0</f>
        <v>0</v>
      </c>
      <c r="Q22" s="138">
        <f>0</f>
        <v>0</v>
      </c>
      <c r="R22" s="138">
        <f>0</f>
        <v>0</v>
      </c>
      <c r="S22" s="141">
        <f>0</f>
        <v>0</v>
      </c>
      <c r="T22" s="140">
        <f>0</f>
        <v>0</v>
      </c>
      <c r="U22" s="140">
        <f>0</f>
        <v>0</v>
      </c>
      <c r="V22" s="140">
        <f>0</f>
        <v>0</v>
      </c>
      <c r="W22" s="140">
        <f>0</f>
        <v>0</v>
      </c>
      <c r="X22" s="140">
        <f>0</f>
        <v>0</v>
      </c>
      <c r="Y22" s="140">
        <f>0</f>
        <v>0</v>
      </c>
      <c r="Z22" s="140">
        <f>0</f>
        <v>0</v>
      </c>
      <c r="AA22" s="140">
        <f>0</f>
        <v>0</v>
      </c>
      <c r="AB22" s="140">
        <f>0</f>
        <v>0</v>
      </c>
      <c r="AC22" s="140">
        <f>0</f>
        <v>0</v>
      </c>
      <c r="AD22" s="140">
        <f>0</f>
        <v>0</v>
      </c>
      <c r="AE22" s="140">
        <f>0</f>
        <v>0</v>
      </c>
      <c r="AF22" s="140">
        <f>0</f>
        <v>0</v>
      </c>
      <c r="AG22" s="140">
        <f>0</f>
        <v>0</v>
      </c>
      <c r="AH22" s="140">
        <f>0</f>
        <v>0</v>
      </c>
      <c r="AI22" s="140">
        <f>0</f>
        <v>0</v>
      </c>
      <c r="AJ22" s="140">
        <f>0</f>
        <v>0</v>
      </c>
      <c r="AK22" s="140">
        <f>0</f>
        <v>0</v>
      </c>
      <c r="AL22" s="140">
        <f>0</f>
        <v>0</v>
      </c>
      <c r="AM22" s="140">
        <f>0</f>
        <v>0</v>
      </c>
      <c r="AN22" s="140">
        <f>0</f>
        <v>0</v>
      </c>
      <c r="AO22" s="140">
        <f>0</f>
        <v>0</v>
      </c>
    </row>
  </sheetData>
  <mergeCells count="7">
    <mergeCell ref="A3:AO3"/>
    <mergeCell ref="C6:C7"/>
    <mergeCell ref="D6:D7"/>
    <mergeCell ref="E5:E7"/>
    <mergeCell ref="F6:F7"/>
    <mergeCell ref="P6:P7"/>
    <mergeCell ref="Z6:Z7"/>
  </mergeCells>
  <phoneticPr fontId="0" type="noConversion"/>
  <printOptions horizontalCentered="1"/>
  <pageMargins left="0.74999998873613005" right="0.74999998873613005" top="0.99999998498150677" bottom="0.99999998498150677" header="0.49999999249075339" footer="0.49999999249075339"/>
  <pageSetup paperSize="9" scale="66"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6"/>
  <sheetViews>
    <sheetView showGridLines="0" showZeros="0" topLeftCell="O1" workbookViewId="0">
      <selection sqref="A1:C1"/>
    </sheetView>
  </sheetViews>
  <sheetFormatPr defaultColWidth="12.5" defaultRowHeight="12.75" customHeight="1"/>
  <cols>
    <col min="1" max="3" width="6.5" customWidth="1"/>
    <col min="4" max="4" width="12.5" customWidth="1"/>
    <col min="5" max="5" width="38.6640625" customWidth="1"/>
    <col min="6" max="6" width="13.5" customWidth="1"/>
    <col min="7" max="14" width="11.83203125" customWidth="1"/>
    <col min="15" max="19" width="12.5" customWidth="1"/>
    <col min="20" max="48" width="11.83203125" customWidth="1"/>
    <col min="49" max="60" width="12.5" customWidth="1"/>
    <col min="61" max="78" width="8.33203125" customWidth="1"/>
    <col min="79" max="95" width="12.5" customWidth="1"/>
    <col min="96" max="107" width="10.5" customWidth="1"/>
    <col min="108" max="256" width="12.5" customWidth="1"/>
  </cols>
  <sheetData>
    <row r="1" spans="1:112" ht="24" customHeight="1">
      <c r="A1" s="174"/>
      <c r="B1" s="174"/>
      <c r="C1" s="174"/>
      <c r="D1" s="2"/>
      <c r="E1" s="2"/>
      <c r="F1" s="2"/>
      <c r="G1" s="2"/>
      <c r="H1" s="2"/>
    </row>
    <row r="2" spans="1:112" ht="20.100000000000001" customHeight="1">
      <c r="A2" s="8"/>
      <c r="B2" s="8"/>
      <c r="C2" s="8"/>
      <c r="D2" s="45"/>
      <c r="E2" s="8"/>
      <c r="F2" s="8"/>
      <c r="H2" s="46"/>
      <c r="DH2" s="5" t="s">
        <v>359</v>
      </c>
    </row>
    <row r="3" spans="1:112" ht="25.5" customHeight="1">
      <c r="A3" s="47" t="s">
        <v>156</v>
      </c>
      <c r="B3" s="48"/>
      <c r="C3" s="48"/>
      <c r="D3" s="48"/>
      <c r="E3" s="48"/>
      <c r="F3" s="48"/>
      <c r="G3" s="104"/>
      <c r="H3" s="105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48"/>
    </row>
    <row r="4" spans="1:112" ht="20.100000000000001" customHeight="1">
      <c r="A4" s="20"/>
      <c r="B4" s="20"/>
      <c r="C4" s="20"/>
      <c r="D4" s="20"/>
      <c r="E4" s="21"/>
      <c r="F4" s="21"/>
      <c r="H4" s="46"/>
      <c r="DH4" s="9" t="s">
        <v>319</v>
      </c>
    </row>
    <row r="5" spans="1:112" ht="20.100000000000001" customHeight="1">
      <c r="A5" s="10" t="s">
        <v>84</v>
      </c>
      <c r="B5" s="10"/>
      <c r="C5" s="10"/>
      <c r="D5" s="10"/>
      <c r="E5" s="10"/>
      <c r="F5" s="161" t="s">
        <v>81</v>
      </c>
      <c r="G5" s="97" t="s">
        <v>203</v>
      </c>
      <c r="H5" s="97"/>
      <c r="I5" s="97"/>
      <c r="J5" s="97"/>
      <c r="K5" s="98"/>
      <c r="L5" s="98"/>
      <c r="M5" s="98"/>
      <c r="N5" s="98"/>
      <c r="O5" s="100"/>
      <c r="P5" s="100"/>
      <c r="Q5" s="100"/>
      <c r="R5" s="100"/>
      <c r="S5" s="100"/>
      <c r="T5" s="100"/>
      <c r="U5" s="101" t="s">
        <v>245</v>
      </c>
      <c r="V5" s="102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 t="s">
        <v>17</v>
      </c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102" t="s">
        <v>294</v>
      </c>
      <c r="BJ5" s="102"/>
      <c r="BK5" s="102"/>
      <c r="BL5" s="98"/>
      <c r="BM5" s="98"/>
      <c r="BN5" s="98" t="s">
        <v>7</v>
      </c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 t="s">
        <v>220</v>
      </c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 t="s">
        <v>346</v>
      </c>
      <c r="CS5" s="98"/>
      <c r="CT5" s="98"/>
      <c r="CU5" s="98" t="s">
        <v>331</v>
      </c>
      <c r="CV5" s="98"/>
      <c r="CW5" s="98"/>
      <c r="CX5" s="98"/>
      <c r="CY5" s="98"/>
      <c r="CZ5" s="98"/>
      <c r="DA5" s="98" t="s">
        <v>151</v>
      </c>
      <c r="DB5" s="98"/>
      <c r="DC5" s="98"/>
      <c r="DD5" s="98" t="s">
        <v>15</v>
      </c>
      <c r="DE5" s="98"/>
      <c r="DF5" s="98"/>
      <c r="DG5" s="98"/>
      <c r="DH5" s="98"/>
    </row>
    <row r="6" spans="1:112" ht="20.100000000000001" customHeight="1">
      <c r="A6" s="10" t="s">
        <v>396</v>
      </c>
      <c r="B6" s="10"/>
      <c r="C6" s="10"/>
      <c r="D6" s="163" t="s">
        <v>154</v>
      </c>
      <c r="E6" s="165" t="s">
        <v>308</v>
      </c>
      <c r="F6" s="161"/>
      <c r="G6" s="161" t="s">
        <v>205</v>
      </c>
      <c r="H6" s="163" t="s">
        <v>340</v>
      </c>
      <c r="I6" s="163" t="s">
        <v>101</v>
      </c>
      <c r="J6" s="163" t="s">
        <v>142</v>
      </c>
      <c r="K6" s="167" t="s">
        <v>200</v>
      </c>
      <c r="L6" s="167" t="s">
        <v>169</v>
      </c>
      <c r="M6" s="167" t="s">
        <v>6</v>
      </c>
      <c r="N6" s="167" t="s">
        <v>36</v>
      </c>
      <c r="O6" s="171" t="s">
        <v>285</v>
      </c>
      <c r="P6" s="171" t="s">
        <v>368</v>
      </c>
      <c r="Q6" s="171" t="s">
        <v>47</v>
      </c>
      <c r="R6" s="171" t="s">
        <v>31</v>
      </c>
      <c r="S6" s="171" t="s">
        <v>351</v>
      </c>
      <c r="T6" s="171" t="s">
        <v>384</v>
      </c>
      <c r="U6" s="167" t="s">
        <v>205</v>
      </c>
      <c r="V6" s="167" t="s">
        <v>321</v>
      </c>
      <c r="W6" s="167" t="s">
        <v>108</v>
      </c>
      <c r="X6" s="167" t="s">
        <v>99</v>
      </c>
      <c r="Y6" s="167" t="s">
        <v>197</v>
      </c>
      <c r="Z6" s="167" t="s">
        <v>388</v>
      </c>
      <c r="AA6" s="167" t="s">
        <v>261</v>
      </c>
      <c r="AB6" s="167" t="s">
        <v>138</v>
      </c>
      <c r="AC6" s="167" t="s">
        <v>50</v>
      </c>
      <c r="AD6" s="167" t="s">
        <v>274</v>
      </c>
      <c r="AE6" s="167" t="s">
        <v>115</v>
      </c>
      <c r="AF6" s="173" t="s">
        <v>362</v>
      </c>
      <c r="AG6" s="167" t="s">
        <v>376</v>
      </c>
      <c r="AH6" s="167" t="s">
        <v>97</v>
      </c>
      <c r="AI6" s="167" t="s">
        <v>277</v>
      </c>
      <c r="AJ6" s="167" t="s">
        <v>215</v>
      </c>
      <c r="AK6" s="167" t="s">
        <v>183</v>
      </c>
      <c r="AL6" s="167" t="s">
        <v>181</v>
      </c>
      <c r="AM6" s="167" t="s">
        <v>395</v>
      </c>
      <c r="AN6" s="167" t="s">
        <v>372</v>
      </c>
      <c r="AO6" s="167" t="s">
        <v>363</v>
      </c>
      <c r="AP6" s="167" t="s">
        <v>219</v>
      </c>
      <c r="AQ6" s="167" t="s">
        <v>256</v>
      </c>
      <c r="AR6" s="167" t="s">
        <v>87</v>
      </c>
      <c r="AS6" s="167" t="s">
        <v>311</v>
      </c>
      <c r="AT6" s="167" t="s">
        <v>387</v>
      </c>
      <c r="AU6" s="167" t="s">
        <v>398</v>
      </c>
      <c r="AV6" s="171" t="s">
        <v>290</v>
      </c>
      <c r="AW6" s="167" t="s">
        <v>205</v>
      </c>
      <c r="AX6" s="167" t="s">
        <v>23</v>
      </c>
      <c r="AY6" s="167" t="s">
        <v>394</v>
      </c>
      <c r="AZ6" s="167" t="s">
        <v>266</v>
      </c>
      <c r="BA6" s="167" t="s">
        <v>241</v>
      </c>
      <c r="BB6" s="167" t="s">
        <v>5</v>
      </c>
      <c r="BC6" s="167" t="s">
        <v>71</v>
      </c>
      <c r="BD6" s="167" t="s">
        <v>264</v>
      </c>
      <c r="BE6" s="167" t="s">
        <v>27</v>
      </c>
      <c r="BF6" s="167" t="s">
        <v>253</v>
      </c>
      <c r="BG6" s="167" t="s">
        <v>12</v>
      </c>
      <c r="BH6" s="167" t="s">
        <v>307</v>
      </c>
      <c r="BI6" s="167" t="s">
        <v>205</v>
      </c>
      <c r="BJ6" s="167" t="s">
        <v>69</v>
      </c>
      <c r="BK6" s="167" t="s">
        <v>35</v>
      </c>
      <c r="BL6" s="167" t="s">
        <v>93</v>
      </c>
      <c r="BM6" s="167" t="s">
        <v>375</v>
      </c>
      <c r="BN6" s="167" t="s">
        <v>205</v>
      </c>
      <c r="BO6" s="167" t="s">
        <v>337</v>
      </c>
      <c r="BP6" s="167" t="s">
        <v>361</v>
      </c>
      <c r="BQ6" s="167" t="s">
        <v>360</v>
      </c>
      <c r="BR6" s="167" t="s">
        <v>4</v>
      </c>
      <c r="BS6" s="167" t="s">
        <v>367</v>
      </c>
      <c r="BT6" s="167" t="s">
        <v>166</v>
      </c>
      <c r="BU6" s="167" t="s">
        <v>187</v>
      </c>
      <c r="BV6" s="167" t="s">
        <v>306</v>
      </c>
      <c r="BW6" s="167" t="s">
        <v>255</v>
      </c>
      <c r="BX6" s="167" t="s">
        <v>44</v>
      </c>
      <c r="BY6" s="167" t="s">
        <v>270</v>
      </c>
      <c r="BZ6" s="167" t="s">
        <v>144</v>
      </c>
      <c r="CA6" s="167" t="s">
        <v>205</v>
      </c>
      <c r="CB6" s="167" t="s">
        <v>337</v>
      </c>
      <c r="CC6" s="167" t="s">
        <v>361</v>
      </c>
      <c r="CD6" s="167" t="s">
        <v>360</v>
      </c>
      <c r="CE6" s="167" t="s">
        <v>4</v>
      </c>
      <c r="CF6" s="167" t="s">
        <v>367</v>
      </c>
      <c r="CG6" s="167" t="s">
        <v>166</v>
      </c>
      <c r="CH6" s="167" t="s">
        <v>187</v>
      </c>
      <c r="CI6" s="167" t="s">
        <v>240</v>
      </c>
      <c r="CJ6" s="167" t="s">
        <v>182</v>
      </c>
      <c r="CK6" s="167" t="s">
        <v>110</v>
      </c>
      <c r="CL6" s="167" t="s">
        <v>104</v>
      </c>
      <c r="CM6" s="167" t="s">
        <v>306</v>
      </c>
      <c r="CN6" s="167" t="s">
        <v>255</v>
      </c>
      <c r="CO6" s="154" t="s">
        <v>44</v>
      </c>
      <c r="CP6" s="154" t="s">
        <v>270</v>
      </c>
      <c r="CQ6" s="167" t="s">
        <v>60</v>
      </c>
      <c r="CR6" s="167" t="s">
        <v>205</v>
      </c>
      <c r="CS6" s="167" t="s">
        <v>284</v>
      </c>
      <c r="CT6" s="167" t="s">
        <v>143</v>
      </c>
      <c r="CU6" s="167" t="s">
        <v>205</v>
      </c>
      <c r="CV6" s="167" t="s">
        <v>284</v>
      </c>
      <c r="CW6" s="167" t="s">
        <v>107</v>
      </c>
      <c r="CX6" s="167" t="s">
        <v>124</v>
      </c>
      <c r="CY6" s="167" t="s">
        <v>283</v>
      </c>
      <c r="CZ6" s="167" t="s">
        <v>143</v>
      </c>
      <c r="DA6" s="167" t="s">
        <v>205</v>
      </c>
      <c r="DB6" s="167" t="s">
        <v>141</v>
      </c>
      <c r="DC6" s="167" t="s">
        <v>120</v>
      </c>
      <c r="DD6" s="167" t="s">
        <v>205</v>
      </c>
      <c r="DE6" s="167" t="s">
        <v>236</v>
      </c>
      <c r="DF6" s="167" t="s">
        <v>65</v>
      </c>
      <c r="DG6" s="167" t="s">
        <v>293</v>
      </c>
      <c r="DH6" s="167" t="s">
        <v>15</v>
      </c>
    </row>
    <row r="7" spans="1:112" ht="33.75" customHeight="1">
      <c r="A7" s="86" t="s">
        <v>147</v>
      </c>
      <c r="B7" s="86" t="s">
        <v>260</v>
      </c>
      <c r="C7" s="40" t="s">
        <v>257</v>
      </c>
      <c r="D7" s="164"/>
      <c r="E7" s="164"/>
      <c r="F7" s="161"/>
      <c r="G7" s="161"/>
      <c r="H7" s="163"/>
      <c r="I7" s="163"/>
      <c r="J7" s="163"/>
      <c r="K7" s="167"/>
      <c r="L7" s="167"/>
      <c r="M7" s="167"/>
      <c r="N7" s="167"/>
      <c r="O7" s="172"/>
      <c r="P7" s="172"/>
      <c r="Q7" s="172"/>
      <c r="R7" s="172"/>
      <c r="S7" s="172"/>
      <c r="T7" s="171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8"/>
      <c r="AR7" s="168"/>
      <c r="AS7" s="168"/>
      <c r="AT7" s="168"/>
      <c r="AU7" s="168"/>
      <c r="AV7" s="172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55"/>
      <c r="CP7" s="155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</row>
    <row r="8" spans="1:112" ht="22.15" customHeight="1">
      <c r="A8" s="126"/>
      <c r="B8" s="126"/>
      <c r="C8" s="144"/>
      <c r="D8" s="143"/>
      <c r="E8" s="126" t="s">
        <v>81</v>
      </c>
      <c r="F8" s="127">
        <v>17159.599999999999</v>
      </c>
      <c r="G8" s="127">
        <v>11410.38</v>
      </c>
      <c r="H8" s="142">
        <v>4234</v>
      </c>
      <c r="I8" s="127">
        <v>3254.2</v>
      </c>
      <c r="J8" s="127">
        <v>352.82</v>
      </c>
      <c r="K8" s="127">
        <v>0</v>
      </c>
      <c r="L8" s="127">
        <v>0</v>
      </c>
      <c r="M8" s="127">
        <v>1527.4</v>
      </c>
      <c r="N8" s="127">
        <v>610.96</v>
      </c>
      <c r="O8" s="127">
        <v>458.22</v>
      </c>
      <c r="P8" s="127">
        <v>0</v>
      </c>
      <c r="Q8" s="127">
        <v>56.34</v>
      </c>
      <c r="R8" s="127">
        <v>916.44</v>
      </c>
      <c r="S8" s="127">
        <v>0</v>
      </c>
      <c r="T8" s="127">
        <v>0</v>
      </c>
      <c r="U8" s="127">
        <v>5746.22</v>
      </c>
      <c r="V8" s="127">
        <v>1480</v>
      </c>
      <c r="W8" s="127">
        <v>200</v>
      </c>
      <c r="X8" s="127">
        <v>400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600</v>
      </c>
      <c r="AF8" s="127">
        <v>0</v>
      </c>
      <c r="AG8" s="127">
        <v>0</v>
      </c>
      <c r="AH8" s="127">
        <v>300</v>
      </c>
      <c r="AI8" s="127">
        <v>320</v>
      </c>
      <c r="AJ8" s="127">
        <v>660</v>
      </c>
      <c r="AK8" s="127">
        <v>30</v>
      </c>
      <c r="AL8" s="127">
        <v>0</v>
      </c>
      <c r="AM8" s="127">
        <v>0</v>
      </c>
      <c r="AN8" s="127">
        <v>0</v>
      </c>
      <c r="AO8" s="127">
        <v>0</v>
      </c>
      <c r="AP8" s="127">
        <v>0</v>
      </c>
      <c r="AQ8" s="127">
        <v>156.82</v>
      </c>
      <c r="AR8" s="127">
        <v>127</v>
      </c>
      <c r="AS8" s="127">
        <v>0</v>
      </c>
      <c r="AT8" s="127">
        <v>819.6</v>
      </c>
      <c r="AU8" s="127">
        <v>0</v>
      </c>
      <c r="AV8" s="127">
        <v>652.79999999999995</v>
      </c>
      <c r="AW8" s="127">
        <v>3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</v>
      </c>
      <c r="BF8" s="127">
        <v>3</v>
      </c>
      <c r="BG8" s="127">
        <v>0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0</v>
      </c>
      <c r="CA8" s="127">
        <v>0</v>
      </c>
      <c r="CB8" s="127">
        <v>0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</row>
    <row r="9" spans="1:112" ht="22.15" customHeight="1">
      <c r="A9" s="126"/>
      <c r="B9" s="126"/>
      <c r="C9" s="144"/>
      <c r="D9" s="143" t="s">
        <v>18</v>
      </c>
      <c r="E9" s="126" t="s">
        <v>235</v>
      </c>
      <c r="F9" s="127">
        <v>17159.599999999999</v>
      </c>
      <c r="G9" s="127">
        <v>11410.38</v>
      </c>
      <c r="H9" s="142">
        <v>4234</v>
      </c>
      <c r="I9" s="127">
        <v>3254.2</v>
      </c>
      <c r="J9" s="127">
        <v>352.82</v>
      </c>
      <c r="K9" s="127">
        <v>0</v>
      </c>
      <c r="L9" s="127">
        <v>0</v>
      </c>
      <c r="M9" s="127">
        <v>1527.4</v>
      </c>
      <c r="N9" s="127">
        <v>610.96</v>
      </c>
      <c r="O9" s="127">
        <v>458.22</v>
      </c>
      <c r="P9" s="127">
        <v>0</v>
      </c>
      <c r="Q9" s="127">
        <v>56.34</v>
      </c>
      <c r="R9" s="127">
        <v>916.44</v>
      </c>
      <c r="S9" s="127">
        <v>0</v>
      </c>
      <c r="T9" s="127">
        <v>0</v>
      </c>
      <c r="U9" s="127">
        <v>5746.22</v>
      </c>
      <c r="V9" s="127">
        <v>1480</v>
      </c>
      <c r="W9" s="127">
        <v>200</v>
      </c>
      <c r="X9" s="127">
        <v>400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600</v>
      </c>
      <c r="AF9" s="127">
        <v>0</v>
      </c>
      <c r="AG9" s="127">
        <v>0</v>
      </c>
      <c r="AH9" s="127">
        <v>300</v>
      </c>
      <c r="AI9" s="127">
        <v>320</v>
      </c>
      <c r="AJ9" s="127">
        <v>660</v>
      </c>
      <c r="AK9" s="127">
        <v>30</v>
      </c>
      <c r="AL9" s="127">
        <v>0</v>
      </c>
      <c r="AM9" s="127">
        <v>0</v>
      </c>
      <c r="AN9" s="127">
        <v>0</v>
      </c>
      <c r="AO9" s="127">
        <v>0</v>
      </c>
      <c r="AP9" s="127">
        <v>0</v>
      </c>
      <c r="AQ9" s="127">
        <v>156.82</v>
      </c>
      <c r="AR9" s="127">
        <v>127</v>
      </c>
      <c r="AS9" s="127">
        <v>0</v>
      </c>
      <c r="AT9" s="127">
        <v>819.6</v>
      </c>
      <c r="AU9" s="127">
        <v>0</v>
      </c>
      <c r="AV9" s="127">
        <v>652.79999999999995</v>
      </c>
      <c r="AW9" s="127">
        <v>3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3</v>
      </c>
      <c r="BG9" s="127">
        <v>0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</row>
    <row r="10" spans="1:112" ht="22.15" customHeight="1">
      <c r="A10" s="126" t="s">
        <v>82</v>
      </c>
      <c r="B10" s="126"/>
      <c r="C10" s="144"/>
      <c r="D10" s="143"/>
      <c r="E10" s="126" t="s">
        <v>16</v>
      </c>
      <c r="F10" s="127">
        <v>2138.36</v>
      </c>
      <c r="G10" s="127">
        <v>2138.36</v>
      </c>
      <c r="H10" s="142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1527.4</v>
      </c>
      <c r="N10" s="127">
        <v>610.96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</row>
    <row r="11" spans="1:112" ht="22.15" customHeight="1">
      <c r="A11" s="126"/>
      <c r="B11" s="126" t="s">
        <v>288</v>
      </c>
      <c r="C11" s="144"/>
      <c r="D11" s="143"/>
      <c r="E11" s="126" t="s">
        <v>286</v>
      </c>
      <c r="F11" s="127">
        <v>2138.36</v>
      </c>
      <c r="G11" s="127">
        <v>2138.36</v>
      </c>
      <c r="H11" s="142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1527.4</v>
      </c>
      <c r="N11" s="127">
        <v>610.96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</row>
    <row r="12" spans="1:112" ht="22.15" customHeight="1">
      <c r="A12" s="126" t="s">
        <v>196</v>
      </c>
      <c r="B12" s="126" t="s">
        <v>146</v>
      </c>
      <c r="C12" s="144" t="s">
        <v>288</v>
      </c>
      <c r="D12" s="143" t="s">
        <v>130</v>
      </c>
      <c r="E12" s="126" t="s">
        <v>268</v>
      </c>
      <c r="F12" s="127">
        <v>1527.4</v>
      </c>
      <c r="G12" s="127">
        <v>1527.4</v>
      </c>
      <c r="H12" s="142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1527.4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7">
        <v>0</v>
      </c>
      <c r="AT12" s="127">
        <v>0</v>
      </c>
      <c r="AU12" s="127">
        <v>0</v>
      </c>
      <c r="AV12" s="127">
        <v>0</v>
      </c>
      <c r="AW12" s="127">
        <v>0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0</v>
      </c>
      <c r="BI12" s="127">
        <v>0</v>
      </c>
      <c r="BJ12" s="127">
        <v>0</v>
      </c>
      <c r="BK12" s="127">
        <v>0</v>
      </c>
      <c r="BL12" s="127">
        <v>0</v>
      </c>
      <c r="BM12" s="127">
        <v>0</v>
      </c>
      <c r="BN12" s="127">
        <v>0</v>
      </c>
      <c r="BO12" s="127">
        <v>0</v>
      </c>
      <c r="BP12" s="127">
        <v>0</v>
      </c>
      <c r="BQ12" s="127">
        <v>0</v>
      </c>
      <c r="BR12" s="127">
        <v>0</v>
      </c>
      <c r="BS12" s="127">
        <v>0</v>
      </c>
      <c r="BT12" s="127">
        <v>0</v>
      </c>
      <c r="BU12" s="127">
        <v>0</v>
      </c>
      <c r="BV12" s="127">
        <v>0</v>
      </c>
      <c r="BW12" s="127">
        <v>0</v>
      </c>
      <c r="BX12" s="127">
        <v>0</v>
      </c>
      <c r="BY12" s="127">
        <v>0</v>
      </c>
      <c r="BZ12" s="127">
        <v>0</v>
      </c>
      <c r="CA12" s="127">
        <v>0</v>
      </c>
      <c r="CB12" s="127">
        <v>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0</v>
      </c>
      <c r="DA12" s="127">
        <v>0</v>
      </c>
      <c r="DB12" s="127">
        <v>0</v>
      </c>
      <c r="DC12" s="127">
        <v>0</v>
      </c>
      <c r="DD12" s="127">
        <v>0</v>
      </c>
      <c r="DE12" s="127">
        <v>0</v>
      </c>
      <c r="DF12" s="127">
        <v>0</v>
      </c>
      <c r="DG12" s="127">
        <v>0</v>
      </c>
      <c r="DH12" s="127">
        <v>0</v>
      </c>
    </row>
    <row r="13" spans="1:112" ht="22.15" customHeight="1">
      <c r="A13" s="126" t="s">
        <v>196</v>
      </c>
      <c r="B13" s="126" t="s">
        <v>146</v>
      </c>
      <c r="C13" s="144" t="s">
        <v>195</v>
      </c>
      <c r="D13" s="143" t="s">
        <v>130</v>
      </c>
      <c r="E13" s="126" t="s">
        <v>339</v>
      </c>
      <c r="F13" s="127">
        <v>610.96</v>
      </c>
      <c r="G13" s="127">
        <v>610.96</v>
      </c>
      <c r="H13" s="142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610.96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0</v>
      </c>
      <c r="AJ13" s="127">
        <v>0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0</v>
      </c>
      <c r="AT13" s="127">
        <v>0</v>
      </c>
      <c r="AU13" s="127">
        <v>0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0</v>
      </c>
      <c r="DF13" s="127">
        <v>0</v>
      </c>
      <c r="DG13" s="127">
        <v>0</v>
      </c>
      <c r="DH13" s="127">
        <v>0</v>
      </c>
    </row>
    <row r="14" spans="1:112" ht="22.15" customHeight="1">
      <c r="A14" s="126" t="s">
        <v>157</v>
      </c>
      <c r="B14" s="126"/>
      <c r="C14" s="144"/>
      <c r="D14" s="143"/>
      <c r="E14" s="126" t="s">
        <v>204</v>
      </c>
      <c r="F14" s="127">
        <v>461.22</v>
      </c>
      <c r="G14" s="127">
        <v>458.22</v>
      </c>
      <c r="H14" s="142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458.22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27">
        <v>0</v>
      </c>
      <c r="AV14" s="127">
        <v>0</v>
      </c>
      <c r="AW14" s="127">
        <v>3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3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0</v>
      </c>
      <c r="DF14" s="127">
        <v>0</v>
      </c>
      <c r="DG14" s="127">
        <v>0</v>
      </c>
      <c r="DH14" s="127">
        <v>0</v>
      </c>
    </row>
    <row r="15" spans="1:112" ht="22.15" customHeight="1">
      <c r="A15" s="126"/>
      <c r="B15" s="126" t="s">
        <v>98</v>
      </c>
      <c r="C15" s="144"/>
      <c r="D15" s="143"/>
      <c r="E15" s="126" t="s">
        <v>318</v>
      </c>
      <c r="F15" s="127">
        <v>3</v>
      </c>
      <c r="G15" s="127">
        <v>0</v>
      </c>
      <c r="H15" s="142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3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3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</row>
    <row r="16" spans="1:112" ht="22.15" customHeight="1">
      <c r="A16" s="126" t="s">
        <v>320</v>
      </c>
      <c r="B16" s="126" t="s">
        <v>342</v>
      </c>
      <c r="C16" s="144" t="s">
        <v>28</v>
      </c>
      <c r="D16" s="143" t="s">
        <v>130</v>
      </c>
      <c r="E16" s="126" t="s">
        <v>265</v>
      </c>
      <c r="F16" s="127">
        <v>3</v>
      </c>
      <c r="G16" s="127">
        <v>0</v>
      </c>
      <c r="H16" s="142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3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3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</row>
    <row r="17" spans="1:112" ht="22.15" customHeight="1">
      <c r="A17" s="126"/>
      <c r="B17" s="126" t="s">
        <v>222</v>
      </c>
      <c r="C17" s="144"/>
      <c r="D17" s="143"/>
      <c r="E17" s="126" t="s">
        <v>348</v>
      </c>
      <c r="F17" s="127">
        <v>458.22</v>
      </c>
      <c r="G17" s="127">
        <v>458.22</v>
      </c>
      <c r="H17" s="142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458.22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0</v>
      </c>
      <c r="DF17" s="127">
        <v>0</v>
      </c>
      <c r="DG17" s="127">
        <v>0</v>
      </c>
      <c r="DH17" s="127">
        <v>0</v>
      </c>
    </row>
    <row r="18" spans="1:112" ht="22.15" customHeight="1">
      <c r="A18" s="126" t="s">
        <v>320</v>
      </c>
      <c r="B18" s="126" t="s">
        <v>74</v>
      </c>
      <c r="C18" s="144" t="s">
        <v>291</v>
      </c>
      <c r="D18" s="143" t="s">
        <v>130</v>
      </c>
      <c r="E18" s="126" t="s">
        <v>233</v>
      </c>
      <c r="F18" s="127">
        <v>458.22</v>
      </c>
      <c r="G18" s="127">
        <v>458.22</v>
      </c>
      <c r="H18" s="142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458.22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</row>
    <row r="19" spans="1:112" ht="22.15" customHeight="1">
      <c r="A19" s="126" t="s">
        <v>61</v>
      </c>
      <c r="B19" s="126"/>
      <c r="C19" s="144"/>
      <c r="D19" s="143"/>
      <c r="E19" s="126" t="s">
        <v>379</v>
      </c>
      <c r="F19" s="127">
        <v>13643.58</v>
      </c>
      <c r="G19" s="127">
        <v>7897.36</v>
      </c>
      <c r="H19" s="142">
        <v>4234</v>
      </c>
      <c r="I19" s="127">
        <v>3254.2</v>
      </c>
      <c r="J19" s="127">
        <v>352.82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56.34</v>
      </c>
      <c r="R19" s="127">
        <v>0</v>
      </c>
      <c r="S19" s="127">
        <v>0</v>
      </c>
      <c r="T19" s="127">
        <v>0</v>
      </c>
      <c r="U19" s="127">
        <v>5746.22</v>
      </c>
      <c r="V19" s="127">
        <v>1480</v>
      </c>
      <c r="W19" s="127">
        <v>200</v>
      </c>
      <c r="X19" s="127">
        <v>400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600</v>
      </c>
      <c r="AF19" s="127">
        <v>0</v>
      </c>
      <c r="AG19" s="127">
        <v>0</v>
      </c>
      <c r="AH19" s="127">
        <v>300</v>
      </c>
      <c r="AI19" s="127">
        <v>320</v>
      </c>
      <c r="AJ19" s="127">
        <v>660</v>
      </c>
      <c r="AK19" s="127">
        <v>30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156.82</v>
      </c>
      <c r="AR19" s="127">
        <v>127</v>
      </c>
      <c r="AS19" s="127">
        <v>0</v>
      </c>
      <c r="AT19" s="127">
        <v>819.6</v>
      </c>
      <c r="AU19" s="127">
        <v>0</v>
      </c>
      <c r="AV19" s="127">
        <v>652.79999999999995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</row>
    <row r="20" spans="1:112" ht="22.15" customHeight="1">
      <c r="A20" s="126"/>
      <c r="B20" s="126" t="s">
        <v>291</v>
      </c>
      <c r="C20" s="144"/>
      <c r="D20" s="143"/>
      <c r="E20" s="126" t="s">
        <v>385</v>
      </c>
      <c r="F20" s="127">
        <v>10543.58</v>
      </c>
      <c r="G20" s="127">
        <v>7897.36</v>
      </c>
      <c r="H20" s="142">
        <v>4234</v>
      </c>
      <c r="I20" s="127">
        <v>3254.2</v>
      </c>
      <c r="J20" s="127">
        <v>352.82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56.34</v>
      </c>
      <c r="R20" s="127">
        <v>0</v>
      </c>
      <c r="S20" s="127">
        <v>0</v>
      </c>
      <c r="T20" s="127">
        <v>0</v>
      </c>
      <c r="U20" s="127">
        <v>2646.22</v>
      </c>
      <c r="V20" s="127">
        <v>1180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30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156.82</v>
      </c>
      <c r="AR20" s="127">
        <v>127</v>
      </c>
      <c r="AS20" s="127">
        <v>0</v>
      </c>
      <c r="AT20" s="127">
        <v>819.6</v>
      </c>
      <c r="AU20" s="127">
        <v>0</v>
      </c>
      <c r="AV20" s="127">
        <v>332.8</v>
      </c>
      <c r="AW20" s="127">
        <v>0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</v>
      </c>
      <c r="BH20" s="127">
        <v>0</v>
      </c>
      <c r="BI20" s="127">
        <v>0</v>
      </c>
      <c r="BJ20" s="127">
        <v>0</v>
      </c>
      <c r="BK20" s="127">
        <v>0</v>
      </c>
      <c r="BL20" s="127">
        <v>0</v>
      </c>
      <c r="BM20" s="127">
        <v>0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V20" s="127">
        <v>0</v>
      </c>
      <c r="BW20" s="127">
        <v>0</v>
      </c>
      <c r="BX20" s="127">
        <v>0</v>
      </c>
      <c r="BY20" s="127">
        <v>0</v>
      </c>
      <c r="BZ20" s="127">
        <v>0</v>
      </c>
      <c r="CA20" s="127">
        <v>0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0</v>
      </c>
      <c r="DF20" s="127">
        <v>0</v>
      </c>
      <c r="DG20" s="127">
        <v>0</v>
      </c>
      <c r="DH20" s="127">
        <v>0</v>
      </c>
    </row>
    <row r="21" spans="1:112" ht="22.15" customHeight="1">
      <c r="A21" s="126" t="s">
        <v>221</v>
      </c>
      <c r="B21" s="126" t="s">
        <v>149</v>
      </c>
      <c r="C21" s="144" t="s">
        <v>291</v>
      </c>
      <c r="D21" s="143" t="s">
        <v>130</v>
      </c>
      <c r="E21" s="126" t="s">
        <v>66</v>
      </c>
      <c r="F21" s="127">
        <v>10543.58</v>
      </c>
      <c r="G21" s="127">
        <v>7897.36</v>
      </c>
      <c r="H21" s="142">
        <v>4234</v>
      </c>
      <c r="I21" s="127">
        <v>3254.2</v>
      </c>
      <c r="J21" s="127">
        <v>352.82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56.34</v>
      </c>
      <c r="R21" s="127">
        <v>0</v>
      </c>
      <c r="S21" s="127">
        <v>0</v>
      </c>
      <c r="T21" s="127">
        <v>0</v>
      </c>
      <c r="U21" s="127">
        <v>2646.22</v>
      </c>
      <c r="V21" s="127">
        <v>1180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30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156.82</v>
      </c>
      <c r="AR21" s="127">
        <v>127</v>
      </c>
      <c r="AS21" s="127">
        <v>0</v>
      </c>
      <c r="AT21" s="127">
        <v>819.6</v>
      </c>
      <c r="AU21" s="127">
        <v>0</v>
      </c>
      <c r="AV21" s="127">
        <v>332.8</v>
      </c>
      <c r="AW21" s="127">
        <v>0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</row>
    <row r="22" spans="1:112" ht="22.15" customHeight="1">
      <c r="A22" s="126"/>
      <c r="B22" s="126" t="s">
        <v>28</v>
      </c>
      <c r="C22" s="144"/>
      <c r="D22" s="143"/>
      <c r="E22" s="126" t="s">
        <v>26</v>
      </c>
      <c r="F22" s="127">
        <v>3100</v>
      </c>
      <c r="G22" s="127">
        <v>0</v>
      </c>
      <c r="H22" s="142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3100</v>
      </c>
      <c r="V22" s="127">
        <v>300</v>
      </c>
      <c r="W22" s="127">
        <v>200</v>
      </c>
      <c r="X22" s="127">
        <v>400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600</v>
      </c>
      <c r="AF22" s="127">
        <v>0</v>
      </c>
      <c r="AG22" s="127">
        <v>0</v>
      </c>
      <c r="AH22" s="127">
        <v>300</v>
      </c>
      <c r="AI22" s="127">
        <v>320</v>
      </c>
      <c r="AJ22" s="127">
        <v>660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320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</row>
    <row r="23" spans="1:112" ht="22.15" customHeight="1">
      <c r="A23" s="126" t="s">
        <v>221</v>
      </c>
      <c r="B23" s="126" t="s">
        <v>263</v>
      </c>
      <c r="C23" s="144" t="s">
        <v>28</v>
      </c>
      <c r="D23" s="143" t="s">
        <v>130</v>
      </c>
      <c r="E23" s="126" t="s">
        <v>89</v>
      </c>
      <c r="F23" s="127">
        <v>3100</v>
      </c>
      <c r="G23" s="127">
        <v>0</v>
      </c>
      <c r="H23" s="142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3100</v>
      </c>
      <c r="V23" s="127">
        <v>300</v>
      </c>
      <c r="W23" s="127">
        <v>200</v>
      </c>
      <c r="X23" s="127">
        <v>400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600</v>
      </c>
      <c r="AF23" s="127">
        <v>0</v>
      </c>
      <c r="AG23" s="127">
        <v>0</v>
      </c>
      <c r="AH23" s="127">
        <v>300</v>
      </c>
      <c r="AI23" s="127">
        <v>320</v>
      </c>
      <c r="AJ23" s="127">
        <v>660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7">
        <v>320</v>
      </c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</row>
    <row r="24" spans="1:112" ht="22.15" customHeight="1">
      <c r="A24" s="126" t="s">
        <v>134</v>
      </c>
      <c r="B24" s="126"/>
      <c r="C24" s="144"/>
      <c r="D24" s="143"/>
      <c r="E24" s="126" t="s">
        <v>217</v>
      </c>
      <c r="F24" s="127">
        <v>916.44</v>
      </c>
      <c r="G24" s="127">
        <v>916.44</v>
      </c>
      <c r="H24" s="142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916.44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0</v>
      </c>
      <c r="DF24" s="127">
        <v>0</v>
      </c>
      <c r="DG24" s="127">
        <v>0</v>
      </c>
      <c r="DH24" s="127">
        <v>0</v>
      </c>
    </row>
    <row r="25" spans="1:112" ht="22.15" customHeight="1">
      <c r="A25" s="126"/>
      <c r="B25" s="126" t="s">
        <v>198</v>
      </c>
      <c r="C25" s="144"/>
      <c r="D25" s="143"/>
      <c r="E25" s="126" t="s">
        <v>275</v>
      </c>
      <c r="F25" s="127">
        <v>916.44</v>
      </c>
      <c r="G25" s="127">
        <v>916.44</v>
      </c>
      <c r="H25" s="142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916.44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0</v>
      </c>
      <c r="BH25" s="127">
        <v>0</v>
      </c>
      <c r="BI25" s="127">
        <v>0</v>
      </c>
      <c r="BJ25" s="127">
        <v>0</v>
      </c>
      <c r="BK25" s="127">
        <v>0</v>
      </c>
      <c r="BL25" s="127">
        <v>0</v>
      </c>
      <c r="BM25" s="127">
        <v>0</v>
      </c>
      <c r="BN25" s="127">
        <v>0</v>
      </c>
      <c r="BO25" s="127">
        <v>0</v>
      </c>
      <c r="BP25" s="127">
        <v>0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V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0</v>
      </c>
      <c r="CN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0</v>
      </c>
      <c r="DA25" s="127">
        <v>0</v>
      </c>
      <c r="DB25" s="127">
        <v>0</v>
      </c>
      <c r="DC25" s="127">
        <v>0</v>
      </c>
      <c r="DD25" s="127">
        <v>0</v>
      </c>
      <c r="DE25" s="127">
        <v>0</v>
      </c>
      <c r="DF25" s="127">
        <v>0</v>
      </c>
      <c r="DG25" s="127">
        <v>0</v>
      </c>
      <c r="DH25" s="127">
        <v>0</v>
      </c>
    </row>
    <row r="26" spans="1:112" ht="22.15" customHeight="1">
      <c r="A26" s="126" t="s">
        <v>341</v>
      </c>
      <c r="B26" s="126" t="s">
        <v>55</v>
      </c>
      <c r="C26" s="144" t="s">
        <v>291</v>
      </c>
      <c r="D26" s="143" t="s">
        <v>130</v>
      </c>
      <c r="E26" s="126" t="s">
        <v>122</v>
      </c>
      <c r="F26" s="127">
        <v>916.44</v>
      </c>
      <c r="G26" s="127">
        <v>916.44</v>
      </c>
      <c r="H26" s="142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916.44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7">
        <v>0</v>
      </c>
      <c r="AW26" s="127">
        <v>0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0</v>
      </c>
      <c r="BH26" s="127">
        <v>0</v>
      </c>
      <c r="BI26" s="127">
        <v>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0</v>
      </c>
      <c r="DC26" s="127">
        <v>0</v>
      </c>
      <c r="DD26" s="127">
        <v>0</v>
      </c>
      <c r="DE26" s="127">
        <v>0</v>
      </c>
      <c r="DF26" s="127">
        <v>0</v>
      </c>
      <c r="DG26" s="127">
        <v>0</v>
      </c>
      <c r="DH26" s="127">
        <v>0</v>
      </c>
    </row>
  </sheetData>
  <mergeCells count="110">
    <mergeCell ref="A1:C1"/>
    <mergeCell ref="F5:F7"/>
    <mergeCell ref="D6:D7"/>
    <mergeCell ref="E6:E7"/>
    <mergeCell ref="G6:G7"/>
    <mergeCell ref="H6:H7"/>
    <mergeCell ref="T6:T7"/>
    <mergeCell ref="U6:U7"/>
    <mergeCell ref="V6:V7"/>
    <mergeCell ref="W6:W7"/>
    <mergeCell ref="X6:X7"/>
    <mergeCell ref="Y6:Y7"/>
    <mergeCell ref="I6:I7"/>
    <mergeCell ref="J6:J7"/>
    <mergeCell ref="K6:K7"/>
    <mergeCell ref="L6:L7"/>
    <mergeCell ref="M6:M7"/>
    <mergeCell ref="N6:N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S6:AS7"/>
    <mergeCell ref="AT6:AT7"/>
    <mergeCell ref="AU6:AU7"/>
    <mergeCell ref="AV6:AV7"/>
    <mergeCell ref="AX6:AX7"/>
    <mergeCell ref="AL6:AL7"/>
    <mergeCell ref="AM6:AM7"/>
    <mergeCell ref="AN6:AN7"/>
    <mergeCell ref="AO6:AO7"/>
    <mergeCell ref="AP6:AP7"/>
    <mergeCell ref="AQ6:AQ7"/>
    <mergeCell ref="BG6:BG7"/>
    <mergeCell ref="BH6:BH7"/>
    <mergeCell ref="AW6:AW7"/>
    <mergeCell ref="BI6:BI7"/>
    <mergeCell ref="AY6:AY7"/>
    <mergeCell ref="AZ6:AZ7"/>
    <mergeCell ref="BA6:BA7"/>
    <mergeCell ref="BB6:BB7"/>
    <mergeCell ref="BC6:BC7"/>
    <mergeCell ref="BD6:BD7"/>
    <mergeCell ref="DH6:DH7"/>
    <mergeCell ref="S6:S7"/>
    <mergeCell ref="R6:R7"/>
    <mergeCell ref="DC6:DC7"/>
    <mergeCell ref="DB6:DB7"/>
    <mergeCell ref="DA6:DA7"/>
    <mergeCell ref="CZ6:CZ7"/>
    <mergeCell ref="CJ6:CJ7"/>
    <mergeCell ref="CK6:CK7"/>
    <mergeCell ref="CL6:CL7"/>
    <mergeCell ref="CM6:CM7"/>
    <mergeCell ref="CN6:CN7"/>
    <mergeCell ref="CQ6:CQ7"/>
    <mergeCell ref="CD6:CD7"/>
    <mergeCell ref="CE6:CE7"/>
    <mergeCell ref="CF6:CF7"/>
    <mergeCell ref="CG6:CG7"/>
    <mergeCell ref="CH6:CH7"/>
    <mergeCell ref="CI6:CI7"/>
    <mergeCell ref="BV6:BV7"/>
    <mergeCell ref="BW6:BW7"/>
    <mergeCell ref="BZ6:BZ7"/>
    <mergeCell ref="CA6:CA7"/>
    <mergeCell ref="CB6:CB7"/>
    <mergeCell ref="Q6:Q7"/>
    <mergeCell ref="P6:P7"/>
    <mergeCell ref="O6:O7"/>
    <mergeCell ref="BY6:BY7"/>
    <mergeCell ref="BX6:BX7"/>
    <mergeCell ref="CP6:CP7"/>
    <mergeCell ref="CO6:CO7"/>
    <mergeCell ref="DD6:DD7"/>
    <mergeCell ref="DE6:DE7"/>
    <mergeCell ref="CC6:CC7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E6:BE7"/>
    <mergeCell ref="BF6:BF7"/>
    <mergeCell ref="CS6:CS7"/>
    <mergeCell ref="CR6:CR7"/>
    <mergeCell ref="DG6:DG7"/>
    <mergeCell ref="CY6:CY7"/>
    <mergeCell ref="CX6:CX7"/>
    <mergeCell ref="CW6:CW7"/>
    <mergeCell ref="CV6:CV7"/>
    <mergeCell ref="CU6:CU7"/>
    <mergeCell ref="CT6:CT7"/>
    <mergeCell ref="DF6:DF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3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>
      <selection sqref="A1:C1"/>
    </sheetView>
  </sheetViews>
  <sheetFormatPr defaultColWidth="6.83203125" defaultRowHeight="12.75" customHeight="1"/>
  <cols>
    <col min="1" max="2" width="6.6640625" style="2" customWidth="1"/>
    <col min="3" max="3" width="12" style="2" customWidth="1"/>
    <col min="4" max="4" width="54.6640625" style="2" customWidth="1"/>
    <col min="5" max="7" width="17.6640625" style="2" customWidth="1"/>
    <col min="8" max="8" width="6.5" style="2" customWidth="1"/>
    <col min="9" max="256" width="6.83203125" style="2" customWidth="1"/>
  </cols>
  <sheetData>
    <row r="1" spans="1:8" ht="24" customHeight="1">
      <c r="A1" s="174"/>
      <c r="B1" s="174"/>
      <c r="C1" s="174"/>
    </row>
    <row r="2" spans="1:8" ht="20.100000000000001" customHeight="1">
      <c r="A2" s="8"/>
      <c r="B2" s="8"/>
      <c r="C2" s="8"/>
      <c r="D2" s="45"/>
      <c r="E2" s="8"/>
      <c r="F2" s="8"/>
      <c r="G2" s="5" t="s">
        <v>271</v>
      </c>
      <c r="H2" s="46"/>
    </row>
    <row r="3" spans="1:8" ht="25.5" customHeight="1">
      <c r="A3" s="47" t="s">
        <v>218</v>
      </c>
      <c r="B3" s="48"/>
      <c r="C3" s="48"/>
      <c r="D3" s="48"/>
      <c r="E3" s="48"/>
      <c r="F3" s="48"/>
      <c r="G3" s="48"/>
      <c r="H3" s="46"/>
    </row>
    <row r="4" spans="1:8" ht="20.100000000000001" customHeight="1">
      <c r="A4" s="20"/>
      <c r="B4" s="20"/>
      <c r="C4" s="20"/>
      <c r="D4" s="20"/>
      <c r="E4" s="21"/>
      <c r="F4" s="21"/>
      <c r="G4" s="9" t="s">
        <v>319</v>
      </c>
      <c r="H4" s="46"/>
    </row>
    <row r="5" spans="1:8" ht="20.100000000000001" customHeight="1">
      <c r="A5" s="49" t="s">
        <v>158</v>
      </c>
      <c r="B5" s="49"/>
      <c r="C5" s="50"/>
      <c r="D5" s="50"/>
      <c r="E5" s="154" t="s">
        <v>37</v>
      </c>
      <c r="F5" s="154"/>
      <c r="G5" s="154"/>
      <c r="H5" s="46"/>
    </row>
    <row r="6" spans="1:8" ht="20.100000000000001" customHeight="1">
      <c r="A6" s="24" t="s">
        <v>396</v>
      </c>
      <c r="B6" s="51"/>
      <c r="C6" s="175" t="s">
        <v>154</v>
      </c>
      <c r="D6" s="177" t="s">
        <v>106</v>
      </c>
      <c r="E6" s="154" t="s">
        <v>81</v>
      </c>
      <c r="F6" s="156" t="s">
        <v>94</v>
      </c>
      <c r="G6" s="179" t="s">
        <v>214</v>
      </c>
      <c r="H6" s="46"/>
    </row>
    <row r="7" spans="1:8" ht="33.75" customHeight="1">
      <c r="A7" s="30" t="s">
        <v>147</v>
      </c>
      <c r="B7" s="32" t="s">
        <v>260</v>
      </c>
      <c r="C7" s="176"/>
      <c r="D7" s="178"/>
      <c r="E7" s="155"/>
      <c r="F7" s="157"/>
      <c r="G7" s="180"/>
      <c r="H7" s="46"/>
    </row>
    <row r="8" spans="1:8" ht="22.15" customHeight="1">
      <c r="A8" s="126"/>
      <c r="B8" s="144"/>
      <c r="C8" s="145"/>
      <c r="D8" s="143" t="s">
        <v>81</v>
      </c>
      <c r="E8" s="129">
        <v>14059.6</v>
      </c>
      <c r="F8" s="129">
        <v>11413.38</v>
      </c>
      <c r="G8" s="127">
        <v>2646.22</v>
      </c>
      <c r="H8" s="52"/>
    </row>
    <row r="9" spans="1:8" ht="22.15" customHeight="1">
      <c r="A9" s="126"/>
      <c r="B9" s="144"/>
      <c r="C9" s="145" t="s">
        <v>18</v>
      </c>
      <c r="D9" s="143" t="s">
        <v>235</v>
      </c>
      <c r="E9" s="129">
        <v>14059.6</v>
      </c>
      <c r="F9" s="129">
        <v>11413.38</v>
      </c>
      <c r="G9" s="127">
        <v>2646.22</v>
      </c>
    </row>
    <row r="10" spans="1:8" ht="22.15" customHeight="1">
      <c r="A10" s="126" t="s">
        <v>298</v>
      </c>
      <c r="B10" s="144"/>
      <c r="C10" s="145"/>
      <c r="D10" s="143" t="s">
        <v>335</v>
      </c>
      <c r="E10" s="129">
        <v>11410.38</v>
      </c>
      <c r="F10" s="129">
        <v>11410.38</v>
      </c>
      <c r="G10" s="127">
        <v>0</v>
      </c>
    </row>
    <row r="11" spans="1:8" ht="22.15" customHeight="1">
      <c r="A11" s="126" t="s">
        <v>191</v>
      </c>
      <c r="B11" s="144" t="s">
        <v>310</v>
      </c>
      <c r="C11" s="145" t="s">
        <v>130</v>
      </c>
      <c r="D11" s="143" t="s">
        <v>213</v>
      </c>
      <c r="E11" s="129">
        <v>4234</v>
      </c>
      <c r="F11" s="129">
        <v>4234</v>
      </c>
      <c r="G11" s="127">
        <v>0</v>
      </c>
    </row>
    <row r="12" spans="1:8" ht="22.15" customHeight="1">
      <c r="A12" s="126" t="s">
        <v>191</v>
      </c>
      <c r="B12" s="144" t="s">
        <v>211</v>
      </c>
      <c r="C12" s="145" t="s">
        <v>130</v>
      </c>
      <c r="D12" s="143" t="s">
        <v>73</v>
      </c>
      <c r="E12" s="129">
        <v>3254.2</v>
      </c>
      <c r="F12" s="129">
        <v>3254.2</v>
      </c>
      <c r="G12" s="127">
        <v>0</v>
      </c>
    </row>
    <row r="13" spans="1:8" ht="22.15" customHeight="1">
      <c r="A13" s="126" t="s">
        <v>191</v>
      </c>
      <c r="B13" s="144" t="s">
        <v>112</v>
      </c>
      <c r="C13" s="145" t="s">
        <v>130</v>
      </c>
      <c r="D13" s="143" t="s">
        <v>314</v>
      </c>
      <c r="E13" s="129">
        <v>352.82</v>
      </c>
      <c r="F13" s="129">
        <v>352.82</v>
      </c>
      <c r="G13" s="127">
        <v>0</v>
      </c>
    </row>
    <row r="14" spans="1:8" ht="22.15" customHeight="1">
      <c r="A14" s="126" t="s">
        <v>191</v>
      </c>
      <c r="B14" s="144" t="s">
        <v>22</v>
      </c>
      <c r="C14" s="145" t="s">
        <v>130</v>
      </c>
      <c r="D14" s="143" t="s">
        <v>58</v>
      </c>
      <c r="E14" s="129">
        <v>1527.4</v>
      </c>
      <c r="F14" s="129">
        <v>1527.4</v>
      </c>
      <c r="G14" s="127">
        <v>0</v>
      </c>
    </row>
    <row r="15" spans="1:8" ht="22.15" customHeight="1">
      <c r="A15" s="126" t="s">
        <v>191</v>
      </c>
      <c r="B15" s="144" t="s">
        <v>313</v>
      </c>
      <c r="C15" s="145" t="s">
        <v>130</v>
      </c>
      <c r="D15" s="143" t="s">
        <v>330</v>
      </c>
      <c r="E15" s="129">
        <v>610.96</v>
      </c>
      <c r="F15" s="129">
        <v>610.96</v>
      </c>
      <c r="G15" s="127">
        <v>0</v>
      </c>
    </row>
    <row r="16" spans="1:8" ht="22.15" customHeight="1">
      <c r="A16" s="126" t="s">
        <v>191</v>
      </c>
      <c r="B16" s="144" t="s">
        <v>140</v>
      </c>
      <c r="C16" s="145" t="s">
        <v>130</v>
      </c>
      <c r="D16" s="143" t="s">
        <v>129</v>
      </c>
      <c r="E16" s="129">
        <v>458.22</v>
      </c>
      <c r="F16" s="129">
        <v>458.22</v>
      </c>
      <c r="G16" s="127">
        <v>0</v>
      </c>
    </row>
    <row r="17" spans="1:7" ht="22.15" customHeight="1">
      <c r="A17" s="126" t="s">
        <v>191</v>
      </c>
      <c r="B17" s="144" t="s">
        <v>336</v>
      </c>
      <c r="C17" s="145" t="s">
        <v>130</v>
      </c>
      <c r="D17" s="143" t="s">
        <v>76</v>
      </c>
      <c r="E17" s="129">
        <v>56.34</v>
      </c>
      <c r="F17" s="129">
        <v>56.34</v>
      </c>
      <c r="G17" s="127">
        <v>0</v>
      </c>
    </row>
    <row r="18" spans="1:7" ht="22.15" customHeight="1">
      <c r="A18" s="126" t="s">
        <v>191</v>
      </c>
      <c r="B18" s="144" t="s">
        <v>43</v>
      </c>
      <c r="C18" s="145" t="s">
        <v>130</v>
      </c>
      <c r="D18" s="143" t="s">
        <v>397</v>
      </c>
      <c r="E18" s="129">
        <v>916.44</v>
      </c>
      <c r="F18" s="129">
        <v>916.44</v>
      </c>
      <c r="G18" s="127">
        <v>0</v>
      </c>
    </row>
    <row r="19" spans="1:7" ht="22.15" customHeight="1">
      <c r="A19" s="126" t="s">
        <v>202</v>
      </c>
      <c r="B19" s="144"/>
      <c r="C19" s="145"/>
      <c r="D19" s="143" t="s">
        <v>234</v>
      </c>
      <c r="E19" s="129">
        <v>2646.22</v>
      </c>
      <c r="F19" s="129">
        <v>0</v>
      </c>
      <c r="G19" s="127">
        <v>2646.22</v>
      </c>
    </row>
    <row r="20" spans="1:7" ht="22.15" customHeight="1">
      <c r="A20" s="126" t="s">
        <v>90</v>
      </c>
      <c r="B20" s="144" t="s">
        <v>208</v>
      </c>
      <c r="C20" s="145" t="s">
        <v>130</v>
      </c>
      <c r="D20" s="143" t="s">
        <v>281</v>
      </c>
      <c r="E20" s="129">
        <v>1180</v>
      </c>
      <c r="F20" s="129">
        <v>0</v>
      </c>
      <c r="G20" s="127">
        <v>1180</v>
      </c>
    </row>
    <row r="21" spans="1:7" ht="22.15" customHeight="1">
      <c r="A21" s="126" t="s">
        <v>90</v>
      </c>
      <c r="B21" s="144" t="s">
        <v>133</v>
      </c>
      <c r="C21" s="145" t="s">
        <v>130</v>
      </c>
      <c r="D21" s="143" t="s">
        <v>227</v>
      </c>
      <c r="E21" s="129">
        <v>30</v>
      </c>
      <c r="F21" s="129">
        <v>0</v>
      </c>
      <c r="G21" s="127">
        <v>30</v>
      </c>
    </row>
    <row r="22" spans="1:7" ht="22.15" customHeight="1">
      <c r="A22" s="126" t="s">
        <v>90</v>
      </c>
      <c r="B22" s="144" t="s">
        <v>356</v>
      </c>
      <c r="C22" s="145" t="s">
        <v>130</v>
      </c>
      <c r="D22" s="143" t="s">
        <v>301</v>
      </c>
      <c r="E22" s="129">
        <v>156.82</v>
      </c>
      <c r="F22" s="129">
        <v>0</v>
      </c>
      <c r="G22" s="127">
        <v>156.82</v>
      </c>
    </row>
    <row r="23" spans="1:7" ht="22.15" customHeight="1">
      <c r="A23" s="126" t="s">
        <v>90</v>
      </c>
      <c r="B23" s="144" t="s">
        <v>59</v>
      </c>
      <c r="C23" s="145" t="s">
        <v>130</v>
      </c>
      <c r="D23" s="143" t="s">
        <v>128</v>
      </c>
      <c r="E23" s="129">
        <v>127</v>
      </c>
      <c r="F23" s="129">
        <v>0</v>
      </c>
      <c r="G23" s="127">
        <v>127</v>
      </c>
    </row>
    <row r="24" spans="1:7" ht="22.15" customHeight="1">
      <c r="A24" s="126" t="s">
        <v>90</v>
      </c>
      <c r="B24" s="144" t="s">
        <v>185</v>
      </c>
      <c r="C24" s="145" t="s">
        <v>130</v>
      </c>
      <c r="D24" s="143" t="s">
        <v>155</v>
      </c>
      <c r="E24" s="129">
        <v>819.6</v>
      </c>
      <c r="F24" s="129">
        <v>0</v>
      </c>
      <c r="G24" s="127">
        <v>819.6</v>
      </c>
    </row>
    <row r="25" spans="1:7" ht="22.15" customHeight="1">
      <c r="A25" s="126" t="s">
        <v>90</v>
      </c>
      <c r="B25" s="144" t="s">
        <v>132</v>
      </c>
      <c r="C25" s="145" t="s">
        <v>130</v>
      </c>
      <c r="D25" s="143" t="s">
        <v>139</v>
      </c>
      <c r="E25" s="129">
        <v>332.8</v>
      </c>
      <c r="F25" s="129">
        <v>0</v>
      </c>
      <c r="G25" s="127">
        <v>332.8</v>
      </c>
    </row>
    <row r="26" spans="1:7" ht="22.15" customHeight="1">
      <c r="A26" s="126" t="s">
        <v>103</v>
      </c>
      <c r="B26" s="144"/>
      <c r="C26" s="145"/>
      <c r="D26" s="143" t="s">
        <v>244</v>
      </c>
      <c r="E26" s="129">
        <v>3</v>
      </c>
      <c r="F26" s="129">
        <v>3</v>
      </c>
      <c r="G26" s="127">
        <v>0</v>
      </c>
    </row>
    <row r="27" spans="1:7" ht="22.15" customHeight="1">
      <c r="A27" s="126" t="s">
        <v>390</v>
      </c>
      <c r="B27" s="144" t="s">
        <v>269</v>
      </c>
      <c r="C27" s="145" t="s">
        <v>130</v>
      </c>
      <c r="D27" s="143" t="s">
        <v>297</v>
      </c>
      <c r="E27" s="129">
        <v>3</v>
      </c>
      <c r="F27" s="129">
        <v>3</v>
      </c>
      <c r="G27" s="127">
        <v>0</v>
      </c>
    </row>
  </sheetData>
  <mergeCells count="7">
    <mergeCell ref="A1:C1"/>
    <mergeCell ref="E5:G5"/>
    <mergeCell ref="C6:C7"/>
    <mergeCell ref="D6:D7"/>
    <mergeCell ref="E6:E7"/>
    <mergeCell ref="F6:F7"/>
    <mergeCell ref="G6:G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GridLines="0" showZeros="0" workbookViewId="0">
      <selection sqref="A1:C1"/>
    </sheetView>
  </sheetViews>
  <sheetFormatPr defaultColWidth="6.83203125" defaultRowHeight="12.75" customHeight="1"/>
  <cols>
    <col min="1" max="3" width="6.1640625" style="2" customWidth="1"/>
    <col min="4" max="4" width="16.6640625" style="2" customWidth="1"/>
    <col min="5" max="5" width="69.1640625" style="2" customWidth="1"/>
    <col min="6" max="6" width="18.6640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243" ht="25.9" customHeight="1">
      <c r="A1" s="185"/>
      <c r="B1" s="185"/>
      <c r="C1" s="185"/>
    </row>
    <row r="2" spans="1:243" ht="20.100000000000001" customHeight="1">
      <c r="A2" s="16"/>
      <c r="B2" s="17"/>
      <c r="C2" s="17"/>
      <c r="D2" s="17"/>
      <c r="E2" s="17"/>
      <c r="G2" s="53" t="s">
        <v>382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20.100000000000001" customHeight="1">
      <c r="A3" s="147" t="s">
        <v>172</v>
      </c>
      <c r="B3" s="147"/>
      <c r="C3" s="147"/>
      <c r="D3" s="147"/>
      <c r="E3" s="147"/>
      <c r="F3" s="14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20.100000000000001" customHeight="1">
      <c r="A4" s="20"/>
      <c r="B4" s="20"/>
      <c r="C4" s="20"/>
      <c r="D4" s="20"/>
      <c r="E4" s="20"/>
      <c r="G4" s="9" t="s">
        <v>319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20.100000000000001" customHeight="1">
      <c r="A5" s="28" t="s">
        <v>396</v>
      </c>
      <c r="B5" s="54"/>
      <c r="C5" s="55"/>
      <c r="D5" s="181" t="s">
        <v>154</v>
      </c>
      <c r="E5" s="149" t="s">
        <v>64</v>
      </c>
      <c r="F5" s="183" t="s">
        <v>328</v>
      </c>
      <c r="G5" s="186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20.100000000000001" customHeight="1">
      <c r="A6" s="31" t="s">
        <v>147</v>
      </c>
      <c r="B6" s="30" t="s">
        <v>260</v>
      </c>
      <c r="C6" s="32" t="s">
        <v>257</v>
      </c>
      <c r="D6" s="182"/>
      <c r="E6" s="150"/>
      <c r="F6" s="184"/>
      <c r="G6" s="18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.6" customHeight="1">
      <c r="A7" s="126"/>
      <c r="B7" s="126"/>
      <c r="C7" s="144"/>
      <c r="D7" s="143"/>
      <c r="E7" s="126" t="s">
        <v>81</v>
      </c>
      <c r="F7" s="129">
        <v>3100</v>
      </c>
      <c r="G7" s="144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243" ht="21.6" customHeight="1">
      <c r="A8" s="126"/>
      <c r="B8" s="126"/>
      <c r="C8" s="144"/>
      <c r="D8" s="143" t="s">
        <v>18</v>
      </c>
      <c r="E8" s="126" t="s">
        <v>235</v>
      </c>
      <c r="F8" s="129">
        <v>3100</v>
      </c>
      <c r="G8" s="144"/>
      <c r="H8" s="96"/>
    </row>
    <row r="9" spans="1:243" ht="21.6" customHeight="1">
      <c r="A9" s="126" t="s">
        <v>61</v>
      </c>
      <c r="B9" s="126"/>
      <c r="C9" s="144"/>
      <c r="D9" s="143"/>
      <c r="E9" s="126" t="s">
        <v>379</v>
      </c>
      <c r="F9" s="129">
        <v>3100</v>
      </c>
      <c r="G9" s="144"/>
      <c r="H9"/>
    </row>
    <row r="10" spans="1:243" ht="21.6" customHeight="1">
      <c r="A10" s="126"/>
      <c r="B10" s="126" t="s">
        <v>28</v>
      </c>
      <c r="C10" s="144"/>
      <c r="D10" s="143"/>
      <c r="E10" s="126" t="s">
        <v>26</v>
      </c>
      <c r="F10" s="129">
        <v>3100</v>
      </c>
      <c r="G10" s="144"/>
      <c r="H10"/>
    </row>
    <row r="11" spans="1:243" ht="21.6" customHeight="1">
      <c r="A11" s="126"/>
      <c r="B11" s="126"/>
      <c r="C11" s="144" t="s">
        <v>28</v>
      </c>
      <c r="D11" s="143"/>
      <c r="E11" s="126" t="s">
        <v>89</v>
      </c>
      <c r="F11" s="129">
        <v>3100</v>
      </c>
      <c r="G11" s="144"/>
      <c r="H11"/>
    </row>
    <row r="12" spans="1:243" ht="21.6" customHeight="1">
      <c r="A12" s="126" t="s">
        <v>221</v>
      </c>
      <c r="B12" s="126" t="s">
        <v>263</v>
      </c>
      <c r="C12" s="144" t="s">
        <v>263</v>
      </c>
      <c r="D12" s="143" t="s">
        <v>130</v>
      </c>
      <c r="E12" s="126" t="s">
        <v>168</v>
      </c>
      <c r="F12" s="129">
        <v>3100</v>
      </c>
      <c r="G12" s="144" t="s">
        <v>178</v>
      </c>
      <c r="H12"/>
    </row>
    <row r="13" spans="1:243" ht="21.6" customHeight="1">
      <c r="A13"/>
      <c r="B13"/>
      <c r="C13"/>
      <c r="D13"/>
      <c r="E13"/>
      <c r="F13"/>
      <c r="G13"/>
      <c r="H13"/>
    </row>
    <row r="14" spans="1:243" ht="21.6" customHeight="1">
      <c r="A14"/>
      <c r="B14"/>
      <c r="C14"/>
      <c r="D14"/>
      <c r="E14"/>
      <c r="F14"/>
      <c r="G14"/>
      <c r="H14"/>
    </row>
    <row r="15" spans="1:243" ht="21.6" customHeight="1">
      <c r="A15"/>
      <c r="B15"/>
      <c r="C15"/>
      <c r="D15"/>
      <c r="E15"/>
      <c r="F15"/>
      <c r="G15"/>
      <c r="H15"/>
    </row>
    <row r="16" spans="1:243" ht="21.6" customHeight="1">
      <c r="A16"/>
      <c r="B16"/>
      <c r="C16"/>
      <c r="D16"/>
      <c r="E16"/>
      <c r="F16"/>
      <c r="G16"/>
      <c r="H16"/>
    </row>
    <row r="17" spans="1:8" ht="21.6" customHeight="1">
      <c r="A17"/>
      <c r="B17"/>
      <c r="C17"/>
      <c r="D17"/>
      <c r="E17" s="96"/>
      <c r="F17"/>
      <c r="G17"/>
      <c r="H17"/>
    </row>
    <row r="18" spans="1:8" ht="21.6" customHeight="1">
      <c r="A18"/>
      <c r="B18"/>
      <c r="C18"/>
      <c r="D18"/>
      <c r="E18"/>
      <c r="F18"/>
      <c r="G18"/>
      <c r="H18"/>
    </row>
    <row r="19" spans="1:8" ht="21.6" customHeight="1">
      <c r="A19"/>
      <c r="B19"/>
      <c r="C19"/>
      <c r="D19"/>
      <c r="E19"/>
      <c r="F19"/>
      <c r="G19"/>
      <c r="H19"/>
    </row>
    <row r="20" spans="1:8" ht="21.6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mergeCells count="6">
    <mergeCell ref="G5:G6"/>
    <mergeCell ref="A3:F3"/>
    <mergeCell ref="D5:D6"/>
    <mergeCell ref="E5:E6"/>
    <mergeCell ref="F5:F6"/>
    <mergeCell ref="A1:C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收支总表</vt:lpstr>
      <vt:lpstr>收入总表</vt:lpstr>
      <vt:lpstr>支出总表</vt:lpstr>
      <vt:lpstr>财政拨款收支总表</vt:lpstr>
      <vt:lpstr>财政拨款支出预算（政府）</vt:lpstr>
      <vt:lpstr>一般公共预算支出</vt:lpstr>
      <vt:lpstr>一般公共预算基本支出</vt:lpstr>
      <vt:lpstr>一般公共预算项目支出</vt:lpstr>
      <vt:lpstr>一般公共预算三公经费支出</vt:lpstr>
      <vt:lpstr>政府性基金支出</vt:lpstr>
      <vt:lpstr>政府性基金三公经费支出</vt:lpstr>
      <vt:lpstr>政府性基金预算项目支出</vt:lpstr>
      <vt:lpstr>国有资本经营预算支出</vt:lpstr>
      <vt:lpstr>政府采购预算表</vt:lpstr>
      <vt:lpstr>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2019-06-19T07:16:45Z</dcterms:created>
  <dcterms:modified xsi:type="dcterms:W3CDTF">2019-07-08T08:12:23Z</dcterms:modified>
</cp:coreProperties>
</file>