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65" windowHeight="11145" firstSheet="9" activeTab="14"/>
  </bookViews>
  <sheets>
    <sheet name="收支总表" sheetId="1" r:id="rId1"/>
    <sheet name="收入总表" sheetId="2" r:id="rId2"/>
    <sheet name="支出总表" sheetId="3" r:id="rId3"/>
    <sheet name="财政拨款收支总表" sheetId="4" r:id="rId4"/>
    <sheet name="财政拨款支出预算（政府）" sheetId="5" r:id="rId5"/>
    <sheet name="一般公共预算支出" sheetId="6" r:id="rId6"/>
    <sheet name="一般公共预算基本支出" sheetId="7" r:id="rId7"/>
    <sheet name="一般公共预算项目支出" sheetId="8" r:id="rId8"/>
    <sheet name="一般公共预算三公经费支出" sheetId="9" r:id="rId9"/>
    <sheet name="政府性基金支出" sheetId="10" r:id="rId10"/>
    <sheet name="政府性基金三公经费支出" sheetId="11" r:id="rId11"/>
    <sheet name="政府性基金预算项目支出" sheetId="12" r:id="rId12"/>
    <sheet name="国有资本经营预算支出" sheetId="13" r:id="rId13"/>
    <sheet name="政府采购预算表" sheetId="14" r:id="rId14"/>
    <sheet name="项目绩效表" sheetId="15" r:id="rId15"/>
  </sheets>
  <definedNames>
    <definedName name="_xlnm.Print_Area" localSheetId="4">#N/A</definedName>
    <definedName name="_xlnm.Print_Area" localSheetId="8">2</definedName>
    <definedName name="_xlnm.Print_Area" localSheetId="13">#N/A</definedName>
    <definedName name="_xlnm.Print_Area" localSheetId="10">-1</definedName>
    <definedName name="_xlnm.Print_Area" localSheetId="11">#N/A</definedName>
    <definedName name="_xlnm.Print_Area" localSheetId="9">-1</definedName>
  </definedNames>
  <calcPr fullCalcOnLoad="1"/>
</workbook>
</file>

<file path=xl/sharedStrings.xml><?xml version="1.0" encoding="utf-8"?>
<sst xmlns="http://schemas.openxmlformats.org/spreadsheetml/2006/main" count="1798" uniqueCount="608">
  <si>
    <t>表4-1</t>
  </si>
  <si>
    <t/>
  </si>
  <si>
    <t xml:space="preserve">    灾害防治及应急管理支出</t>
  </si>
  <si>
    <t>基础设施建设</t>
  </si>
  <si>
    <t>生活补助</t>
  </si>
  <si>
    <t>机关事业单位基本养老保险缴费</t>
  </si>
  <si>
    <t>资本性支出（基本建设）</t>
  </si>
  <si>
    <t xml:space="preserve">  353301</t>
  </si>
  <si>
    <t>绩效目标</t>
  </si>
  <si>
    <t>支             出</t>
  </si>
  <si>
    <t xml:space="preserve">    转移性支出</t>
  </si>
  <si>
    <t>个人生产补贴</t>
  </si>
  <si>
    <t>50901</t>
  </si>
  <si>
    <t>市级当年财政拨款安排</t>
  </si>
  <si>
    <t>其他支出</t>
  </si>
  <si>
    <t>50905</t>
  </si>
  <si>
    <t xml:space="preserve">  社会保障和就业支出</t>
  </si>
  <si>
    <t xml:space="preserve">        离退休学习、活动、慰问</t>
  </si>
  <si>
    <t>30207</t>
  </si>
  <si>
    <t>对个人和家庭的补助</t>
  </si>
  <si>
    <t>30203</t>
  </si>
  <si>
    <t xml:space="preserve">    办公经费（政府）</t>
  </si>
  <si>
    <t xml:space="preserve">    一般公共服务支出</t>
  </si>
  <si>
    <t>从其他部门取得的收入</t>
  </si>
  <si>
    <t>30108</t>
  </si>
  <si>
    <t>离休费</t>
  </si>
  <si>
    <t xml:space="preserve">        市场运行专项工作经费</t>
  </si>
  <si>
    <t xml:space="preserve">    会议费（政府）</t>
  </si>
  <si>
    <t>502</t>
  </si>
  <si>
    <t>助学金</t>
  </si>
  <si>
    <t xml:space="preserve">    工资福利支出（政府）</t>
  </si>
  <si>
    <t>50</t>
  </si>
  <si>
    <t>17</t>
  </si>
  <si>
    <t>99</t>
  </si>
  <si>
    <t>国有资本经营预算支出预算表</t>
  </si>
  <si>
    <t>上年财政拨款资金结转</t>
  </si>
  <si>
    <t>13</t>
  </si>
  <si>
    <t>住房公积金</t>
  </si>
  <si>
    <t>省级提前通知专项转移支付</t>
  </si>
  <si>
    <t xml:space="preserve">    援助其他地区支出</t>
  </si>
  <si>
    <t xml:space="preserve">    粮油物资储备支出</t>
  </si>
  <si>
    <t>国外债务付息</t>
  </si>
  <si>
    <t>职业年金缴费</t>
  </si>
  <si>
    <t>基本支出</t>
  </si>
  <si>
    <t>十、卫生健康支出</t>
  </si>
  <si>
    <t>50501</t>
  </si>
  <si>
    <t xml:space="preserve">    债务付息支出</t>
  </si>
  <si>
    <t xml:space="preserve">    交通运输支出</t>
  </si>
  <si>
    <t xml:space="preserve">    卫生健康支出</t>
  </si>
  <si>
    <t xml:space="preserve">      其他涉外发展服务支出</t>
  </si>
  <si>
    <t>其他资金安排</t>
  </si>
  <si>
    <t>上级补助收入</t>
  </si>
  <si>
    <t>30113</t>
  </si>
  <si>
    <t>文物和陈列品购置</t>
  </si>
  <si>
    <t xml:space="preserve">    住房保障支出</t>
  </si>
  <si>
    <t xml:space="preserve">    商业服务业等支出</t>
  </si>
  <si>
    <t>30199</t>
  </si>
  <si>
    <t xml:space="preserve">    绩效工资</t>
  </si>
  <si>
    <t>其他社会保障缴费</t>
  </si>
  <si>
    <t>一般公共预算拨款</t>
  </si>
  <si>
    <t xml:space="preserve">二十九、事业单位结余分配 </t>
  </si>
  <si>
    <t>取暖费</t>
  </si>
  <si>
    <t xml:space="preserve">    自然资源海洋气象等支出</t>
  </si>
  <si>
    <t>上缴上级支出</t>
  </si>
  <si>
    <t>上年结转</t>
  </si>
  <si>
    <t>一、一般公共服务支出</t>
  </si>
  <si>
    <t>因公出国（境）费用</t>
  </si>
  <si>
    <t xml:space="preserve">  06</t>
  </si>
  <si>
    <t xml:space="preserve">        科贸网公共服务平台建设专项费用（绵阳市科技兴贸创新基地综合服务网项目）</t>
  </si>
  <si>
    <t xml:space="preserve">  02</t>
  </si>
  <si>
    <t xml:space="preserve">    差旅费</t>
  </si>
  <si>
    <t>50203</t>
  </si>
  <si>
    <t>政府性基金支出预算表</t>
  </si>
  <si>
    <t xml:space="preserve">    机关事业单位基本养老保险缴费</t>
  </si>
  <si>
    <t xml:space="preserve">    印刷费</t>
  </si>
  <si>
    <t>单位名称  （科目）</t>
  </si>
  <si>
    <t>30229</t>
  </si>
  <si>
    <t>其他资本性支出</t>
  </si>
  <si>
    <t>二十三、国有资本经营预算支出</t>
  </si>
  <si>
    <t>按照《四川省加强管理服务促进会展业发展的规定》（四川省人民政府令第252号)，绵阳市人民政府《关于加快会展业发展的意见》（绵府发【2014】1号）学习国内外办展办会的先进经验，提升我市办展办会水平，育大做强本土品牌展会，吸引国内外科技类展会来绵举办，助推我市会展业发展；组织企业参加中国进口博览会、西博会进出口展、广交会、成都糖酒会等省内外大型展会展览活动，加强交流合作，开拓国内外市场，提升城市品牌，扩大对外开放。2019年,到发达地区引进国家级、国际性的知名展会来绵举办展会活动、组织企业参加国内外大型展会及参加会展经济论坛等活动30次以上</t>
  </si>
  <si>
    <t>表6</t>
  </si>
  <si>
    <t>单位名称（项目）</t>
  </si>
  <si>
    <t>国家赔偿费用支出</t>
  </si>
  <si>
    <t xml:space="preserve">      行政运行</t>
  </si>
  <si>
    <t>表2</t>
  </si>
  <si>
    <t>六、科学技术支出</t>
  </si>
  <si>
    <t>国内债务付息</t>
  </si>
  <si>
    <t>指标值</t>
  </si>
  <si>
    <t>救济费</t>
  </si>
  <si>
    <t>二、外交支出</t>
  </si>
  <si>
    <t xml:space="preserve">    咨询费</t>
  </si>
  <si>
    <t xml:space="preserve">    津贴补贴</t>
  </si>
  <si>
    <t xml:space="preserve">    商品和服务支出（政府）</t>
  </si>
  <si>
    <t xml:space="preserve">    其他商业服务业等支出</t>
  </si>
  <si>
    <t xml:space="preserve">  11</t>
  </si>
  <si>
    <t xml:space="preserve">      其他商业服务业等支出</t>
  </si>
  <si>
    <t>公务用车购置费</t>
  </si>
  <si>
    <t xml:space="preserve">    其他社会保障缴费</t>
  </si>
  <si>
    <t xml:space="preserve">    外交支出</t>
  </si>
  <si>
    <t>表3-3</t>
  </si>
  <si>
    <t xml:space="preserve">        外贸工作经费</t>
  </si>
  <si>
    <t xml:space="preserve">    涉外发展服务支出</t>
  </si>
  <si>
    <t xml:space="preserve">    社会保障和就业支出</t>
  </si>
  <si>
    <t>合计</t>
  </si>
  <si>
    <t xml:space="preserve">    邮电费</t>
  </si>
  <si>
    <t>208</t>
  </si>
  <si>
    <t>附属单位上缴收入</t>
  </si>
  <si>
    <t>项    目</t>
  </si>
  <si>
    <t xml:space="preserve">    工资奖金津补贴（政府）</t>
  </si>
  <si>
    <t>公务用车购置及运行费</t>
  </si>
  <si>
    <t>福利费</t>
  </si>
  <si>
    <t>项目效益</t>
  </si>
  <si>
    <t xml:space="preserve">    电费</t>
  </si>
  <si>
    <t xml:space="preserve">  302</t>
  </si>
  <si>
    <t>九、社会保险基金支出</t>
  </si>
  <si>
    <t>经营收入安排</t>
  </si>
  <si>
    <t>国内债务发行费用</t>
  </si>
  <si>
    <t xml:space="preserve">    公务用车运行维护费（政府）</t>
  </si>
  <si>
    <t>人员经费</t>
  </si>
  <si>
    <t xml:space="preserve">采购数量 </t>
  </si>
  <si>
    <t>表4-2</t>
  </si>
  <si>
    <t>租赁费</t>
  </si>
  <si>
    <t>03</t>
  </si>
  <si>
    <t xml:space="preserve">  201</t>
  </si>
  <si>
    <t>07</t>
  </si>
  <si>
    <t>咨询费</t>
  </si>
  <si>
    <t xml:space="preserve">  对个人和家庭的补助（政府）</t>
  </si>
  <si>
    <t>津贴补贴</t>
  </si>
  <si>
    <t>计量单位</t>
  </si>
  <si>
    <t>303</t>
  </si>
  <si>
    <t>拆迁补偿</t>
  </si>
  <si>
    <t>项              目</t>
  </si>
  <si>
    <t>50902</t>
  </si>
  <si>
    <t>科目名称</t>
  </si>
  <si>
    <t>绵阳市商务局</t>
  </si>
  <si>
    <t>政府投资基金股权投资</t>
  </si>
  <si>
    <t>印刷费</t>
  </si>
  <si>
    <t>从不同级政府取得的收入</t>
  </si>
  <si>
    <t xml:space="preserve">        市场建专项</t>
  </si>
  <si>
    <t>30107</t>
  </si>
  <si>
    <t>地上附着物和青苗补偿</t>
  </si>
  <si>
    <t>505</t>
  </si>
  <si>
    <t>509</t>
  </si>
  <si>
    <t>30103</t>
  </si>
  <si>
    <t>501</t>
  </si>
  <si>
    <t>十四、交通运输支出</t>
  </si>
  <si>
    <t>差旅费</t>
  </si>
  <si>
    <t xml:space="preserve">    公务接待费（政府）</t>
  </si>
  <si>
    <t>二十九、其他支出</t>
  </si>
  <si>
    <t>采购目录</t>
  </si>
  <si>
    <t>政府性基金“三公”经费支出预算表</t>
  </si>
  <si>
    <t>补充全国社会保障基金</t>
  </si>
  <si>
    <t xml:space="preserve">  216</t>
  </si>
  <si>
    <t>其他资金</t>
  </si>
  <si>
    <t xml:space="preserve">      住房公积金</t>
  </si>
  <si>
    <t>部门预算收支总表</t>
  </si>
  <si>
    <t>费用补贴</t>
  </si>
  <si>
    <t>七、用事业基金弥补收支差额</t>
  </si>
  <si>
    <t>十六、商业服务业等支出</t>
  </si>
  <si>
    <t>五、事业单位经营收入</t>
  </si>
  <si>
    <t xml:space="preserve">    福利费</t>
  </si>
  <si>
    <t xml:space="preserve">    职工基本医疗保险缴费</t>
  </si>
  <si>
    <t>50502</t>
  </si>
  <si>
    <t>30213</t>
  </si>
  <si>
    <t xml:space="preserve">  一般公共预算拨款收入</t>
  </si>
  <si>
    <t>30299</t>
  </si>
  <si>
    <t>30217</t>
  </si>
  <si>
    <t>221</t>
  </si>
  <si>
    <t>十五、资源勘探信息等支出</t>
  </si>
  <si>
    <t>满意度指标</t>
  </si>
  <si>
    <t>本年政府性基金预算支出</t>
  </si>
  <si>
    <t xml:space="preserve">    物业管理费</t>
  </si>
  <si>
    <t>邮电费</t>
  </si>
  <si>
    <t xml:space="preserve">      事业运行</t>
  </si>
  <si>
    <t xml:space="preserve">    其他商品和服务支出</t>
  </si>
  <si>
    <t>30110</t>
  </si>
  <si>
    <t>单位名称（科目）</t>
  </si>
  <si>
    <t>353301</t>
  </si>
  <si>
    <t>对社会保险基金补助</t>
  </si>
  <si>
    <t>奖金</t>
  </si>
  <si>
    <t xml:space="preserve">    离休费</t>
  </si>
  <si>
    <t xml:space="preserve">    公务用车运行维护费</t>
  </si>
  <si>
    <t>其他对企业补助</t>
  </si>
  <si>
    <t>其他基本建设支出</t>
  </si>
  <si>
    <t>一、本年支出</t>
  </si>
  <si>
    <t xml:space="preserve">  05</t>
  </si>
  <si>
    <t>类</t>
  </si>
  <si>
    <t xml:space="preserve">    维修(护)费</t>
  </si>
  <si>
    <t xml:space="preserve">    培训费（政府）</t>
  </si>
  <si>
    <t xml:space="preserve">    助学金</t>
  </si>
  <si>
    <t>50208</t>
  </si>
  <si>
    <t>二十二、粮油物资储备支出</t>
  </si>
  <si>
    <t>30399</t>
  </si>
  <si>
    <t>对社会保障基金补助</t>
  </si>
  <si>
    <t>50103</t>
  </si>
  <si>
    <t>本  年  支  出  合  计</t>
  </si>
  <si>
    <t xml:space="preserve">        会展工作经费</t>
  </si>
  <si>
    <t>单位代码</t>
  </si>
  <si>
    <t xml:space="preserve">    其他交通费用</t>
  </si>
  <si>
    <t>30226</t>
  </si>
  <si>
    <t>一般公共预算支出预算表</t>
  </si>
  <si>
    <t>210</t>
  </si>
  <si>
    <t>经济分类科目</t>
  </si>
  <si>
    <t>表5</t>
  </si>
  <si>
    <t xml:space="preserve">    其他支出</t>
  </si>
  <si>
    <t>绵阳市电子商务中心</t>
  </si>
  <si>
    <t xml:space="preserve">      其他社会保障和就业支出</t>
  </si>
  <si>
    <t xml:space="preserve">    水费</t>
  </si>
  <si>
    <t xml:space="preserve">    债务发行费用支出</t>
  </si>
  <si>
    <t>其中：教育收费</t>
  </si>
  <si>
    <t>表1</t>
  </si>
  <si>
    <t>二、上年结转</t>
  </si>
  <si>
    <t>十一、节能环保支出</t>
  </si>
  <si>
    <t>信息网络及软件购置</t>
  </si>
  <si>
    <t>三十三、债务发行费用支出</t>
  </si>
  <si>
    <t xml:space="preserve">    生活补助</t>
  </si>
  <si>
    <t>绩效工资</t>
  </si>
  <si>
    <t xml:space="preserve">    文化旅游体育与传媒支出</t>
  </si>
  <si>
    <t>事业单位经营收入</t>
  </si>
  <si>
    <t>一般公共预算项目支出预算表</t>
  </si>
  <si>
    <t>50299</t>
  </si>
  <si>
    <t xml:space="preserve">    国防支出</t>
  </si>
  <si>
    <t>事业收入（专户收入）</t>
  </si>
  <si>
    <t>四、公共安全支出</t>
  </si>
  <si>
    <t>事业收入（其他资金）</t>
  </si>
  <si>
    <t>政府性基金收入安排</t>
  </si>
  <si>
    <t>30308</t>
  </si>
  <si>
    <t>专用材料费</t>
  </si>
  <si>
    <t>30231</t>
  </si>
  <si>
    <t>安置补助</t>
  </si>
  <si>
    <t>公务接待费</t>
  </si>
  <si>
    <t xml:space="preserve">      市场监测及信息管理</t>
  </si>
  <si>
    <t>单位编码</t>
  </si>
  <si>
    <t>30239</t>
  </si>
  <si>
    <t>转移性收入</t>
  </si>
  <si>
    <t>物资储备</t>
  </si>
  <si>
    <t>支      出      总      计</t>
  </si>
  <si>
    <t>上年结转安排</t>
  </si>
  <si>
    <t xml:space="preserve">  301</t>
  </si>
  <si>
    <t xml:space="preserve">    社会福利和救助（政府）</t>
  </si>
  <si>
    <t>三十、结转下年</t>
  </si>
  <si>
    <t>三十、转移性支出</t>
  </si>
  <si>
    <t xml:space="preserve">    劳务费</t>
  </si>
  <si>
    <t>06</t>
  </si>
  <si>
    <t xml:space="preserve">  208</t>
  </si>
  <si>
    <t>手续费</t>
  </si>
  <si>
    <t>02</t>
  </si>
  <si>
    <t>十九、援助其他地区支出</t>
  </si>
  <si>
    <t>伙食补助费</t>
  </si>
  <si>
    <t xml:space="preserve">    科学技术支出</t>
  </si>
  <si>
    <t>302</t>
  </si>
  <si>
    <t>工资福利支出</t>
  </si>
  <si>
    <t xml:space="preserve">  卫生健康支出</t>
  </si>
  <si>
    <t>小计</t>
  </si>
  <si>
    <t>八、社会保障和就业支出</t>
  </si>
  <si>
    <t xml:space="preserve">    预备费</t>
  </si>
  <si>
    <t>30201</t>
  </si>
  <si>
    <t>表2-1</t>
  </si>
  <si>
    <t>30209</t>
  </si>
  <si>
    <t>30205</t>
  </si>
  <si>
    <t>二十一、住房保障支出</t>
  </si>
  <si>
    <t>30102</t>
  </si>
  <si>
    <t>表1-2</t>
  </si>
  <si>
    <t xml:space="preserve">    基本工资</t>
  </si>
  <si>
    <t>公用经费</t>
  </si>
  <si>
    <t>培训费</t>
  </si>
  <si>
    <t>财政拨款收支预算总表</t>
  </si>
  <si>
    <t xml:space="preserve">  353602</t>
  </si>
  <si>
    <t xml:space="preserve">  住房保障支出</t>
  </si>
  <si>
    <t>一般公共预算基本支出预算表</t>
  </si>
  <si>
    <t>委托业务费</t>
  </si>
  <si>
    <t>资本性支出</t>
  </si>
  <si>
    <t xml:space="preserve">      离退休人员管理机构</t>
  </si>
  <si>
    <t>11</t>
  </si>
  <si>
    <t>项目支出</t>
  </si>
  <si>
    <t>353601</t>
  </si>
  <si>
    <t>一般公共预算收入安排</t>
  </si>
  <si>
    <t xml:space="preserve">    其他对个人和家庭的补助（政府）</t>
  </si>
  <si>
    <t>采购项目</t>
  </si>
  <si>
    <t>二、政府性基金预算拨款收入</t>
  </si>
  <si>
    <t xml:space="preserve">    公务接待费</t>
  </si>
  <si>
    <t>政府性基金预算</t>
  </si>
  <si>
    <t>绵阳市商务局离退休办公室</t>
  </si>
  <si>
    <t>二十四、灾害防治及应急管理支出</t>
  </si>
  <si>
    <t>按照海关总署、国家口岸办、四川省口岸与物流办公室等有关部门要求，完善绵阳口岸监管场所运行、维护、升级等有关工作，进一步优化口岸营商环境，提升跨境贸易便利化。1、不断完善绵阳口岸监管场所运行、维护、升级等有关工作，进一步压缩通关时间，为企业提供便利；2、通过调研、统计等工作，完善绵阳物流统计体系相关工作。</t>
  </si>
  <si>
    <t>一般公共预算</t>
  </si>
  <si>
    <t>当年财政拨款预算安排</t>
  </si>
  <si>
    <t>政府采购支出预算表</t>
  </si>
  <si>
    <t xml:space="preserve">      行政单位医疗</t>
  </si>
  <si>
    <t xml:space="preserve">  商品和服务支出</t>
  </si>
  <si>
    <t>赠与</t>
  </si>
  <si>
    <t xml:space="preserve">    债务还本支出</t>
  </si>
  <si>
    <t>对附属单位补助支出</t>
  </si>
  <si>
    <t>年度目标</t>
  </si>
  <si>
    <t>土地补偿</t>
  </si>
  <si>
    <t xml:space="preserve">      事业单位医疗</t>
  </si>
  <si>
    <t xml:space="preserve">  商业服务业等支出</t>
  </si>
  <si>
    <t>抚恤金</t>
  </si>
  <si>
    <t>50209</t>
  </si>
  <si>
    <t>50205</t>
  </si>
  <si>
    <t>50201</t>
  </si>
  <si>
    <t xml:space="preserve">  对个人和家庭的补助</t>
  </si>
  <si>
    <t>商品和服务支出</t>
  </si>
  <si>
    <t xml:space="preserve">      其他行政事业单位离退休支出</t>
  </si>
  <si>
    <t>50102</t>
  </si>
  <si>
    <t>上年应返还额度结转</t>
  </si>
  <si>
    <t xml:space="preserve">    节能环保支出</t>
  </si>
  <si>
    <t xml:space="preserve">    城乡社区支出</t>
  </si>
  <si>
    <t>本  年  收  入  合  计</t>
  </si>
  <si>
    <t>需求时间</t>
  </si>
  <si>
    <t>奖励金</t>
  </si>
  <si>
    <t xml:space="preserve">    公共安全支出</t>
  </si>
  <si>
    <t>其他交通工具购置</t>
  </si>
  <si>
    <t>工会经费</t>
  </si>
  <si>
    <t>项</t>
  </si>
  <si>
    <t>表4</t>
  </si>
  <si>
    <t xml:space="preserve">    商贸事务</t>
  </si>
  <si>
    <t xml:space="preserve">  上年财政拨款资金结转</t>
  </si>
  <si>
    <t xml:space="preserve">        服务业发展专项经费</t>
  </si>
  <si>
    <t xml:space="preserve">  对事业单位经常性补助（政府）</t>
  </si>
  <si>
    <t>款</t>
  </si>
  <si>
    <t>电费</t>
  </si>
  <si>
    <t>品名规格</t>
  </si>
  <si>
    <t xml:space="preserve">  17</t>
  </si>
  <si>
    <t xml:space="preserve">  99</t>
  </si>
  <si>
    <t>医疗费补助</t>
  </si>
  <si>
    <t xml:space="preserve">      其他计划生育事务支出</t>
  </si>
  <si>
    <t xml:space="preserve">  13</t>
  </si>
  <si>
    <t>退职（役）费</t>
  </si>
  <si>
    <t xml:space="preserve">      机关事业单位基本养老保险缴费支出</t>
  </si>
  <si>
    <t>30305</t>
  </si>
  <si>
    <t>30309</t>
  </si>
  <si>
    <t>无形资产购置</t>
  </si>
  <si>
    <t xml:space="preserve">  一般公共服务支出</t>
  </si>
  <si>
    <t>30301</t>
  </si>
  <si>
    <t xml:space="preserve">    其他对个人和家庭的补助支出</t>
  </si>
  <si>
    <t>表3-1</t>
  </si>
  <si>
    <t xml:space="preserve">  502</t>
  </si>
  <si>
    <t>2019年市级部门预算项目绩效目标表</t>
  </si>
  <si>
    <t>物业管理费</t>
  </si>
  <si>
    <t xml:space="preserve">      其他商贸事务支出</t>
  </si>
  <si>
    <t xml:space="preserve">    住房改革支出</t>
  </si>
  <si>
    <t>五、教育支出</t>
  </si>
  <si>
    <t>会议费</t>
  </si>
  <si>
    <t>国有资本经营预算拨款收入</t>
  </si>
  <si>
    <t>用事业基金弥补收支差额</t>
  </si>
  <si>
    <t>二十七、预备费</t>
  </si>
  <si>
    <t xml:space="preserve">    办公费</t>
  </si>
  <si>
    <t xml:space="preserve">    资源勘探信息等支出</t>
  </si>
  <si>
    <t>利息补贴</t>
  </si>
  <si>
    <t>资本金注入</t>
  </si>
  <si>
    <t>职工基本医疗保险缴费</t>
  </si>
  <si>
    <t xml:space="preserve">    行政事业单位离退休</t>
  </si>
  <si>
    <t>单位名称</t>
  </si>
  <si>
    <t>05</t>
  </si>
  <si>
    <t>收      入      总      计</t>
  </si>
  <si>
    <t>其他商品和服务支出</t>
  </si>
  <si>
    <t>01</t>
  </si>
  <si>
    <t xml:space="preserve">    离退休费（政府）</t>
  </si>
  <si>
    <t>六、事业收入（其他资金）</t>
  </si>
  <si>
    <t>对民间非营利组织和群众性自治组织补贴</t>
  </si>
  <si>
    <t>债务利息及费用支出</t>
  </si>
  <si>
    <t xml:space="preserve">    金融支出</t>
  </si>
  <si>
    <t>项目资金</t>
  </si>
  <si>
    <t xml:space="preserve">    奖励金</t>
  </si>
  <si>
    <t>301</t>
  </si>
  <si>
    <t xml:space="preserve">    国有资本经营预算支出</t>
  </si>
  <si>
    <t>二、结转下年</t>
  </si>
  <si>
    <t xml:space="preserve">    工会经费</t>
  </si>
  <si>
    <t xml:space="preserve">    委托业务费（政府）</t>
  </si>
  <si>
    <t>四、事业收入（专户收入）</t>
  </si>
  <si>
    <t>30202</t>
  </si>
  <si>
    <t>总计</t>
  </si>
  <si>
    <t>一般公共预算“三公”经费支出预算表</t>
  </si>
  <si>
    <t>30206</t>
  </si>
  <si>
    <t>公务用车购置</t>
  </si>
  <si>
    <t>其他对个人和家庭的补助支出</t>
  </si>
  <si>
    <t>十三、农林水支出</t>
  </si>
  <si>
    <t>30101</t>
  </si>
  <si>
    <t>公务用车运行费</t>
  </si>
  <si>
    <t>表1-1</t>
  </si>
  <si>
    <t>30109</t>
  </si>
  <si>
    <t xml:space="preserve">    奖金</t>
  </si>
  <si>
    <t xml:space="preserve">    农林水支出</t>
  </si>
  <si>
    <t>国有资本经营预算</t>
  </si>
  <si>
    <t xml:space="preserve">  353601</t>
  </si>
  <si>
    <t>部门预算收入总表</t>
  </si>
  <si>
    <t xml:space="preserve">    计划生育事务</t>
  </si>
  <si>
    <t>单位：佰元</t>
  </si>
  <si>
    <t xml:space="preserve">    助学金（政府）</t>
  </si>
  <si>
    <t xml:space="preserve">  210</t>
  </si>
  <si>
    <t>办公费</t>
  </si>
  <si>
    <t>353602</t>
  </si>
  <si>
    <t>部门预算支出总表</t>
  </si>
  <si>
    <t xml:space="preserve">    商业流通事务</t>
  </si>
  <si>
    <t xml:space="preserve">    社会保险基金支出</t>
  </si>
  <si>
    <t>政府性基金预算拨款收入</t>
  </si>
  <si>
    <t>三、国防支出</t>
  </si>
  <si>
    <t xml:space="preserve">    其他商品和服务支出（政府）</t>
  </si>
  <si>
    <t>国有资本经营预算安排</t>
  </si>
  <si>
    <t>金额</t>
  </si>
  <si>
    <t>50999</t>
  </si>
  <si>
    <t xml:space="preserve">    教育支出</t>
  </si>
  <si>
    <t xml:space="preserve">    职业年金缴费</t>
  </si>
  <si>
    <t>对企业补助</t>
  </si>
  <si>
    <t>一、一般公共预算拨款收入</t>
  </si>
  <si>
    <t>支出类别</t>
  </si>
  <si>
    <t xml:space="preserve">    其他工资福利支出</t>
  </si>
  <si>
    <t>30211</t>
  </si>
  <si>
    <t>本年国有资本经营预算支出</t>
  </si>
  <si>
    <t xml:space="preserve">  工资福利支出</t>
  </si>
  <si>
    <t>二十、自然资源海洋气象等支出</t>
  </si>
  <si>
    <t>30112</t>
  </si>
  <si>
    <t>房屋建筑物购建</t>
  </si>
  <si>
    <t xml:space="preserve">    住房公积金（政府）</t>
  </si>
  <si>
    <t xml:space="preserve">      机关事业单位职业年金缴费支出</t>
  </si>
  <si>
    <t>基本工资</t>
  </si>
  <si>
    <t xml:space="preserve">  221</t>
  </si>
  <si>
    <t xml:space="preserve">  07</t>
  </si>
  <si>
    <t>三级指标</t>
  </si>
  <si>
    <t>50206</t>
  </si>
  <si>
    <t>50202</t>
  </si>
  <si>
    <t>对企业补助（基本建设）</t>
  </si>
  <si>
    <t xml:space="preserve">  机关商品和服务支出（政府）</t>
  </si>
  <si>
    <t xml:space="preserve">    行政事业单位医疗</t>
  </si>
  <si>
    <t xml:space="preserve">  政府性基金预算拨款收入</t>
  </si>
  <si>
    <t>一般公共预算拨款收入</t>
  </si>
  <si>
    <t>医疗费</t>
  </si>
  <si>
    <t xml:space="preserve">    社会保障缴费（政府）</t>
  </si>
  <si>
    <t>50101</t>
  </si>
  <si>
    <t>资金总额</t>
  </si>
  <si>
    <t>216</t>
  </si>
  <si>
    <t>事业收入（专户收入）资金安排</t>
  </si>
  <si>
    <t xml:space="preserve">        电子商务和“互联网+”（一号工程）工作经费</t>
  </si>
  <si>
    <t>30228</t>
  </si>
  <si>
    <t>2019年预算数</t>
  </si>
  <si>
    <t>三十二、债务付息支出</t>
  </si>
  <si>
    <t>表3</t>
  </si>
  <si>
    <t xml:space="preserve">    其他社会保障和就业支出</t>
  </si>
  <si>
    <t xml:space="preserve">        口岸联检部门工作经费</t>
  </si>
  <si>
    <t>专用设备购置</t>
  </si>
  <si>
    <t>办公设备购置</t>
  </si>
  <si>
    <t>劳务费</t>
  </si>
  <si>
    <t xml:space="preserve">  国有资本经营预算拨款收入</t>
  </si>
  <si>
    <t>三十一、债务还本支出</t>
  </si>
  <si>
    <t>十七、金融支出</t>
  </si>
  <si>
    <t xml:space="preserve">        内外贸及国际投促合作综合技术服务工作经费</t>
  </si>
  <si>
    <t>大型修缮</t>
  </si>
  <si>
    <t>公务员医疗补助缴费</t>
  </si>
  <si>
    <t>七、文化体育与传媒支出</t>
  </si>
  <si>
    <t>十二、城乡社区支出</t>
  </si>
  <si>
    <t>政府性基金预算项目支出预算表</t>
  </si>
  <si>
    <t>专用燃料费</t>
  </si>
  <si>
    <t>一、本年收入</t>
  </si>
  <si>
    <t>政府性基金安排</t>
  </si>
  <si>
    <t>国外债务发行费用</t>
  </si>
  <si>
    <t>维修（护）费</t>
  </si>
  <si>
    <t xml:space="preserve">  505</t>
  </si>
  <si>
    <t xml:space="preserve">  509</t>
  </si>
  <si>
    <t xml:space="preserve">  机关工资福利支出（政府）</t>
  </si>
  <si>
    <t>八、上年结转</t>
  </si>
  <si>
    <t>三、国有资本经营预算拨款收入</t>
  </si>
  <si>
    <t>表3-2</t>
  </si>
  <si>
    <t xml:space="preserve">  501</t>
  </si>
  <si>
    <t>其他工资福利支出</t>
  </si>
  <si>
    <t>201</t>
  </si>
  <si>
    <t>项目完成</t>
  </si>
  <si>
    <t>其他交通费</t>
  </si>
  <si>
    <t>水费</t>
  </si>
  <si>
    <t>当年财政拨款收入安排</t>
  </si>
  <si>
    <t xml:space="preserve">  303</t>
  </si>
  <si>
    <t>财政拨款支出预算表（政府经济分类科目）</t>
  </si>
  <si>
    <t>收          入</t>
  </si>
  <si>
    <t xml:space="preserve">    其中：转入事业基金</t>
  </si>
  <si>
    <t>退休费</t>
  </si>
  <si>
    <t>被装购置费</t>
  </si>
  <si>
    <t xml:space="preserve">    维修（护）费（政府）</t>
  </si>
  <si>
    <t>科目编码</t>
  </si>
  <si>
    <t xml:space="preserve">    住房公积金</t>
  </si>
  <si>
    <t>税金及附加费用</t>
  </si>
  <si>
    <t>根据《绵阳市机构编制委员会关于成立绵阳国际商务服务中心的批复》（绵编发【2004】58号）和《中共绵阳市委机构编制委员会关于绵阳国际商务服务中心更名为绵阳电子商务中心的批复》（绵编发【2015】23号），《关于助推我市电子商务、开放型经济快速发展的会议纪要》（绵委纪要【2014】30号）的文件要求，中心目前是两块牌子、一套人员，集外贸、外资、外经、内贸、服务业发展、市场运行与建设、投资促进、电子商务服务于一体，为我市企业提供外贸一站式服务、外商投资促进、国内外经贸信息对接与经贸合作等项目的综合性服务，为市商务局各项工作的全面和深入拓展从事具体工作，并逐渐成为绵阳市政府对外开放的窗口和投资促进的平台。</t>
  </si>
  <si>
    <t>为了体现组织的关心、党的温暖，使老同志感到老有所养、老有所乐，保持离退休队伍人员政治思想及社会稳定</t>
  </si>
  <si>
    <t>科贸网公共服务平台建设专项费用（绵阳市科技兴贸创新基地综合服务网项目）2006年，商务部、科技部联合认定了首批18家“国家科技兴贸出口创新基地”，绵阳市成为西南地区唯一以电子信息产业为龙头入围的城市。积极创新现有监管模式，实现保税仓储与电子商务对接，B2C分销配送流程，将成为拥有多赢经营模式的综合性服务平台。同时科贸网公共服务平台能够实现电子商务运行监测，加强电子商务企业信息统计和采集，全面掌握全市电子商务交易规模及商品结构特点、发展变化等趋势。按照四川省《电子商务统计报表制度》要求，开展电子商务统计监测工作，进一步规范并指导纳入统计调查库的联网直报电子商务平台和有电子商务业务企业的统计工作。.</t>
  </si>
  <si>
    <t>通过此项工作的市场运行监测工作继续保持全省前三位；确保我市发生突发事件后，全市生活必需品市场供应充足；确保完成全市社消零目标任务；确保全市商贸流通企业不发生安全事故；完成省厅和市政府部署的诚信体系建设任务：促进全市消费升级，全年力争开展“惠民购物全川行动”活动550场以上，力争实现活动销售金额达到870亿元；组织40余户企业参加“川货全国行”活动、组织“绵阳造”产品进驻全国大型批发市场、连锁商超、特色商圈、餐饮企业、知名展会和大型电商平台，力争实现交易额80亿元</t>
  </si>
  <si>
    <t>通过此项工作的顺利推进将更好地宣传绵阳，推介绵阳，让更多的绵阳企业开阔眼界，采购急需价廉物美商品，同时了解国际市场，助推转型升级，提高企业国际竞争力。大力实施“一带一路”战略“123三年行动计划”，科学划定开放合作“线路图”，精准对接重点国家，不断强化经贸合作、产业升级等领域的深度沟通和重点开拓，利用国内外各种展会和电子商务等平台，积极动员和组织企业巩固欧美传统市场，大力开拓非洲、南美、中东、东盟等新兴市场，加快拓展多元化的外经贸目标市场。实现外贸进出口稳定增长。改变当前对美国、欧盟、日本、香港等少数几个经济体的过分依赖，更好地应对贸易摩擦，实现多点开花。</t>
  </si>
  <si>
    <t>主要工作：市场体系建设是商贸流通业的重要组成部分，市场建设与发展对支持生产，调节市场，促进地区商业繁荣，建设区域性商贸中心具有重要意义、按照市政府《关于引导剑南市场迁改的通告》（绵府通告[2014]4号）培育专业市场，加快城区老旧市场外迁。市场体系建设是商贸流通业的重要组成部分，市场建设与发展对支持生产，调节市场，促进地区商业繁荣，建设区域性商贸中心具有重要意义</t>
  </si>
  <si>
    <t>通过此项工作的市场运行监测工作继续保持全省前三位；确保我市发生突发事件后，全市生活必需品市场供应充足；确保完成全市社消零目标任务；确保全市商贸流通企业不发生安全事故；完成省厅和市政府部署的诚信体系建设任务：促进全市消费升级，全年力争开展“惠民购物全川行动”活动550场以上，力争实现活动销售金额达到870亿元；组织40余户企业参加“川货全国行”活动、组织“绵阳造”产品进驻全国大型批发市场、连锁商超、特色商圈、餐饮企业、知名展会和大型电商平台，力争实现交易额80亿元。2019年，在绵阳市推动经济高质量发展和建设西部经济强市过程中，服务业将起到十分重要作用，成为经济发展的“压舱石”。因此，加大服务业经费保障，是围绕市委、市政府中心工作推动经济发展的具体体现，对于建设西部经济强市、确保完成全年目标任务，具有十分重要的支撑作用</t>
  </si>
  <si>
    <t>实施电商培育计划，力争打造一批有规模、有影响、有辐射带动力的电商企业；打造一批有品牌、高品质、有竞争力的电商品牌，培育100强电商企业、100强电商品牌。培育龙头，构筑基础设施、科技发展等产业生态链，积极打造 “行业龙头”企业。搭建多层次资本对接平台，推动优质企业股改、挂牌和上市。根据电商进农村实施方案，开展电商精准扶贫工作、对口帮扶相关工作。实施“乡村振兴战略农村市场体系”工程。以互联网、大数据等新技术引领农村市场建设，完成国家级电子商务进农村示范县建设，进一步提高农村电商覆盖面，以点带面，示范推动，加快构建农村现代流通体系。2019年电商交易额突破3000亿元，网络零售额150亿元。持续推进国家电子商务示范城市建设,推动电商规模化、品牌化、品质化发展。</t>
  </si>
  <si>
    <t>单位名称（项目名称）</t>
  </si>
  <si>
    <t>财政拨款</t>
  </si>
  <si>
    <t>二级指标</t>
  </si>
  <si>
    <t>合计：</t>
  </si>
  <si>
    <t>353301-绵阳市商务局</t>
  </si>
  <si>
    <t>市场运行专项工作经费</t>
  </si>
  <si>
    <t>1.按照商务部、省商务厅部署，市商务局长期开展商贸流通业市场监测工作，目前共有生活必需品、重点商贸流通业、重要生产资料、信息泵采集、应急商品管理多个系统的监测，每年系统报表制度更改和企业统计人员变更，需要召开2次以上培训会，该工作对网络及办公设备需求较高，电脑等设备需要及时更新；需要对企业进行调研并通过数据分析，形成具有比较权威的综合分析、专题分析、动态分析及节假日市场分析等，预计市场监测工作经费5万元  2.组织1000余户企业参加“川货全国行”活动20场以上，开展“惠民购物全川行动”活动550场以上。组织200余户企业开展“进市场、进商超、进商圈、进餐企”活动组，织10000余户企业开展各类促销活动600余场、组织开展年货节、消费促进月活动、暑期促销活动等活动、组织“绵阳造”产品参加省商务厅统一组织的川货新春大拜年活动、组织“绵阳造”产品参加省商务厅统一组织的川货全国行活动、组织“绵阳造”产品到重庆、西安、昆明等邻近省参加知名展销活动，需组织、宣传、差旅等活动。预计工作经费10万元。 3.培育大型商业综合体20家，建成特色商业街区12条，开展商贸流通业市场监测工作，牵头全市打击侵犯知识产权和制售假冒伪劣商品工作。牵头全市打击侵犯知识产权和制售假冒伪劣商品工作，组织全市双打成员单位参加全国、全省的电视电话会议，租赁电视电话会议室，接受国家省级机构的检查等，开展单用途预付卡检查、直销备案网点核查等；预计工作经费5万。4..为了确保生活必需品市场供应，市商务局建立健全了商贸流通业保供主体队伍，下达了商业动态物资储备任务，每年对全市承担储备任务的16家企业至少检查2次，召开全市商贸流通业安全工作，组织全市商贸流通业安全生产检查，参加全国、全省茧丝绸行业工作会、研讨会，开展商务部、省商务厅安排部署的“诚信兴商宣传月”、“信用消费进万家”等活动，建立流通业保供主体队伍，下达商业动态物资储备任务，预计工作需经费5万元。
 完成以上各项工作需要：参展人员差旅费、培训、会议费、人员调研费、评审费、宣传视频制作费、车辆租用费等共计经费25万元。通过此项工作的市场运行监测工作继续保持全省前三位；确保我市发生突发事件后，全市生活必需品市场供应充足；确保完成全市社消零目标任务；确保全市商贸流通企业不发生安全事故；完成省厅和市政府部署的诚信体系建设任务：促进全市消费升级，全年力争开展“惠民购物全川行动”活动550场以上，力争实现活动销售金额达到870亿元；组织40余户企业参加“川货全国行”活动、组织“绵阳造”产品进驻全国大型批发市场、连锁商超、特色商圈、餐饮企业、知名展会和大型电商平台，力争实现交易额80亿元。</t>
  </si>
  <si>
    <t>数量及成本指标</t>
  </si>
  <si>
    <t>实施服务业“513”工程。狠抓50个重点项目，帮助服务业重点项目做好手续办理，解决项目建设实际困难，培育100户服务业重点企业，深入企业开展调研、帮扶，落实各类支持政策；打造30个服务业重点品牌，指导、组织开展品牌申报，</t>
  </si>
  <si>
    <t>社会效益指标</t>
  </si>
  <si>
    <t>为了促进服务业、商贸流通业发展总体规划和政策措施,牵头制订服务业专项规划，督促全市服务业发展规划和政策措施的贯彻落实。掌握发展动态和运行趋势，提出解决相关问题的意见或建议，负责服务业项目收集、储备、推进的综合组织协调工作，推进全市服务业重大项目建设,服务业规上企业入库，确保完善2019年度动态管理的市级服务业重大项目库</t>
  </si>
  <si>
    <t>通过此项工作的市场运行监测工作继续保持全省前三位；确保我市发生突发事件后，全市生活必需品市场供应充足；确保完成全市社消零目标任务；确保全市商贸流通企业不发生安全事故；完成省厅和市政府部署的诚信体系建设任务：促进全市消费升级，全年力争开展“惠民购物全川行动”活动550场以上，力争实现活动销售金额达到870亿元；组织40余户企业参加“川货全国行”活动、组织“绵阳造”产品进驻全国大型批发市场、连锁商超、特色商圈、餐饮企业、知名展会和大型电商平台，力争实现交易额80亿</t>
  </si>
  <si>
    <t>每季度召开社消零专题现场培训会，针对不同行业的重点企业进行培训，对各辖区的消费市场进行调研，每次培训会议人员约80人，确保完成全市下达的目标任务；</t>
  </si>
  <si>
    <t>建设西部服务业强市。狠抓服务业指标数据，牵头做好交通、住建、金融、营利性和非营利性等各项指标，完成批发零售住宿餐饮各项指标，做好服务业规上企业入库，确保完善2019年全年工作目标</t>
  </si>
  <si>
    <t>时效指标</t>
  </si>
  <si>
    <t>2019年12月完成</t>
  </si>
  <si>
    <t>力争实现活动销售金额达到870亿元；组织40余户企业参加“川货全国行”活动、组织“绵阳造”产品进驻全国大型批发市场、连锁商超、特色商圈、餐饮企业、知名展会和大型电商平台，力争实现交易额80亿元。</t>
  </si>
  <si>
    <t>外贸工作经费</t>
  </si>
  <si>
    <t xml:space="preserve">  1.推进绵阳“国家科技兴贸创新基地”和“全国加工贸易梯度转移重点承接地”建设，培育市级特色基地。加强对长虹、九洲、京东方等全市20余户重点外贸企业的跟踪服务。支持广东长虹扩大从蓉欧快铁货物出口量，支持九洲集团贸易公司扩大出口，继续服务好京东方等新引进大项目设备进口工作，组织参加上海国际进口博览会，更好地宣传绵阳，推介绵阳，让更多的绵阳企业开阔眼界，采购急需价廉物美商品，同时了解国际市场，助推转型升级，提高企业国际竞争力。所需工作经费5万元2.为了大力实施“一带一路”战略“123三年行动计划”，科学划定开放合作“线路图”，精准对接重点国家，不断强化经贸合作、产业升级等领域的深度沟通和重点开拓，利用国内外各种展会和电子商务等平台，积极动员和组织企业巩固欧美传统市场，大力开拓非洲、南美、中东、东盟等新兴市场。加快拓展多元化的外经贸目标市场，深入推进“万企出国门”活动，在组织企业参加广交会、高交会、京交会等国际国内展会的同时，重点办好美国拉斯维加斯国际汽车零配件展、美国CES展、欧洲精细化工展览等5个境外展会，力争全年参与企业达150户，拟于2019年12月前计划组织带领企业参加全省万企出国门国内重要展会6个，带领企业参加国外展会1次积极应对中美贸易战，举办相关专题培训费。所需工作经费5万元。3,为了大力实施“一带一路”战略“123三年行动计划”，配合全省外贸三年行动计划实施，落实国家及省市支持企业发展外经贸事业相关政策，拟于2019年12 前委托第三方评审机构完成对对中央、省（市）外经贸发展促进专项切块资金项目进行评审，确保资金使用安全、规范、公平、公正和精准，帮助广大外贸企业降低成本、开拓市场，提高贸易便利化水平，应对中美贸易摩擦，促进我市外贸稳增长、调结构，巩固外贸传统优势，培育外贸竞争新优势。根据预测全年需评审中央及省市各类外经贸发展专项资金3000万元，约需支付第三方评审机构评审费用10万元.完成以上各项工作需要：参展人员差旅、宣传印刷费、评审费、推介会、车辆租费用等共计需求经费20万元。
    通过此项工作的顺利推进将更好地宣传绵阳，推介绵阳，让更多的绵阳企业开阔眼界，采购急需价廉物美商品，同时了解国际市场，助推转型升级，提高企业国际竞争力。大力实施“一带一路”战略“123三年行动计划”，科学划定开放合作“线路图”，精准对接重点国家，不断强化经贸合作、产业升级等领域的深度沟通和重点开拓，利用国内外各种展会和电子商务等平台，积极动员和组织企业巩固欧美传统市场，大力开拓非洲、南美、中东、东盟等新兴市场，加快拓展多元化的外经贸目标市场。</t>
  </si>
  <si>
    <t>:全年拟举办外经贸政策业务培训5次，培训企业400家次、人员800人次，所需培训费5万元。</t>
  </si>
  <si>
    <t>更好帮助广大外贸企业降低成本、开拓市场，提高贸易便利化水平，应对中美贸易摩擦，促进外贸稳增长、调结构，巩固外贸传统优势，培育外贸竞争新优势</t>
  </si>
  <si>
    <t>更好地宣传绵阳，推介绵阳，更好地助力绵阳企业发展，让更多的绵阳造走出国门，走向世界。孵化对外贸易经营备案企业70户以上，实现外贸进出口126亿元</t>
  </si>
  <si>
    <t>深入推进“万企出国门”活动，在组织企业参加广交会、高交会、京交会等国际国内展会的同时，重点办好美国拉斯维加斯国际汽车零配件展、美国CES展、欧洲精细化工展览等5个境外展会，组织40余户企业参加“川货全国行”活动、组织“绵阳造”产品进驻全国大型批发市场、连锁商超、特色商圈、餐饮企业、知名展会和大型电商平台。所需会议费用5万元。</t>
  </si>
  <si>
    <t>组织参加上海国际进口博览会，拟组织150余户企业参加万企出国门及相关国际市场拓展活动所需出国（境）公务考察费用5万。</t>
  </si>
  <si>
    <t>根据预测全年需评审中央及省市各类外经贸发展专项资金3000万元，约需支付第三方评审机构评审费5万元。</t>
  </si>
  <si>
    <t>质量指标</t>
  </si>
  <si>
    <t>力争全年参与企业达200户，拟于2019年12月前计划组织带领企业参加全省万企出国门国内重要展会6个。</t>
  </si>
  <si>
    <t>。实现外贸进出口稳定增长。改变当前对美国、欧盟、日本、香港等少数几个经济体的过分依赖，更好地应对贸易摩擦，实现多点开花。</t>
  </si>
  <si>
    <t>市场建专项</t>
  </si>
  <si>
    <t xml:space="preserve">    主要工作：市场体系建设是商贸流通业的重要组成部分，市场建设与发展对支持生产，调节市场，促进地区商业繁荣，建设区域性商贸中心具有重要意义。对促进我市商品市场合理布局、集中集约发展，培育商品市场产业链，持续增强商品市场对我市服务业经济带动和辐射作用，建设西部经济强市具有重要意义。1、按照市政府《关于引导剑南市场迁改的通告》（绵府通告[2014]4号）培育专业市场，加快城区老旧市场外迁。加快推动龙门农副产品批发市场、石塘商贸物流城、天泰剑南国际食品城等重点市场承载能力建设，推动城市核心区的剑南路陶瓷市场、批发市场外迁。所需工作经费2万元。2.按照市委办《关于印发&lt;绵阳市创新扶贫产品销售体系促进精准脱贫工作方案&gt;的通知》（绵委办[2018]84号）创新农产品流通体系。组织扶贫产品销售对接活动2次，鼓励大中型批发市场、农贸市场、商超、车站等经营场所，开设扶贫产品销售专区、专柜、专铺20个以上。.按照国家商务部2017年1号令《汽车流通管理办法》及四川省商务厅《关于印发2018年四川省商务执法领域市场秩序专项整治实施方案的通知》（川商秩序〔2018〕24号）文件要求,规范汽车流通领域市场秩序。组织10场次200人学习培训。以上工作需工作经费3万元。 市场体系建设是商贸流通业的重要组成部分，市场建设与发展对支持生产，调节市场，促进地区商业繁荣，建设区域性商贸中心具有重要意义。</t>
  </si>
  <si>
    <t>按照市政府《关于引导剑南市场迁改的通告》（绵府通告[2014]4号）培育专业市场，加快城区老旧市场外迁。加快推动龙门农副产品批发市场、石塘商贸物流城、天泰剑南国际食品城等重点市场承载能力建设，推动城市核心区的剑南路陶瓷市场、批发市场外迁</t>
  </si>
  <si>
    <t>。通过培训学习使我市汽车经销企业负责人都能熟悉了解《汽车流通管理办法》，从业人员都能按照相关法规服务消费者</t>
  </si>
  <si>
    <t>。通过培训学习使我市汽车经销企业负责人都能熟悉了解《汽车流通管理办法》，从业人员都能按照相关法规服务消费者.。 市场体系建设是商贸流通业的重要组成部分，市场建设与发展对支持生产，调节市场，促进地区商业繁荣，建设区域性商贸中心具有重要意义。</t>
  </si>
  <si>
    <t>按照国家商务部2017年1号令《汽车流通管理办法》及四川省商务厅《关于印发2018年四川省商务执法领域市场秩序专项整治实施方案的通知》（川商秩序〔2018〕24号）文件要求，需组织我市汽车经销商进行学习《汽车流通管理办法》，以及对从事汽车流通行业人员进行相关法规培训，规范汽车流通领域市场秩序。组织多场学习培训</t>
  </si>
  <si>
    <t>2019年12月底争取达成目标</t>
  </si>
  <si>
    <t>服务业发展专项经费</t>
  </si>
  <si>
    <t xml:space="preserve">  1.做好服务业牵头工作。每月召开一次县市区和部门协调会、每季度牵头召开运行情况分析会、定期召集各部门协调解决服务业的困难和问题、定期召开项目建设分析会、协调会，全年组织各类重大会议20次以上，所需会议费10万元。
  2.实施服务业“513”工程。狠抓50个重点项目，帮助服务业重点项目做好手续办理，解决项目建设实际困难，培育100户服务业重点企业，深入企业开展调研、帮扶，落实各类支持政策；打造30个服务业重点品牌，指导、组织开展品牌申报.开展服务业招商引资。拟赴香港及沿海发达地区开展服务业专项招商引资5次，工作经费5万元。
   3.建设西部服务业强市。狠抓服务业指标数据，牵头做好交通、住建、金融、营利性和非营利性等各项指标，完成批发零售住宿餐饮各项指标，做好服务业规上企业入库，确保完善2019年全年工作目标，所需工作经费10万元。
   4.外出学习先进经验。组织市级相关部门、县市区赴服务业发展先进地区学习3次，每次10人次，开展服务业专题培训。开展服务业业务培训、统计培训以及家政、社会宾馆、餐饮等各类专题培训10次以上，共计开支20万元。
   5.开展督促检查。深入各县市区、园区和服务业重点企业开展督促检查20次以上，所需经费5万元
   绵阳市服务业发展受到市委、市政府主要领导的高度重视，在市财政局、市住建局、市交通运输局等多个市级部门的共同努力下，近年来发展迅速，服务业占全市经济总量的45.5%，超过工业成为第一大产业。2019年，在绵阳市推动经济高质量发展和建设西部经济强市过程中，服务业将起到十分重要作用，成为经济发展的“压舱石”。因此，加大服务业经费保障，是围绕市委、市政府中心工作推动经济发展的具体体现，对于建设西部经济强市、确保完成全年目标任务，具有十分重要的支撑作用。</t>
  </si>
  <si>
    <t xml:space="preserve">   做好服务业牵头工作。每月召开一次县市区和部门协调会、每季度牵头召开运行情况分析会、定期召集各部门协调解决服务业的困难和问题、定期召开项目建设分析会、协调会，全年组织各类重大会议20次以上，所需培训费20万元。</t>
  </si>
  <si>
    <t>贯彻落实省委省政府关于优化提升市场拓展活动的相关部署和商务部的“消费升级行动计划”，在省厅的统一部署下开展“惠民购物全川行动”和“川货全国行”两大活动，按照商务部、省商务厅部署，市商务局长期开展商贸流通业市场监测工作，目前共有生活必需品、重点商贸流通业、重要生产资料、信息泵采集、应急商品管理多个系统的监测。</t>
  </si>
  <si>
    <t>市场运行监测工作继续保持全省前三位；确保我市发生突发事件后，全市生活必需品市场供应充足；确保完成全市社消零目标任务；确保全市商贸流通企业不发生安全事故；完成省厅和市政府部署的诚信体系建设任务；促进全市消费升级，全年力争开展“惠民购物全川行动”活动550场以上，力争实现活动销售金额达到870亿元；组织40余户企业参加“川货全国行”活动、组织“绵阳造”产品进驻全国大型批发市场、连锁商超、特色商圈、餐饮企业、知名展会和大型电商平台，力争实现交易额80亿元。</t>
  </si>
  <si>
    <t>群众满意</t>
  </si>
  <si>
    <t>群众满意度》95</t>
  </si>
  <si>
    <t>做好服务业牵头工作。每月召开一次县市区和部门协调会、每季度牵头召开运行情况分析会、定期召集各部门协调解决服务业的困难和问题、定期召开项目建设分析会、协调会，全年组织各类重大会议20次以上</t>
  </si>
  <si>
    <t>狠抓服务业指标数据，牵头做好交通、住建、金融、营利性和非营利性等各项指标，完成批发零售住宿餐饮各项指标，做好服务业规上企业入库，确保完善2019年全年工作目标，外出学习先进经验，组织市级相关部门、县市区赴服务业发展先进地区学习。开展督促检查，深入各县市区、园区和服务业重点企业开展督促检查20次以上。</t>
  </si>
  <si>
    <t>确保2019年12月31日完成</t>
  </si>
  <si>
    <t>口岸联检部门工作经费</t>
  </si>
  <si>
    <t xml:space="preserve">                                                                                                                                                                                                  
          3、为提升市级相关部门及部分县市区对外开放意识和口岸业务水平，拟于2019年12月前完成口岸业务培训费用和调研经费。</t>
  </si>
  <si>
    <t>“单一窗口”覆盖率</t>
  </si>
  <si>
    <t>达70%以上</t>
  </si>
  <si>
    <t>群众满意率</t>
  </si>
  <si>
    <t>》95%</t>
  </si>
  <si>
    <t>为进一步增强绵阳跨境贸易便利化，设立监管相对集中的绵阳口岸监管场所，负责绵阳铁路、公路、空运等转关货物的集中查验。</t>
  </si>
  <si>
    <t>压缩通关时间</t>
  </si>
  <si>
    <t>压缩三分之一以上</t>
  </si>
  <si>
    <t>实现时间</t>
  </si>
  <si>
    <t>2019年12月前</t>
  </si>
  <si>
    <t>会展工作经费</t>
  </si>
  <si>
    <t>组织企业参加中国进口博览会、西博会进出口展、广交会、成都糖酒会等省内外大型展会展览活动，加强交流合作，开拓国内外市场，提升城市品牌，</t>
  </si>
  <si>
    <t>对工作的促进作用</t>
  </si>
  <si>
    <t>学习国内外办展办会的先进经验，提升我市办展办会水平，育大做强本土品牌展会，吸引国内外科技类展会来绵举办，助推我市会展业发展；通</t>
  </si>
  <si>
    <t>推动流通行业有序发展</t>
  </si>
  <si>
    <t>学习国内外办展办会的先进经验，提升我市办展办会水平，育大做强本土品牌展会，吸引国内外科技类展会来绵举办，推动我市会展业发展积极推进会展与经贸良性互动，进一步加强与国际、国内经济组织、贸促机构、商协会和世界知名企业的广泛交流对接，支持外贸企业积极参与国内外经贸合作。</t>
  </si>
  <si>
    <t>完成时间</t>
  </si>
  <si>
    <t>353601-绵阳市电子商务中心</t>
  </si>
  <si>
    <t>电子商务和“互联网+”（一号工程）工作经费</t>
  </si>
  <si>
    <t>1、深入贯彻落实省委“一干多支”和市委“加快建设中国科技城和西部现代化强市”的重大发展战略，开展区域行业及重点电商企业间对接交流互动活动；举办并参加区域行业对接洽谈，如大千电商博览会、成都移动电商年会等必要的省内交流互动活动共计10次。会议费用、差旅费、办公费及车辆费用等每次0.2万元，10*0.2万元/次=2万元。
2、2019年中心和多个机构、平台合作举办各类电子商务培训10余场，涉及行政部门、高校、企业、群团组织等各行各业，累计培训人次达1万余人次，专家费用（市外专家1万/人），培训场地租用、资料印制、办公等相关费用约合5*0.5万/次=2.5万元，中心工作人员业务水平提高，参加必要的全国全川的专题业务培训及交流研讨会5次，2.5*0.5万元/次=2.5万元，合计5万。  3、根据电商进农村实施方案，开展电商精准扶贫工作、对口帮扶相关工作。实施“乡村振兴战略农村市场体系”工程。以互联网、大数据等新技术引领农村市场建设，完成国家级电子商务进农村示范县建设，针对各高职院校学生、村官、退伍军人、优秀青年等举办不少于10场如何借助电商脱贫的专项指导及技术服务工作，100-200人/场，每场次场地及资料印刷费用约0.3万元，10*0.3万元/次=3万。4、加强地区电子商务成果展示和经验交流，推广绵阳电子商务应用，组织各县市区、园区参加省内外及国际电商行业专项培训、展会及对接洽谈；举办并参加如北京国际电子商务展会，以及必要的国内省内专业论坛、洽谈会、推介会等活动共计10次，会议费用、差旅费、办公费及车辆费用等每次0.5万元，10*0.5万元/次=5万元。 5、计划2019年引进50户电商企业入驻园区，争创国家级电子商务示范基地，引导和组织各县市区、园区深入考察学习国家示范城市、示范园区及电商发展先进地区经验，考察学习年内开展10次左右，省内包车费用1500元/天，短途3天，长途不超过5天，10*0.5万元/次=5万元。  6、特聘市内外知名电商行业专家为我市电商基地、产业园区及电商企业提供咨询服务、设计规划、包装策划等专业性指导，预计4次，专项评审费用、印刷费用、咨询服务、接待费用、车辆费用预计4*0.5万元/次=2万。  7、2016年绵阳市政府出台了绵阳网销品牌培育方案，电商办2018年做好网销品牌培育工作，年内新培育10个网销品牌上线销售，各项培育费用，包括市场调研、物流、认证、包装、策划、运营工作经费，与阿里巴巴、京东等知名电商平台的租用和对接费用2.5万元/年，还有补助每个单品上0.1万元，10*0.1万元/次=1万元，共计3.5万元。   
8、参与筹办电商峰会及西博会，科博会等电商版块的重大会务性工作，到各县区、园区调研电商情况、收集各类信息、统计分析汇总企业数据，购买大数据分析材料、宣传电商工作运行情况视频宣传资料制作费、印刷费等预计1.5万元。
9、绵阳市双创空间是由绵阳市政府批准建设，通过围绕绵阳现代服务业发展的一号工程——“电子商务”和“互联网+”打造的市级电商双创空间。计划2019年孵化创业团队及企业总数达到200家,组织优秀电商企业为大学毕业生、创业青年、退伍军人等有意向利用电子商务创新创业的团队及个人开展讲座、提供创业孵化、就业指导等10余场次，运营培训交流、选品、流量对接等相关活动不低于10场次，每场次办公用品购置、材料费用、现场布置、及聘请专业机构经费0.3万元，10*0.1万元/次=1万；同时开设短期、中长期电商专业人才培训班，为电商企业输送专业电商运营及PS专业人才，短期PS培训班5期，每期学员不少于100人，电商办人员前期筹备费用、资料费用、车辆费用等，专职讲师费用由电商协会等合作机构承担，5*01万元=0.5万元；众创空间与市内各大高职院校建立合作机制，中长期运营、客服培训班5期，每学期学员不少于100人，电商中心每期专职讲师、资料费用等0.1万元，5*0.1万元/次=0.5万元；依托互联网、物联网、云计算、大数据等信息技术,利用线上线下相结合的资源共享平台、实验与验证平台、综合服务平台、成果孵化平台等，平台租用和电商分析大数据的购买支出1万元；</t>
  </si>
  <si>
    <t>根据电商进农村实施方案，开展电商精准扶贫工作、对口帮扶相关工作。实施“乡村振兴战略农村市场体系”工程。以互联网、大数据等新技术引领农村市场建设，完成国家级电子商务进农村示范县建设，进一步提高农村电商覆盖面，以点带面，示范推动，加快构建农村现代流通体系。</t>
  </si>
  <si>
    <t>2019年电商交易额突破3000亿元，网络零售额150亿元。持续推进国家电子商务示范城市建设,推动电商规模化、品牌化、品质化发展。</t>
  </si>
  <si>
    <t>着力引进国内外知名电商企业落户绵阳加强电商人才队伍建设，实现培育1-2个国家电子商务示范基地、1-2户国家级电子商务示范企业，培育2-3个省级电子商务集聚区、3-5户省级电子商务示范企业。</t>
  </si>
  <si>
    <t>深入贯彻落实省委“一干多支”和市委“加快建设中国科技城和西部现代化强市”的重大发展战略，按照市委、市政府加快推进绵阳融入成都平原经济区一体化发展工作部署，切实加强与成都、德阳、乐山、眉山等市电商相关工作联系与合作，开展区域行业及重点电商企业间对接活动</t>
  </si>
  <si>
    <t>2019年中心和多个机构、平台合作举办各类电子商务培训10余场，涉及行政部门、高校、企业、群团组织等各行各业，累计培训人次达1万余人次，专家费用（市外专家1万/人）</t>
  </si>
  <si>
    <t>、加强地区电子商务成果展示和经验交流，推广绵阳电子商务应用，组织各县市区、园区参加省内外及国际电商行业专项培训、展会及对接洽谈；举办并参加如北京国际电子商务展会，以及必要的国内省内专业论坛</t>
  </si>
  <si>
    <t>计划2019年引进50户电商企业入驻园区，争创国家级电子商务示范基地，引导和组织各县市区、园区深入考察学习国家示范城市、示范园区及电商发展先进地区经验，考察学习。参与筹办电商峰会及西博会，科博会等电商版块的重大会务性工作，到各县区、园区调研电商情况、收集各类信息、统计分析汇总企业数据，购买大数据分析材料</t>
  </si>
  <si>
    <t>2016年绵阳市政府出台了绵阳网销品牌培育方案，电商办2018年做好网销品牌培育工作，通过强化“地理标识”保护、资质申报认证、生产标准制定、网销渠道搭建、品牌推广宣传等方式，年内新培育10个网销品牌上线销售，各项培育费用</t>
  </si>
  <si>
    <t>特聘市内外知名电商行业专家为我市电商基地、产业园区及电商企业提供咨询服务、设计规划、包装策划等专业性指导</t>
  </si>
  <si>
    <t>2019年12月31日前完成所有指标</t>
  </si>
  <si>
    <t>计划2019年引进50户电商企业入驻园区，争创国家级电子商务示范基地</t>
  </si>
  <si>
    <t xml:space="preserve">内外贸及国际投促合作综合技术服务工作经费 </t>
  </si>
  <si>
    <t xml:space="preserve">1、拟于2019年12月前计划组织企业参加绵阳市人民政府办公室要求参与的国内外市场拓展“三大活动”，包括四川省的各类经贸推介会，全省“万企出国门”及国内外展会，组织企业参加广交会、高交会、京交会等国内各种专业、综合型展会、洽谈会不低于10场，实现外贸进出口稳定增长。相关国内国际市场拓展活动及政策宣讲所需培训费、宣传材料、人员差旅及办公耗材费等合计需求资金5万元。10*0.5万元/次=5万元。2、大力服务企业出口,内外资引进，申请电子商务国际会员（如阿里巴巴、中国制造）为企业提供最权威最前沿的国际国内市场综合需求信息，会员费1.5万元/年。3、年内组织开展多层次、全方面的涉及内外贸的业务培训不少于5次，每次培训人员不低于200人，培训场地、师资等各项费用0.5万/每次*5次=2.5万元。4、协助省商务厅和市商务局全面工作，特别是三大活动“川货全国行”、“万企出国门”、“绵阳名优特新产品展示会”、西博会、科博会、绵阳主宾国等重大工作，需要办公、邮电、印刷、会议费用、车辆费预计1万元。
5、承担肉品质量安全信息可追溯系统的网络升级、维护管理费用1.2万/年。6、将围绕“国家级、省级电子商务进农村示范县”为重点，加速推进农村电子商务产业发展。全面贯彻落实市委、市政府制定《绵阳市创新扶贫产品销售体系促进精准脱贫工作方案》开展完善扶贫产品直通渠道相关工作.鼓励大中型批发市场、农贸市场、商超、车站等经营场所，开设扶贫产品销售专区、专柜、专铺。对开设扶贫产品销售专区、专柜、专铺的大中型批发市场、农贸市场、商超、车站等经营场所进行培训指导服务，合计需求资金1万。7、围绕国家“一带一路”发展战略和我市“123行动”带动200家以上企业积极开拓国际市场和重点区域市场，实现外贸实绩企业突破300家，工作调研、数据收集、推广费用、办公费、车辆、接待费、印刷费、差旅费等预计2万。8、助力商务脱贫攻坚战。按照省委省政府《关于创新扶贫产品销售体系促进精准脱贫的意见》及市委市政府《绵阳市创新扶贫产品销售体系促进精准脱贫工作方案》的要求，加强公益性集体商标标识的扶贫产品宣传推广，组织公益性集体商标标识成员单位与市场、商场对接，创新扶贫产品销售体系实现突破性进展。对接活动每季度一次，涉及到办公费，印刷费、车辆费用0.2万每次，0.2*4=0.8万元。9、协助商务局完成促进汽车流通行业向集约化、规模化和规范化方向发展。深入贯彻实施《汽车销售管理办法》，促进新车市场持续健康发展；进一步推进新车、二手车信息采集工作，并加强与省级相关部门数据对接，实现共享。会议费用、差旅费、办公费及车辆费用等每次0.25万元，4*0.25万元/次=1万元。10、 国家商务部2017年1号令《汽车流通管理办法》及四川省商务厅《关于印发2018年四川省商务执法领域市场秩序专项整治实施方案的通知》（川商秩序〔2018〕24号）文件要求，需组织我市汽车经销商进行学习《汽车流通管理办法》，以及对从事汽车流通行业人员进行相关法规培训2次，规范汽车流通领域市场秩序。组织多场学习培训场地租赁、资料印发等费用，合计需求1万元。    11、协助商务局完成对市场监测体系深入开展综合分析、专题分析、动态分析及节假日市场分析等工作，更好地服务行业服务消费者，贸流通业现状，准确分析市场热点、难点和焦点问题，为提高数据上报质量每年完成2次；协助商务局组织召开全市统计监测工作和社消零培训工作会议，每季度一次4次，会议费用、办公费用公务用车费用预计1万元。12.召开全市统计监测工作、社消零培训工作会议，安全会议、检查市场应急保供和物资储备情况、牵头全市打击侵犯知识产权和制售假冒伪劣商品工作，组织、开展“诚信兴商宣传月”活动、“消费促进月”、”迎春购物月”等活动的所需宣传费推广费、车辆费、差旅费、邮电费，合计需要资金1万。13、为了促进服务业、商贸流通业发展总体规划和政策措施,协助商务局负责服务业项目收集、储备、推进的综合组织协调工作，严格落实服务业项目推进机制，定期召开项目建设分析会、协调会，分析项目建设态势，拟于2019年协助商务局完成对县市区和部门协调会，各类安全政策下培训会，运行情况分析会等。每月召开一次协调会、分析会、所需会议费经费、组织全市企业商场安全性意识教育会所需宣传材料、讲师费、合计需求资金1万元。        </t>
  </si>
  <si>
    <t>年内组织开展多层次、全方面的涉及内外贸的业务培训不少于5次，每次培训人员不低于200人，培训场地、师资等各项费用0.5万/每次*5次=2.5万元。</t>
  </si>
  <si>
    <t>中心目前是两块牌子、一套人员，集外贸、外资、外经、内贸、服务业发展、市场运行与建设、投资促进、电子商务服务于一体，为我市企业提供外贸一站式服务、外商投资促进、国内外经贸信息对接与经贸合作等项目的综合性服务，为市商务局各项工作的全面和深入拓展从事具体工作，并逐渐成为绵阳市政府对外开放的窗口和投资促进的平台。</t>
  </si>
  <si>
    <t>通过会议、培训等工作的开展，促进全市服务业又快又好的发展，服务业增加值总量位居全省第二，增速保持全省第一梯队,确保服务业工作人员业务水平进一步提高，指导工作针对性更强。全市服务业投资成为全市社会投资的主力军，服务业规上企业位居全省第二。</t>
  </si>
  <si>
    <t>满意度指标在90%</t>
  </si>
  <si>
    <t>将围绕“国家级、省级电子商务进农村示范县”为重点，加速推进农村电子商务产业发展。全面贯彻落实市委、市政府制定《绵阳市创新扶贫产品销售体系促进精准脱贫工作方案》开展完善扶贫产品直通渠道相关工作.鼓励大中型批发市场、农贸市场、商超、车站等经营场所，开设扶贫产品销售专区、专柜、专铺。对开设扶贫产品销售专区、专柜、专铺的大中型批发市场、农贸市场、商超、车站等经营场所进行培训指导服务</t>
  </si>
  <si>
    <t>大力服务企业出口,内外资引进，申请电子商务国际会员（如阿里巴巴、中国制造）为企业提供最权威最前沿的国际国内市场综合需求信息，会员费</t>
  </si>
  <si>
    <t>围绕国家“一带一路”发展战略和我市“123行动”带动200家以上企业积极开拓国际市场和重点区域市场，实现外贸实绩企业突破300家，协助省商务厅和市商务局全面工作，特别是三大活动“川货全国行”、“万企出国门”、“绵阳名优特新产品展示会”、西博会、科博会、绵阳主宾国等重大工作，需工作调研、数据收集、推广费用、办公费、车辆、接待费、印刷费、差旅费</t>
  </si>
  <si>
    <t>拟于2019年12月前计划组织企业参加绵阳市人民政府办公室要求参与的国内外市场拓展“三大活动”，包括四川省的各类经贸推介会，全省“万企出国门”及国内外展会，组织企业参加广交会、高交会、京交会等国内各种专业、综合型展会、洽谈会不低于10场</t>
  </si>
  <si>
    <t>承担肉品质量安全信息可追溯系统的网络升级、维护管理费用1.2万/年。</t>
  </si>
  <si>
    <t>协助商务局完成对市场监测体系深入开展综合分析、专题分析、动态分析及节假日市场分析等工作，确保生活必需品、重点商贸流通业、重要生产资料、信息采集、应急商品管理等多个系统的正常工作，为提高数据上报质量每年完成2次；协助商务局组织召开全市统计监测工作和社消零培训工作会议，每季度一次4次，会议费用、办公费用公务用车费用预计2万元。</t>
  </si>
  <si>
    <t>助力商务脱贫攻坚战。按照省委省政府《关于创新扶贫产品销售体系促进精准脱贫的意见》及市委市政府《绵阳市创新扶贫产品销售体系促进精准脱贫工作方案》的要求，加强公益性集体商标标识的扶贫产品宣传推广，组织公益性集体商标标识成员单位与市场、商场对接，创新扶贫产品销售体系实现突破性进展。对接活动每季度一次</t>
  </si>
  <si>
    <t>积极推进报废汽车回收拆解行为管理体系改革，规范行业管理；进一步推进新车、二手车信息采集工作，并加强与省级相关部门数据对接，实现共享。会议费用、差旅费、办公费及车辆费用</t>
  </si>
  <si>
    <t xml:space="preserve">拟于2019年协助商务局完成对县市区和部门协调会，各类安全政策下培训会，运行情况分析会等。每月召开一次协调会、分析会、所需会议费经费、组织全市企业商场安全性意识教育会所需宣传材料、讲师费、合计需求资金1万元。   </t>
  </si>
  <si>
    <t>组织召开全市统计监测工作、社消零培训工作会议，安全会议、检查市场应急保供和物资储备情况、牵头全市打击侵犯知识产权和制售假冒伪劣商品工作，组织、开展“诚信兴商宣传月”活动、“消费促进月”、”迎春购物月”等活动的所需宣传费推广费、车辆费、差旅费、邮电费，合计需要资金1万。</t>
  </si>
  <si>
    <t>为了促进服务业、商贸流通业发展总体规划和政策措施,协助商务局负责服务业项目收集、储备、推进的综合组织协调工作，推进全市服务业重大项目建设,服务业规上企业入库，确保完善2019年度动态管理的市级服务业重大项目库，严格落实服务业项目推进机制，定期召开项目建设分析会、协调会，分析项目建设态势，协调解决项目建设过程中的困难和问题。强化项目跟踪服务，落实土地、审批、资金等要素供给。</t>
  </si>
  <si>
    <t>推动消费品市场平稳健康发展，服务业增加值增长9.5%；实现社会消费品零售总额1092亿元、增长11.5%。</t>
  </si>
  <si>
    <t xml:space="preserve">科贸网公共服务平台建设专项费用（绵阳市科技兴贸创新基地综合服务网项目）   </t>
  </si>
  <si>
    <t>科贸网公共服务平台建设专项费用（绵阳市科技兴贸创新基地综合服务网项目）     2006年，商务部、科技部联合认定了首批18家“国家科技兴贸出口创新基地”，绵阳市成为西南地区唯一以电子信息产业为龙头入围的城市，科贸网作为基地重点建设内容之一，经四川省绵阳市政府批准设立的，隶属于绵阳市商务局管理。这个平台的建设是对绵阳跨境电商发展水平的一个有力助推和提升，是完善跨境电子商务配套政策，加强与对外贸易管理各级管理机关沟通，开展制度创新与管理创新，完善流程控制、信息共享和数据统计等管理规范，与主体备案登记、报关、检验检疫、结算和退税等政策相衔接的平台，是健全电子商务公共服务体系的重大项目。按照四川省《电子商务统计报表制度》要求，开展电子商务统计监测工作，进一步规范并指导纳入统计调查库的联网直报电子商务平台和有电子商务业务企业的统计工作。推动重点电子商务平台企业依法向政府主管和监管部门开放数据资源。
1、2019年计划升级完成科贸网公共服务平台电子商务板块建设，集聚全市电子商务经营主体达到5000个，承接“跨境电子商务通关服务平台”落地绵阳，顺利实现跨境电商交易，年内不少于100万票，实现与海关、检验检疫、外汇、国税等各部门之间建立数据交换，涵盖电子商务出口报关、检验检疫、结汇、退税等全流程服务。板块建设费用2万元。
2、平台继续提供政策咨询、信息发布、融资、供应链管理、物流信息、法律咨询等服务，实现在线信息交流及配对、在线实验室预订及产品订单生成、会展直播等功能。包括整合信息化服务、行业协会、商会、专业电子商务服务公司、物流、仓储、金融、认证等全产业链资源，逐步完善各个功能模块费用0.8万元；
3、平台运营维护及策划推广，包括线上网站基本维护、域名空间的托管、信息采集、录入、网站商品的客服咨询费用预计1万元；
4、建立市级电商行业数据监测统计系统，完善电商企业库、产品库、项目库、专家库、人才库和产品库，日常系统建设、数据录入、监测及发布费用1.5万元，各县市区、园区专业信息人员补助400元/人，300人左右，400*0.03万元/人，合计1.2万元。
合计共需资金5万元。</t>
  </si>
  <si>
    <t>2019年计划升级完成科贸网公共服务平台电子商务板块建设，集聚全市电子商务经营主体达到5000个，承接“跨境电子商务通关服务平台”落地绵阳，顺利实现跨境电商交易，年内不少于100万票</t>
  </si>
  <si>
    <t>平台的建设是对绵阳跨境电商发展水平的一个有力助推和提升，是完善跨境电子商务配套政策，加强与对外贸易管理各级管理机关沟通，开展制度创新与管理创新，完善流程控制、信息共享和数据统计等管理规范，与主体备案登记、报关、检验检疫、结算和退税等政策相衔接的平台，是健全电子商务公共服务体系的重大项目。</t>
  </si>
  <si>
    <t>按照四川省《电子商务统计报表制度》要求，开展电子商务统计监测工作，进一步规范并指导纳入统计调查库的联网直报电子商务平台和有电子商务业务企业的统计工作。推动重点电子商务平台企业依法向政府主管和监管部门开放数据资源。依托中国测试技术研究院、四川信息技术成果网、阿里巴巴中国有限公司绵阳专区，以及建设银行、虹信软件等等合作单位，探索应用大数据技术，拓展信息获取渠道，加强信息分析研判，客观准确反映电子商务发展实际情况，为政府和企业决策提供支持，科学引导行业发展。</t>
  </si>
  <si>
    <t>满意度95%</t>
  </si>
  <si>
    <t>平台运营维护及策划推广，包括线上网站基本维护、域名空间的托管、信息采集、录入、网站商品的客服咨询费</t>
  </si>
  <si>
    <t>包括整合信息化服务、行业协会、商会、专业电子商务服务公司、物流、仓储、金融、认证等全产业链资源，支持会员的推广和运营，提供全流程、一站式、低成本、高质量的公共服务，采购相应的电脑、服务器等配套设施、信息收集整合、技术人员聘请、咨询费用</t>
  </si>
  <si>
    <t>建立市级电商行业数据监测统计系统，完善电商企业库、产品库、项目库、专家库、人才库和产品库，日常系统建设、数据录入、监测及发布费用</t>
  </si>
  <si>
    <t>为企业提供更具针对性的网络推广、个性化贸易撮合、线下供需见面会、国际市场贸易数据等商务增值服务。为外贸企业、跨境电商企业提供通关、报关等监管信息接入服务，支持全申报制度及集中申报、集中放行等措施，促进外贸进出口通关便利化。积极创新现有监管模式，实现保税仓储与电子商务对接，B2C分销配送流程，将成为拥有多赢经营模式的综合性服务平台。</t>
  </si>
  <si>
    <t>科贸网公共服务平台能够实现电子商务运行监测，加强电子商务企业信息统计和采集，全面掌握全市电子商务交易规模及商品结构特点、发展变化等趋势。</t>
  </si>
  <si>
    <t>353602-绵阳市商务局离退休办公室</t>
  </si>
  <si>
    <t>离退休学习、活动、慰问</t>
  </si>
  <si>
    <t>为了体现组织的关心、党的温暖，使老同志感到老有所养、老有所乐，保持离退休队伍人员政治思想及社会稳定，离退休管理办公室根据2018年实际情况，2019年组织老同志各项活动如下：1、 慰节日问：春节、端午节、中秋节购慰问品，离退休172人，人均开支150元，需资金7.7万元。2、 春节离退休老同志团拜会172人，人均60元，需资金1万元。  3、 五一节、国庆节、重阳节 组织老同志活动就餐172人，人均开支40元，需资金2.1万元。4、 3.8节、8.1建军节共计150人，人均40元，需资金0.6万元。5、每2个月组织1次老同志政治学习，人均开支30元，需资金3.2万元.6、生病住院、去世及特困户慰问：由于管理办公室服务的离退休同志均系高龄老人，且体弱多病，170余名离退休人员中有40多名重症长年住院治疗，其他小痛小病住院治疗的时有发生，离退休老同志每次生病住院单位均要探望慰问年须开支2.8万元。7、 每年组织退休人员身体健康体检 ，140人，人均开支700元，需资金10万元 。8、 每年为80岁及以上满五满十老同志祝寿，人均开支300元,15人，需安排经费0.5万元。 9、 由于离退办仅有5名在职人员，管理服务170余名离退休老同志，服务的对象大多是高龄老同志，且人员众多,人员结构严重不合理，行政经费偏低，对离退休老同志参加各种政治活动，有益身心健康的体育娱乐活动，以及外出治病、市内就医均需无偿提供车辆接送，每年组织老同志外出参观学习租用车辆，老干部活动用车辆费用须安排资金4.1万元。 10、物资、外贸、贸易三个站老干部活动室水电及日常维护安排资金3万元  。</t>
  </si>
  <si>
    <t>4、 3.8节、8.1建军节共计150人，人均40元，需资金0.6万元。</t>
  </si>
  <si>
    <t>通过工作，使离退休人员感到党的温暖、组织的关心关爱，保持他们政治思想稳定，有利于促进社会和谐</t>
  </si>
  <si>
    <t>1、 慰节日问：春节、端午节、中秋节慰问，离退休172人，人均开支150元，需资金7.7万元。</t>
  </si>
  <si>
    <t>3、 五一节、国庆节、重阳节 组织老同志活动就餐172人，人均开支40元，需资金2.1万元</t>
  </si>
  <si>
    <t>2、 春节离退休老同志团拜会172人，人均60元，需资金1万元</t>
  </si>
  <si>
    <t>6、生病住院、去世及特困户慰问：由于管理办公室服务的离退休同志均系高龄老人，且体弱多病，170余名离退休人员中有40多名重症长年住院治疗，其他小痛小病住院治疗的时有发生，离退休老同志每次生病住院单位均要探望慰问年须开支2.8万元。</t>
  </si>
  <si>
    <t>5、每2个月组织1次老同志政治学习，人均开支30元，需资金3.2万元</t>
  </si>
  <si>
    <t>8、 每年为80岁及以上满五满十老同志祝寿，人均开支300元,15人，需安排经费0.5万元。每年组织退休人员身体健康体检 ，140人，人均开支700元，需资金10万元</t>
  </si>
  <si>
    <t>9、 由于离退办仅有5名在职人员，管理服务170余名离退休老同志，服务的对象大多是高龄老同志，且人员众多,人员结构严重不合理，行政经费偏低，对离退休老同志参加各种政治活动，有益身心健康的体育娱乐活动，以及外出治病、市内就医均需无偿提供车辆接送，每年组织老同志外出参观学习租用车辆，老干部活动用车辆费用须安排资金4.4万元。</t>
  </si>
  <si>
    <t>7、 每年组织退休人员身体健康体检 ，140人，人均开支700元，需资金10万元 。</t>
  </si>
  <si>
    <t xml:space="preserve">、物资、外贸、贸易三个站老干部活动室水电及日常维护安排资金3万元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</si>
</sst>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0"/>
    <numFmt numFmtId="182" formatCode="&quot;\&quot;#,##0.00_);\(&quot;\&quot;#,##0.00\)"/>
    <numFmt numFmtId="183" formatCode="yyyy\-mm\-dd"/>
  </numFmts>
  <fonts count="68">
    <font>
      <sz val="9"/>
      <name val="宋体"/>
      <family val="0"/>
    </font>
    <font>
      <sz val="12"/>
      <name val="宋体"/>
      <family val="0"/>
    </font>
    <font>
      <sz val="12"/>
      <color indexed="8"/>
      <name val="宋体"/>
      <family val="0"/>
    </font>
    <font>
      <sz val="10"/>
      <name val="宋体"/>
      <family val="0"/>
    </font>
    <font>
      <b/>
      <sz val="18"/>
      <name val="黑体"/>
      <family val="3"/>
    </font>
    <font>
      <b/>
      <sz val="12"/>
      <color indexed="8"/>
      <name val="宋体"/>
      <family val="0"/>
    </font>
    <font>
      <sz val="9"/>
      <color indexed="8"/>
      <name val="宋体"/>
      <family val="0"/>
    </font>
    <font>
      <sz val="8"/>
      <color indexed="8"/>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8"/>
      <name val="宋体"/>
      <family val="0"/>
    </font>
    <font>
      <b/>
      <sz val="11"/>
      <name val="黑体"/>
      <family val="3"/>
    </font>
    <font>
      <b/>
      <sz val="10"/>
      <name val="黑体"/>
      <family val="3"/>
    </font>
    <font>
      <sz val="11"/>
      <name val="宋体"/>
      <family val="0"/>
    </font>
    <font>
      <b/>
      <sz val="8"/>
      <name val="黑体"/>
      <family val="3"/>
    </font>
    <font>
      <b/>
      <sz val="9"/>
      <name val="黑体"/>
      <family val="3"/>
    </font>
    <font>
      <b/>
      <sz val="11"/>
      <name val="宋体"/>
      <family val="0"/>
    </font>
    <font>
      <b/>
      <sz val="12"/>
      <name val="黑体"/>
      <family val="3"/>
    </font>
    <font>
      <b/>
      <sz val="8"/>
      <name val="宋体"/>
      <family val="0"/>
    </font>
    <font>
      <sz val="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微软雅黑"/>
      <family val="2"/>
    </font>
    <font>
      <sz val="9"/>
      <color indexed="8"/>
      <name val="微软雅黑"/>
      <family val="2"/>
    </font>
    <font>
      <b/>
      <sz val="9"/>
      <color indexed="8"/>
      <name val="微软雅黑"/>
      <family val="2"/>
    </font>
    <font>
      <sz val="6"/>
      <color indexed="8"/>
      <name val="微软雅黑"/>
      <family val="2"/>
    </font>
    <font>
      <sz val="8"/>
      <color indexed="8"/>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rgb="FF000000"/>
      <name val="微软雅黑"/>
      <family val="2"/>
    </font>
    <font>
      <sz val="9"/>
      <color rgb="FF000000"/>
      <name val="微软雅黑"/>
      <family val="2"/>
    </font>
    <font>
      <b/>
      <sz val="9"/>
      <color rgb="FF000000"/>
      <name val="微软雅黑"/>
      <family val="2"/>
    </font>
    <font>
      <sz val="6"/>
      <color rgb="FF000000"/>
      <name val="微软雅黑"/>
      <family val="2"/>
    </font>
    <font>
      <sz val="8"/>
      <color rgb="FF000000"/>
      <name val="微软雅黑"/>
      <family val="2"/>
    </font>
    <font>
      <sz val="6"/>
      <color theme="1"/>
      <name val="微软雅黑"/>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ADD8E6"/>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13" fillId="20" borderId="0" applyNumberFormat="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3" fillId="0" borderId="4" applyNumberFormat="0" applyFill="0" applyAlignment="0" applyProtection="0"/>
    <xf numFmtId="0" fontId="13" fillId="23" borderId="0" applyNumberFormat="0" applyBorder="0" applyAlignment="0" applyProtection="0"/>
    <xf numFmtId="0" fontId="13" fillId="24" borderId="0" applyNumberFormat="0" applyBorder="0" applyAlignment="0" applyProtection="0"/>
    <xf numFmtId="0" fontId="54" fillId="25" borderId="5" applyNumberFormat="0" applyAlignment="0" applyProtection="0"/>
    <xf numFmtId="0" fontId="55" fillId="26"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13" fillId="27" borderId="0" applyNumberFormat="0" applyBorder="0" applyAlignment="0" applyProtection="0"/>
    <xf numFmtId="0" fontId="1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59" fillId="35" borderId="0" applyNumberFormat="0" applyBorder="0" applyAlignment="0" applyProtection="0"/>
    <xf numFmtId="0" fontId="60" fillId="25" borderId="8" applyNumberFormat="0" applyAlignment="0" applyProtection="0"/>
    <xf numFmtId="0" fontId="61" fillId="36" borderId="5" applyNumberFormat="0" applyAlignment="0" applyProtection="0"/>
    <xf numFmtId="0" fontId="0" fillId="37" borderId="9" applyNumberFormat="0" applyFont="0" applyAlignment="0" applyProtection="0"/>
  </cellStyleXfs>
  <cellXfs count="260">
    <xf numFmtId="0" fontId="0" fillId="0" borderId="0" xfId="0" applyAlignment="1">
      <alignment/>
    </xf>
    <xf numFmtId="1" fontId="0" fillId="0" borderId="0" xfId="0" applyNumberFormat="1" applyFill="1" applyAlignment="1">
      <alignment/>
    </xf>
    <xf numFmtId="0" fontId="2" fillId="0" borderId="0" xfId="0" applyNumberFormat="1" applyFont="1" applyFill="1" applyAlignment="1">
      <alignment/>
    </xf>
    <xf numFmtId="0" fontId="3" fillId="0" borderId="0" xfId="0" applyNumberFormat="1" applyFont="1" applyFill="1" applyAlignment="1">
      <alignment horizontal="right" vertical="center"/>
    </xf>
    <xf numFmtId="1" fontId="0" fillId="0" borderId="0" xfId="0" applyNumberFormat="1" applyFont="1" applyFill="1" applyAlignment="1">
      <alignment/>
    </xf>
    <xf numFmtId="0" fontId="3" fillId="0" borderId="10" xfId="0" applyNumberFormat="1" applyFont="1" applyFill="1" applyBorder="1" applyAlignment="1" applyProtection="1">
      <alignment horizontal="left"/>
      <protection/>
    </xf>
    <xf numFmtId="0" fontId="3" fillId="0" borderId="0" xfId="0" applyNumberFormat="1" applyFont="1" applyFill="1" applyAlignment="1">
      <alignment/>
    </xf>
    <xf numFmtId="0" fontId="3" fillId="0" borderId="0" xfId="0" applyNumberFormat="1" applyFont="1" applyFill="1" applyAlignment="1">
      <alignment horizontal="right"/>
    </xf>
    <xf numFmtId="0" fontId="3" fillId="0" borderId="11" xfId="0" applyNumberFormat="1" applyFont="1" applyFill="1" applyBorder="1" applyAlignment="1">
      <alignment horizontal="centerContinuous" vertical="center"/>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vertical="center"/>
    </xf>
    <xf numFmtId="0" fontId="0" fillId="0" borderId="0" xfId="0" applyNumberFormat="1" applyFont="1" applyFill="1" applyAlignment="1">
      <alignment horizontal="center"/>
    </xf>
    <xf numFmtId="0" fontId="5" fillId="0" borderId="0" xfId="0" applyNumberFormat="1" applyFont="1" applyFill="1" applyAlignment="1">
      <alignment/>
    </xf>
    <xf numFmtId="0" fontId="2" fillId="0" borderId="0" xfId="0" applyNumberFormat="1" applyFont="1" applyFill="1" applyAlignment="1">
      <alignment horizontal="center"/>
    </xf>
    <xf numFmtId="0" fontId="0" fillId="0" borderId="0" xfId="0" applyNumberFormat="1" applyFont="1" applyFill="1" applyAlignment="1">
      <alignment/>
    </xf>
    <xf numFmtId="0" fontId="0" fillId="38" borderId="0" xfId="0" applyNumberFormat="1" applyFont="1" applyFill="1" applyAlignment="1">
      <alignment/>
    </xf>
    <xf numFmtId="0" fontId="2" fillId="38" borderId="0" xfId="0" applyNumberFormat="1" applyFont="1" applyFill="1" applyAlignment="1">
      <alignment/>
    </xf>
    <xf numFmtId="0" fontId="0" fillId="38"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left"/>
      <protection/>
    </xf>
    <xf numFmtId="0" fontId="0" fillId="0" borderId="0" xfId="0" applyNumberFormat="1" applyFont="1" applyFill="1" applyAlignment="1">
      <alignment/>
    </xf>
    <xf numFmtId="0" fontId="0" fillId="38" borderId="0" xfId="0" applyNumberFormat="1" applyFont="1" applyFill="1" applyAlignment="1">
      <alignment/>
    </xf>
    <xf numFmtId="0" fontId="6" fillId="38" borderId="0" xfId="0" applyNumberFormat="1" applyFont="1" applyFill="1" applyAlignment="1">
      <alignment/>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0" borderId="14" xfId="0" applyNumberFormat="1" applyFont="1" applyFill="1" applyBorder="1" applyAlignment="1">
      <alignment horizontal="centerContinuous" vertical="center"/>
    </xf>
    <xf numFmtId="1" fontId="0" fillId="0" borderId="11" xfId="0" applyNumberFormat="1" applyFill="1" applyBorder="1" applyAlignment="1">
      <alignment horizontal="centerContinuous" vertical="center"/>
    </xf>
    <xf numFmtId="0" fontId="0" fillId="0" borderId="11" xfId="0" applyNumberFormat="1" applyFont="1" applyFill="1" applyBorder="1" applyAlignment="1">
      <alignment horizontal="centerContinuous" vertical="center"/>
    </xf>
    <xf numFmtId="0" fontId="0" fillId="0" borderId="15" xfId="0" applyNumberFormat="1" applyFont="1" applyFill="1" applyBorder="1" applyAlignment="1">
      <alignment horizontal="centerContinuous" vertical="center"/>
    </xf>
    <xf numFmtId="0" fontId="0" fillId="0" borderId="16" xfId="0" applyNumberFormat="1" applyFont="1" applyFill="1" applyBorder="1" applyAlignment="1">
      <alignment horizontal="center" vertical="center" wrapText="1"/>
    </xf>
    <xf numFmtId="0" fontId="0" fillId="38"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49" fontId="0" fillId="0" borderId="15" xfId="0" applyNumberFormat="1" applyFont="1" applyFill="1" applyBorder="1" applyAlignment="1" applyProtection="1">
      <alignment vertical="center" wrapText="1"/>
      <protection/>
    </xf>
    <xf numFmtId="181" fontId="0" fillId="0" borderId="11" xfId="0" applyNumberFormat="1" applyFont="1" applyFill="1" applyBorder="1" applyAlignment="1" applyProtection="1">
      <alignment vertical="center" wrapText="1"/>
      <protection/>
    </xf>
    <xf numFmtId="181" fontId="0" fillId="0" borderId="18" xfId="0" applyNumberFormat="1" applyFont="1" applyFill="1" applyBorder="1" applyAlignment="1" applyProtection="1">
      <alignment vertical="center" wrapText="1"/>
      <protection/>
    </xf>
    <xf numFmtId="0" fontId="3" fillId="38" borderId="0" xfId="0" applyNumberFormat="1" applyFont="1" applyFill="1" applyAlignment="1">
      <alignment/>
    </xf>
    <xf numFmtId="0" fontId="3" fillId="38" borderId="0" xfId="0" applyNumberFormat="1" applyFont="1" applyFill="1" applyAlignment="1">
      <alignment horizontal="right" vertical="center"/>
    </xf>
    <xf numFmtId="0" fontId="3" fillId="38" borderId="0" xfId="0" applyNumberFormat="1" applyFont="1" applyFill="1" applyAlignment="1">
      <alignment/>
    </xf>
    <xf numFmtId="0" fontId="3" fillId="0" borderId="11"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3" fillId="0" borderId="15" xfId="0" applyNumberFormat="1" applyFont="1" applyFill="1" applyBorder="1" applyAlignment="1">
      <alignment vertical="center"/>
    </xf>
    <xf numFmtId="0" fontId="3" fillId="0" borderId="19" xfId="0" applyNumberFormat="1" applyFont="1" applyFill="1" applyBorder="1" applyAlignment="1">
      <alignment vertical="center"/>
    </xf>
    <xf numFmtId="0" fontId="3" fillId="0" borderId="0" xfId="0" applyNumberFormat="1" applyFont="1" applyFill="1" applyAlignment="1">
      <alignment horizontal="centerContinuous" vertical="center"/>
    </xf>
    <xf numFmtId="1" fontId="7" fillId="0" borderId="0" xfId="0" applyNumberFormat="1" applyFont="1" applyFill="1" applyAlignment="1">
      <alignment/>
    </xf>
    <xf numFmtId="1" fontId="0" fillId="0" borderId="20"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38" borderId="0" xfId="0" applyNumberFormat="1" applyFont="1" applyFill="1" applyAlignment="1">
      <alignment horizontal="right" vertical="center"/>
    </xf>
    <xf numFmtId="1" fontId="0" fillId="0" borderId="11" xfId="0" applyNumberFormat="1" applyFont="1" applyFill="1" applyBorder="1" applyAlignment="1">
      <alignment horizontal="centerContinuous" vertical="center"/>
    </xf>
    <xf numFmtId="1" fontId="0" fillId="0" borderId="15" xfId="0" applyNumberFormat="1" applyFont="1" applyFill="1" applyBorder="1" applyAlignment="1">
      <alignment horizontal="centerContinuous" vertical="center"/>
    </xf>
    <xf numFmtId="0" fontId="6" fillId="0" borderId="0" xfId="0" applyNumberFormat="1" applyFont="1" applyFill="1" applyAlignment="1">
      <alignment/>
    </xf>
    <xf numFmtId="0" fontId="6" fillId="38"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20"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 fontId="7" fillId="0" borderId="0" xfId="0" applyNumberFormat="1" applyFont="1" applyFill="1" applyBorder="1" applyAlignment="1">
      <alignment/>
    </xf>
    <xf numFmtId="1" fontId="7"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38" borderId="0" xfId="0" applyNumberFormat="1" applyFont="1" applyFill="1" applyAlignment="1" applyProtection="1">
      <alignment vertical="center" wrapText="1"/>
      <protection/>
    </xf>
    <xf numFmtId="0" fontId="8" fillId="38" borderId="0" xfId="0" applyNumberFormat="1" applyFont="1" applyFill="1" applyAlignment="1" applyProtection="1">
      <alignment vertical="center" wrapText="1"/>
      <protection/>
    </xf>
    <xf numFmtId="0" fontId="9" fillId="38" borderId="0" xfId="0" applyNumberFormat="1" applyFont="1" applyFill="1" applyAlignment="1" applyProtection="1">
      <alignment vertical="center" wrapText="1"/>
      <protection/>
    </xf>
    <xf numFmtId="0" fontId="10" fillId="38" borderId="0" xfId="0" applyNumberFormat="1" applyFont="1" applyFill="1" applyAlignment="1">
      <alignment/>
    </xf>
    <xf numFmtId="0" fontId="0" fillId="38" borderId="0" xfId="0" applyNumberFormat="1" applyFont="1" applyFill="1" applyAlignment="1" applyProtection="1">
      <alignment vertical="center"/>
      <protection/>
    </xf>
    <xf numFmtId="1" fontId="0" fillId="0" borderId="0" xfId="0" applyNumberFormat="1" applyFill="1" applyBorder="1" applyAlignment="1">
      <alignment/>
    </xf>
    <xf numFmtId="1" fontId="0" fillId="0" borderId="11" xfId="0" applyNumberFormat="1" applyFont="1" applyFill="1" applyBorder="1" applyAlignment="1">
      <alignment horizontal="centerContinuous" vertical="center"/>
    </xf>
    <xf numFmtId="0" fontId="3" fillId="0" borderId="16" xfId="0" applyNumberFormat="1" applyFont="1" applyFill="1" applyBorder="1" applyAlignment="1">
      <alignment horizontal="center" vertical="center" wrapText="1"/>
    </xf>
    <xf numFmtId="1" fontId="11" fillId="0" borderId="0" xfId="0" applyNumberFormat="1" applyFont="1" applyFill="1" applyAlignment="1">
      <alignment/>
    </xf>
    <xf numFmtId="1" fontId="12" fillId="0" borderId="0" xfId="0" applyNumberFormat="1" applyFont="1" applyFill="1" applyAlignment="1">
      <alignment/>
    </xf>
    <xf numFmtId="0" fontId="3" fillId="0" borderId="18" xfId="0" applyNumberFormat="1" applyFont="1" applyFill="1" applyBorder="1" applyAlignment="1">
      <alignment vertical="center"/>
    </xf>
    <xf numFmtId="3" fontId="3" fillId="0" borderId="12" xfId="0" applyNumberFormat="1" applyFont="1" applyFill="1" applyBorder="1" applyAlignment="1" applyProtection="1">
      <alignment vertical="center" wrapText="1"/>
      <protection/>
    </xf>
    <xf numFmtId="3" fontId="3" fillId="0" borderId="11" xfId="0" applyNumberFormat="1" applyFont="1" applyFill="1" applyBorder="1" applyAlignment="1" applyProtection="1">
      <alignment vertical="center" wrapText="1"/>
      <protection/>
    </xf>
    <xf numFmtId="3" fontId="3" fillId="0" borderId="16" xfId="0" applyNumberFormat="1" applyFont="1" applyFill="1" applyBorder="1" applyAlignment="1">
      <alignment vertical="center" wrapText="1"/>
    </xf>
    <xf numFmtId="3" fontId="3" fillId="0" borderId="11" xfId="0" applyNumberFormat="1" applyFont="1" applyFill="1" applyBorder="1" applyAlignment="1">
      <alignment horizontal="right" vertical="center" wrapText="1"/>
    </xf>
    <xf numFmtId="3" fontId="3" fillId="0" borderId="11" xfId="0" applyNumberFormat="1" applyFont="1" applyFill="1" applyBorder="1" applyAlignment="1">
      <alignment vertical="center" wrapText="1"/>
    </xf>
    <xf numFmtId="0" fontId="3" fillId="38" borderId="1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4" fontId="3" fillId="0" borderId="16" xfId="0" applyNumberFormat="1" applyFont="1" applyFill="1" applyBorder="1" applyAlignment="1" applyProtection="1">
      <alignment horizontal="center" vertical="center" wrapText="1"/>
      <protection/>
    </xf>
    <xf numFmtId="3" fontId="3" fillId="0" borderId="16" xfId="0" applyNumberFormat="1" applyFont="1" applyFill="1" applyBorder="1" applyAlignment="1" applyProtection="1">
      <alignment vertical="center" wrapText="1"/>
      <protection/>
    </xf>
    <xf numFmtId="3" fontId="3" fillId="0" borderId="22" xfId="0" applyNumberFormat="1" applyFont="1" applyFill="1" applyBorder="1" applyAlignment="1" applyProtection="1">
      <alignment vertical="center" wrapText="1"/>
      <protection/>
    </xf>
    <xf numFmtId="3" fontId="3" fillId="0" borderId="12" xfId="0" applyNumberFormat="1" applyFont="1" applyFill="1" applyBorder="1" applyAlignment="1">
      <alignment vertical="center" wrapText="1"/>
    </xf>
    <xf numFmtId="3" fontId="3" fillId="0" borderId="15" xfId="0" applyNumberFormat="1" applyFont="1" applyFill="1" applyBorder="1" applyAlignment="1">
      <alignment vertical="center" wrapText="1"/>
    </xf>
    <xf numFmtId="3" fontId="3" fillId="0" borderId="13" xfId="0" applyNumberFormat="1" applyFont="1" applyFill="1" applyBorder="1" applyAlignment="1" applyProtection="1">
      <alignment vertical="center" wrapText="1"/>
      <protection/>
    </xf>
    <xf numFmtId="3" fontId="3" fillId="0" borderId="16" xfId="0" applyNumberFormat="1" applyFont="1" applyFill="1" applyBorder="1" applyAlignment="1">
      <alignment horizontal="right" vertical="center" wrapText="1"/>
    </xf>
    <xf numFmtId="0" fontId="0" fillId="0" borderId="0" xfId="0" applyFill="1" applyAlignment="1">
      <alignment/>
    </xf>
    <xf numFmtId="0" fontId="3" fillId="0" borderId="11" xfId="0" applyNumberFormat="1" applyFont="1" applyFill="1" applyBorder="1" applyAlignment="1" applyProtection="1">
      <alignment horizontal="centerContinuous" vertical="center"/>
      <protection/>
    </xf>
    <xf numFmtId="0" fontId="0" fillId="0" borderId="11" xfId="0" applyBorder="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5" xfId="0" applyBorder="1" applyAlignment="1">
      <alignment horizontal="centerContinuous" vertical="center"/>
    </xf>
    <xf numFmtId="4" fontId="0" fillId="0" borderId="11" xfId="0" applyNumberFormat="1" applyFont="1" applyFill="1" applyBorder="1" applyAlignment="1" applyProtection="1">
      <alignment horizontal="centerContinuous" vertical="center"/>
      <protection/>
    </xf>
    <xf numFmtId="0" fontId="0" fillId="0" borderId="11" xfId="0" applyFill="1" applyBorder="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1" fontId="7" fillId="0" borderId="0" xfId="0" applyNumberFormat="1" applyFont="1" applyFill="1" applyAlignment="1">
      <alignment horizontal="centerContinuous" vertical="center"/>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23" xfId="0" applyBorder="1" applyAlignment="1">
      <alignment horizontal="centerContinuous" vertical="center"/>
    </xf>
    <xf numFmtId="0" fontId="4" fillId="0" borderId="0" xfId="0" applyNumberFormat="1" applyFont="1" applyFill="1" applyAlignment="1" applyProtection="1">
      <alignment horizontal="centerContinuous"/>
      <protection/>
    </xf>
    <xf numFmtId="0" fontId="0" fillId="0" borderId="16" xfId="0" applyBorder="1" applyAlignment="1">
      <alignment/>
    </xf>
    <xf numFmtId="3" fontId="3" fillId="0" borderId="11" xfId="0" applyNumberFormat="1" applyFont="1" applyFill="1" applyBorder="1" applyAlignment="1" applyProtection="1">
      <alignment horizontal="right" vertical="center" wrapText="1"/>
      <protection/>
    </xf>
    <xf numFmtId="3" fontId="3" fillId="0" borderId="17" xfId="0" applyNumberFormat="1" applyFont="1" applyFill="1" applyBorder="1" applyAlignment="1" applyProtection="1">
      <alignment vertical="center" wrapText="1"/>
      <protection/>
    </xf>
    <xf numFmtId="3" fontId="3" fillId="0" borderId="20" xfId="0" applyNumberFormat="1" applyFont="1" applyFill="1" applyBorder="1" applyAlignment="1" applyProtection="1">
      <alignment vertical="center" wrapText="1"/>
      <protection/>
    </xf>
    <xf numFmtId="3" fontId="3" fillId="0" borderId="15"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11" xfId="0" applyNumberFormat="1" applyFont="1" applyFill="1" applyBorder="1" applyAlignment="1" applyProtection="1">
      <alignment horizontal="centerContinuous" vertical="center"/>
      <protection/>
    </xf>
    <xf numFmtId="0" fontId="0" fillId="38" borderId="11"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Continuous" vertical="center"/>
      <protection/>
    </xf>
    <xf numFmtId="182" fontId="0" fillId="0" borderId="11" xfId="0" applyNumberFormat="1" applyFont="1" applyFill="1" applyBorder="1" applyAlignment="1" applyProtection="1">
      <alignment horizontal="centerContinuous" vertical="center"/>
      <protection/>
    </xf>
    <xf numFmtId="1" fontId="11" fillId="0" borderId="0" xfId="0" applyNumberFormat="1" applyFont="1" applyFill="1" applyAlignment="1" applyProtection="1">
      <alignment horizontal="left" vertical="center"/>
      <protection/>
    </xf>
    <xf numFmtId="49" fontId="0" fillId="0" borderId="15"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49" fontId="0" fillId="0" borderId="18"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3" fontId="3" fillId="0" borderId="14"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horizontal="right" vertical="center"/>
      <protection/>
    </xf>
    <xf numFmtId="3" fontId="0" fillId="0" borderId="19" xfId="0" applyNumberFormat="1" applyFont="1" applyFill="1" applyBorder="1" applyAlignment="1" applyProtection="1">
      <alignment horizontal="right" vertical="center"/>
      <protection/>
    </xf>
    <xf numFmtId="3" fontId="0" fillId="0" borderId="11" xfId="0" applyNumberFormat="1" applyFill="1" applyBorder="1" applyAlignment="1">
      <alignment horizontal="right" vertical="center"/>
    </xf>
    <xf numFmtId="3" fontId="0" fillId="0" borderId="11" xfId="0" applyNumberFormat="1" applyFont="1" applyFill="1" applyBorder="1" applyAlignment="1" applyProtection="1">
      <alignment horizontal="right" vertical="center"/>
      <protection/>
    </xf>
    <xf numFmtId="3" fontId="0" fillId="0" borderId="11" xfId="0" applyNumberFormat="1" applyFont="1" applyFill="1" applyBorder="1" applyAlignment="1" applyProtection="1">
      <alignment vertical="center"/>
      <protection/>
    </xf>
    <xf numFmtId="49" fontId="0" fillId="0" borderId="18"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wrapText="1"/>
      <protection/>
    </xf>
    <xf numFmtId="49" fontId="0" fillId="0" borderId="19" xfId="0" applyNumberFormat="1" applyFont="1" applyFill="1" applyBorder="1" applyAlignment="1" applyProtection="1">
      <alignment vertical="center" wrapText="1"/>
      <protection/>
    </xf>
    <xf numFmtId="4" fontId="0" fillId="0" borderId="15" xfId="0" applyNumberFormat="1" applyFont="1" applyFill="1" applyBorder="1" applyAlignment="1" applyProtection="1">
      <alignment horizontal="center" vertical="center" wrapText="1"/>
      <protection/>
    </xf>
    <xf numFmtId="4" fontId="3" fillId="0" borderId="16" xfId="0" applyNumberFormat="1" applyFont="1" applyFill="1" applyBorder="1" applyAlignment="1" applyProtection="1">
      <alignment horizontal="center" vertical="center"/>
      <protection/>
    </xf>
    <xf numFmtId="1" fontId="14" fillId="0" borderId="0" xfId="0" applyNumberFormat="1" applyFont="1" applyFill="1" applyAlignment="1">
      <alignment/>
    </xf>
    <xf numFmtId="3" fontId="17" fillId="0" borderId="15" xfId="0" applyNumberFormat="1" applyFont="1" applyFill="1" applyBorder="1" applyAlignment="1" applyProtection="1">
      <alignment vertical="center" wrapText="1"/>
      <protection/>
    </xf>
    <xf numFmtId="0" fontId="14" fillId="0" borderId="0" xfId="0" applyFont="1" applyAlignment="1">
      <alignment/>
    </xf>
    <xf numFmtId="0" fontId="19" fillId="0" borderId="0" xfId="0" applyNumberFormat="1" applyFont="1" applyFill="1" applyAlignment="1" applyProtection="1">
      <alignment horizontal="centerContinuous" vertical="center"/>
      <protection/>
    </xf>
    <xf numFmtId="0" fontId="9" fillId="0" borderId="0" xfId="0" applyNumberFormat="1" applyFont="1" applyFill="1" applyAlignment="1" applyProtection="1">
      <alignment horizontal="centerContinuous" vertical="center"/>
      <protection/>
    </xf>
    <xf numFmtId="0" fontId="0" fillId="0" borderId="0" xfId="0" applyFont="1" applyAlignment="1">
      <alignment horizontal="centerContinuous" vertical="center"/>
    </xf>
    <xf numFmtId="1" fontId="6" fillId="0" borderId="0" xfId="0" applyNumberFormat="1" applyFont="1" applyFill="1" applyAlignment="1">
      <alignment horizontal="centerContinuous" vertical="center"/>
    </xf>
    <xf numFmtId="0" fontId="0" fillId="0" borderId="0" xfId="0" applyFont="1" applyAlignment="1">
      <alignment/>
    </xf>
    <xf numFmtId="3" fontId="20" fillId="0" borderId="11" xfId="0" applyNumberFormat="1" applyFont="1" applyFill="1" applyBorder="1" applyAlignment="1" applyProtection="1">
      <alignment vertical="center" wrapText="1"/>
      <protection/>
    </xf>
    <xf numFmtId="0" fontId="21"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1" fontId="2" fillId="0" borderId="0" xfId="0" applyNumberFormat="1" applyFont="1" applyFill="1" applyAlignment="1">
      <alignment/>
    </xf>
    <xf numFmtId="1" fontId="1" fillId="0" borderId="0" xfId="0" applyNumberFormat="1" applyFont="1" applyFill="1" applyAlignment="1">
      <alignment/>
    </xf>
    <xf numFmtId="0" fontId="0" fillId="0" borderId="11" xfId="0" applyNumberFormat="1" applyFont="1" applyFill="1" applyBorder="1" applyAlignment="1" applyProtection="1">
      <alignment horizontal="centerContinuous" vertical="center"/>
      <protection/>
    </xf>
    <xf numFmtId="3" fontId="17" fillId="0" borderId="11" xfId="0" applyNumberFormat="1" applyFont="1" applyFill="1" applyBorder="1" applyAlignment="1" applyProtection="1">
      <alignment vertical="center" wrapText="1"/>
      <protection/>
    </xf>
    <xf numFmtId="3" fontId="20" fillId="0" borderId="15" xfId="0" applyNumberFormat="1" applyFont="1" applyFill="1" applyBorder="1" applyAlignment="1" applyProtection="1">
      <alignment vertical="center" wrapText="1"/>
      <protection/>
    </xf>
    <xf numFmtId="0" fontId="6" fillId="38" borderId="0" xfId="0" applyNumberFormat="1" applyFont="1" applyFill="1" applyAlignment="1">
      <alignment/>
    </xf>
    <xf numFmtId="1" fontId="0" fillId="0" borderId="0" xfId="0" applyNumberFormat="1" applyFont="1" applyFill="1" applyAlignment="1">
      <alignment/>
    </xf>
    <xf numFmtId="0" fontId="0" fillId="0" borderId="0" xfId="0" applyNumberFormat="1" applyFont="1" applyFill="1" applyAlignment="1">
      <alignment/>
    </xf>
    <xf numFmtId="0" fontId="0" fillId="38" borderId="0" xfId="0" applyNumberFormat="1" applyFont="1" applyFill="1" applyAlignment="1">
      <alignment/>
    </xf>
    <xf numFmtId="0" fontId="0" fillId="0" borderId="10" xfId="0" applyNumberFormat="1" applyFont="1" applyFill="1" applyBorder="1" applyAlignment="1" applyProtection="1">
      <alignment horizontal="left"/>
      <protection/>
    </xf>
    <xf numFmtId="0" fontId="0" fillId="0" borderId="11" xfId="0" applyNumberFormat="1" applyFont="1" applyFill="1" applyBorder="1" applyAlignment="1">
      <alignment horizontal="centerContinuous" vertical="center"/>
    </xf>
    <xf numFmtId="1" fontId="0" fillId="0" borderId="11" xfId="0" applyNumberFormat="1" applyFont="1" applyFill="1" applyBorder="1" applyAlignment="1">
      <alignment horizontal="centerContinuous" vertical="center"/>
    </xf>
    <xf numFmtId="1" fontId="0" fillId="0" borderId="15" xfId="0" applyNumberFormat="1" applyFont="1" applyFill="1" applyBorder="1" applyAlignment="1">
      <alignment horizontal="centerContinuous" vertical="center"/>
    </xf>
    <xf numFmtId="0" fontId="0" fillId="38" borderId="16"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3" fontId="22" fillId="0" borderId="15" xfId="0" applyNumberFormat="1" applyFont="1" applyFill="1" applyBorder="1" applyAlignment="1" applyProtection="1">
      <alignment vertical="center" wrapText="1"/>
      <protection/>
    </xf>
    <xf numFmtId="1" fontId="23" fillId="0" borderId="0" xfId="0" applyNumberFormat="1" applyFont="1" applyFill="1" applyAlignment="1">
      <alignment/>
    </xf>
    <xf numFmtId="0" fontId="23" fillId="38" borderId="0" xfId="0" applyNumberFormat="1" applyFont="1" applyFill="1" applyAlignment="1">
      <alignment horizontal="right" vertical="center"/>
    </xf>
    <xf numFmtId="0" fontId="23" fillId="0" borderId="0" xfId="0" applyNumberFormat="1" applyFont="1" applyFill="1" applyAlignment="1">
      <alignment horizontal="right"/>
    </xf>
    <xf numFmtId="49" fontId="23" fillId="0" borderId="11" xfId="0" applyNumberFormat="1" applyFont="1" applyFill="1" applyBorder="1" applyAlignment="1" applyProtection="1">
      <alignment vertical="center" wrapText="1"/>
      <protection/>
    </xf>
    <xf numFmtId="11" fontId="23" fillId="0" borderId="11" xfId="0" applyNumberFormat="1" applyFont="1" applyFill="1" applyBorder="1" applyAlignment="1" applyProtection="1">
      <alignment vertical="center" wrapText="1"/>
      <protection/>
    </xf>
    <xf numFmtId="49" fontId="14" fillId="0" borderId="15" xfId="0" applyNumberFormat="1" applyFont="1" applyFill="1" applyBorder="1" applyAlignment="1" applyProtection="1">
      <alignment vertical="center" wrapText="1"/>
      <protection/>
    </xf>
    <xf numFmtId="0" fontId="4" fillId="0" borderId="0" xfId="0" applyNumberFormat="1" applyFont="1" applyFill="1" applyAlignment="1" applyProtection="1">
      <alignment horizontal="center" vertical="center"/>
      <protection/>
    </xf>
    <xf numFmtId="0" fontId="15" fillId="0" borderId="0" xfId="0" applyNumberFormat="1" applyFont="1" applyFill="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1" fontId="11" fillId="0" borderId="0" xfId="0" applyNumberFormat="1" applyFont="1" applyFill="1" applyAlignment="1">
      <alignment horizontal="left" vertical="center"/>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182" fontId="0" fillId="0" borderId="11" xfId="0" applyNumberFormat="1" applyFont="1" applyFill="1" applyBorder="1" applyAlignment="1" applyProtection="1">
      <alignment horizontal="center" vertical="center" wrapText="1"/>
      <protection/>
    </xf>
    <xf numFmtId="182" fontId="0" fillId="0" borderId="16" xfId="0" applyNumberFormat="1" applyFont="1" applyFill="1" applyBorder="1" applyAlignment="1" applyProtection="1">
      <alignment horizontal="center" vertical="center" wrapText="1"/>
      <protection/>
    </xf>
    <xf numFmtId="1" fontId="12" fillId="0" borderId="0" xfId="0" applyNumberFormat="1" applyFont="1" applyFill="1" applyAlignment="1">
      <alignment horizontal="left" vertical="center"/>
    </xf>
    <xf numFmtId="0" fontId="16" fillId="0" borderId="0" xfId="0" applyNumberFormat="1" applyFont="1" applyFill="1" applyAlignment="1" applyProtection="1">
      <alignment horizontal="center" vertical="center"/>
      <protection/>
    </xf>
    <xf numFmtId="0" fontId="3" fillId="38" borderId="11" xfId="0" applyNumberFormat="1" applyFont="1" applyFill="1" applyBorder="1" applyAlignment="1" applyProtection="1">
      <alignment horizontal="center" vertical="center"/>
      <protection/>
    </xf>
    <xf numFmtId="0" fontId="3" fillId="38"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18" fillId="0" borderId="0" xfId="0" applyNumberFormat="1" applyFont="1" applyFill="1" applyAlignment="1" applyProtection="1">
      <alignment horizontal="center"/>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1" fontId="11" fillId="0" borderId="0" xfId="0" applyNumberFormat="1" applyFont="1" applyFill="1" applyAlignment="1">
      <alignment horizontal="left"/>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1" fontId="0" fillId="0" borderId="15"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 fontId="12" fillId="0" borderId="0" xfId="0" applyNumberFormat="1" applyFont="1" applyFill="1" applyAlignment="1">
      <alignment horizontal="left"/>
    </xf>
    <xf numFmtId="0" fontId="23" fillId="38" borderId="11" xfId="0" applyNumberFormat="1" applyFont="1" applyFill="1" applyBorder="1" applyAlignment="1" applyProtection="1">
      <alignment horizontal="center" vertical="center" wrapText="1"/>
      <protection/>
    </xf>
    <xf numFmtId="0" fontId="23" fillId="38" borderId="16" xfId="0" applyNumberFormat="1" applyFont="1" applyFill="1" applyBorder="1" applyAlignment="1" applyProtection="1">
      <alignment horizontal="center" vertical="center" wrapText="1"/>
      <protection/>
    </xf>
    <xf numFmtId="1" fontId="0" fillId="0" borderId="20" xfId="0" applyNumberFormat="1" applyFont="1" applyFill="1" applyBorder="1" applyAlignment="1" applyProtection="1">
      <alignment horizontal="center" vertical="center"/>
      <protection/>
    </xf>
    <xf numFmtId="1" fontId="0" fillId="0" borderId="1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1" fontId="12" fillId="0" borderId="0" xfId="0" applyNumberFormat="1" applyFont="1" applyFill="1" applyAlignment="1">
      <alignment horizontal="left"/>
    </xf>
    <xf numFmtId="1" fontId="0" fillId="0" borderId="15"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62" fillId="39" borderId="0" xfId="0" applyNumberFormat="1" applyFont="1" applyFill="1" applyAlignment="1" applyProtection="1">
      <alignment horizontal="center" vertical="center" wrapText="1"/>
      <protection/>
    </xf>
    <xf numFmtId="0" fontId="63" fillId="0" borderId="0" xfId="0" applyNumberFormat="1" applyFont="1" applyFill="1" applyAlignment="1" applyProtection="1">
      <alignment/>
      <protection/>
    </xf>
    <xf numFmtId="0" fontId="63" fillId="0" borderId="0" xfId="0" applyNumberFormat="1" applyFont="1" applyFill="1" applyAlignment="1" applyProtection="1">
      <alignment wrapText="1"/>
      <protection/>
    </xf>
    <xf numFmtId="0" fontId="63" fillId="0" borderId="0" xfId="0" applyNumberFormat="1" applyFont="1" applyFill="1" applyAlignment="1" applyProtection="1">
      <alignment vertical="center"/>
      <protection/>
    </xf>
    <xf numFmtId="0" fontId="63" fillId="0" borderId="0" xfId="0" applyNumberFormat="1" applyFont="1" applyFill="1" applyAlignment="1" applyProtection="1">
      <alignment vertical="center" wrapText="1"/>
      <protection/>
    </xf>
    <xf numFmtId="0" fontId="63" fillId="0" borderId="0" xfId="0" applyNumberFormat="1" applyFont="1" applyFill="1" applyAlignment="1" applyProtection="1">
      <alignment horizontal="right" wrapText="1"/>
      <protection/>
    </xf>
    <xf numFmtId="0" fontId="63" fillId="0" borderId="24" xfId="0" applyNumberFormat="1" applyFont="1" applyFill="1" applyBorder="1" applyAlignment="1" applyProtection="1">
      <alignment horizontal="center" vertical="center" wrapText="1"/>
      <protection/>
    </xf>
    <xf numFmtId="0" fontId="63" fillId="0" borderId="24" xfId="0" applyNumberFormat="1" applyFont="1" applyFill="1" applyBorder="1" applyAlignment="1" applyProtection="1">
      <alignment horizontal="center" vertical="center"/>
      <protection/>
    </xf>
    <xf numFmtId="0" fontId="64" fillId="0" borderId="24" xfId="0" applyNumberFormat="1" applyFont="1" applyFill="1" applyBorder="1" applyAlignment="1" applyProtection="1">
      <alignment horizontal="right" wrapText="1"/>
      <protection/>
    </xf>
    <xf numFmtId="4" fontId="64" fillId="0" borderId="24" xfId="0" applyNumberFormat="1" applyFont="1" applyFill="1" applyBorder="1" applyAlignment="1" applyProtection="1">
      <alignment horizontal="right"/>
      <protection/>
    </xf>
    <xf numFmtId="0" fontId="63" fillId="0" borderId="24" xfId="0" applyNumberFormat="1" applyFont="1" applyFill="1" applyBorder="1" applyAlignment="1" applyProtection="1">
      <alignment wrapText="1"/>
      <protection/>
    </xf>
    <xf numFmtId="0" fontId="63" fillId="0" borderId="24" xfId="0" applyNumberFormat="1" applyFont="1" applyFill="1" applyBorder="1" applyAlignment="1" applyProtection="1">
      <alignment/>
      <protection/>
    </xf>
    <xf numFmtId="0" fontId="63" fillId="0" borderId="24" xfId="0" applyNumberFormat="1" applyFont="1" applyFill="1" applyBorder="1" applyAlignment="1" applyProtection="1">
      <alignment vertical="center"/>
      <protection/>
    </xf>
    <xf numFmtId="0" fontId="63" fillId="0" borderId="24" xfId="0" applyNumberFormat="1" applyFont="1" applyFill="1" applyBorder="1" applyAlignment="1" applyProtection="1">
      <alignment vertical="center" wrapText="1"/>
      <protection/>
    </xf>
    <xf numFmtId="0" fontId="64" fillId="0" borderId="24" xfId="0" applyNumberFormat="1" applyFont="1" applyFill="1" applyBorder="1" applyAlignment="1" applyProtection="1">
      <alignment wrapText="1"/>
      <protection/>
    </xf>
    <xf numFmtId="0" fontId="63" fillId="0" borderId="24" xfId="0" applyNumberFormat="1" applyFont="1" applyFill="1" applyBorder="1" applyAlignment="1" applyProtection="1">
      <alignment horizontal="left" vertical="top" wrapText="1" indent="1"/>
      <protection/>
    </xf>
    <xf numFmtId="4" fontId="63" fillId="0" borderId="24" xfId="0" applyNumberFormat="1" applyFont="1" applyFill="1" applyBorder="1" applyAlignment="1" applyProtection="1">
      <alignment horizontal="right" vertical="top"/>
      <protection/>
    </xf>
    <xf numFmtId="0" fontId="65" fillId="0" borderId="24" xfId="0" applyNumberFormat="1" applyFont="1" applyFill="1" applyBorder="1" applyAlignment="1" applyProtection="1">
      <alignment horizontal="left" vertical="top" wrapText="1"/>
      <protection/>
    </xf>
    <xf numFmtId="0" fontId="65" fillId="0" borderId="24" xfId="0" applyNumberFormat="1" applyFont="1" applyFill="1" applyBorder="1" applyAlignment="1" applyProtection="1">
      <alignment horizontal="left" vertical="center" wrapText="1"/>
      <protection/>
    </xf>
    <xf numFmtId="4" fontId="66" fillId="0" borderId="24" xfId="0" applyNumberFormat="1" applyFont="1" applyFill="1" applyBorder="1" applyAlignment="1" applyProtection="1">
      <alignment horizontal="right" vertical="center" wrapText="1"/>
      <protection/>
    </xf>
    <xf numFmtId="0" fontId="63" fillId="0" borderId="24" xfId="0" applyNumberFormat="1" applyFont="1" applyFill="1" applyBorder="1" applyAlignment="1" applyProtection="1">
      <alignment horizontal="left" vertical="center"/>
      <protection/>
    </xf>
    <xf numFmtId="0" fontId="66" fillId="0" borderId="24" xfId="0" applyNumberFormat="1" applyFont="1" applyFill="1" applyBorder="1" applyAlignment="1" applyProtection="1">
      <alignment horizontal="left" vertical="center" wrapText="1"/>
      <protection/>
    </xf>
    <xf numFmtId="4" fontId="63" fillId="0" borderId="24" xfId="0" applyNumberFormat="1" applyFont="1" applyFill="1" applyBorder="1" applyAlignment="1" applyProtection="1">
      <alignment horizontal="right"/>
      <protection/>
    </xf>
    <xf numFmtId="183" fontId="66" fillId="0" borderId="24" xfId="0" applyNumberFormat="1" applyFont="1" applyFill="1" applyBorder="1" applyAlignment="1" applyProtection="1">
      <alignment horizontal="left" vertical="center" wrapText="1"/>
      <protection/>
    </xf>
    <xf numFmtId="0" fontId="65" fillId="0" borderId="24" xfId="0" applyNumberFormat="1" applyFont="1" applyFill="1" applyBorder="1" applyAlignment="1" applyProtection="1">
      <alignment vertical="center" wrapText="1"/>
      <protection/>
    </xf>
    <xf numFmtId="4" fontId="66" fillId="0" borderId="24" xfId="0" applyNumberFormat="1" applyFont="1" applyFill="1" applyBorder="1" applyAlignment="1" applyProtection="1">
      <alignment vertical="center" wrapText="1"/>
      <protection/>
    </xf>
    <xf numFmtId="0" fontId="66" fillId="0" borderId="24" xfId="0" applyNumberFormat="1" applyFont="1" applyFill="1" applyBorder="1" applyAlignment="1" applyProtection="1">
      <alignment vertical="center" wrapText="1"/>
      <protection/>
    </xf>
    <xf numFmtId="0" fontId="63" fillId="0" borderId="24" xfId="0" applyNumberFormat="1" applyFont="1" applyFill="1" applyBorder="1" applyAlignment="1" applyProtection="1">
      <alignment horizontal="left" vertical="center" wrapText="1"/>
      <protection/>
    </xf>
    <xf numFmtId="0" fontId="65" fillId="0" borderId="24" xfId="0" applyNumberFormat="1" applyFont="1" applyFill="1" applyBorder="1" applyAlignment="1" applyProtection="1">
      <alignment wrapText="1"/>
      <protection/>
    </xf>
    <xf numFmtId="0" fontId="66" fillId="0" borderId="24" xfId="0" applyNumberFormat="1" applyFont="1" applyFill="1" applyBorder="1" applyAlignment="1" applyProtection="1">
      <alignment wrapText="1"/>
      <protection/>
    </xf>
    <xf numFmtId="0" fontId="67" fillId="0" borderId="24" xfId="0" applyNumberFormat="1" applyFont="1" applyFill="1" applyBorder="1" applyAlignment="1" applyProtection="1">
      <alignment horizontal="left" vertical="top" wrapText="1"/>
      <protection/>
    </xf>
    <xf numFmtId="183" fontId="66" fillId="0" borderId="24" xfId="0" applyNumberFormat="1" applyFont="1" applyFill="1" applyBorder="1" applyAlignment="1" applyProtection="1">
      <alignment horizontal="center" vertical="center" wrapText="1"/>
      <protection/>
    </xf>
    <xf numFmtId="0" fontId="63" fillId="0" borderId="0" xfId="0" applyNumberFormat="1" applyFont="1" applyFill="1" applyAlignment="1" applyProtection="1">
      <alignment wrapText="1"/>
      <protection/>
    </xf>
    <xf numFmtId="0" fontId="63" fillId="0" borderId="0" xfId="0" applyNumberFormat="1" applyFont="1" applyFill="1" applyAlignment="1" applyProtection="1">
      <alignment/>
      <protection/>
    </xf>
    <xf numFmtId="0" fontId="63" fillId="0" borderId="0" xfId="0" applyNumberFormat="1" applyFont="1" applyFill="1" applyAlignment="1" applyProtection="1">
      <alignment vertical="center"/>
      <protection/>
    </xf>
    <xf numFmtId="0" fontId="66" fillId="0" borderId="0" xfId="0" applyNumberFormat="1" applyFont="1" applyFill="1" applyAlignment="1" applyProtection="1">
      <alignment vertical="center" wrapText="1"/>
      <protection/>
    </xf>
    <xf numFmtId="0" fontId="63" fillId="0" borderId="0" xfId="0" applyNumberFormat="1" applyFont="1" applyFill="1" applyAlignment="1" applyProtection="1">
      <alignmen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0"/>
  <sheetViews>
    <sheetView showGridLines="0" showZeros="0" zoomScalePageLayoutView="0" workbookViewId="0" topLeftCell="A1">
      <selection activeCell="E13" sqref="E13"/>
    </sheetView>
  </sheetViews>
  <sheetFormatPr defaultColWidth="6.5" defaultRowHeight="20.25" customHeight="1"/>
  <cols>
    <col min="1" max="1" width="37.16015625" style="1" customWidth="1"/>
    <col min="2" max="2" width="15.83203125" style="1" customWidth="1"/>
    <col min="3" max="3" width="37.33203125" style="1" customWidth="1"/>
    <col min="4" max="4" width="17.16015625" style="1" customWidth="1"/>
    <col min="5" max="16384" width="6.5" style="1" customWidth="1"/>
  </cols>
  <sheetData>
    <row r="1" spans="1:4" ht="20.25" customHeight="1">
      <c r="A1" s="2"/>
      <c r="B1" s="2"/>
      <c r="C1" s="2"/>
      <c r="D1" s="3" t="s">
        <v>210</v>
      </c>
    </row>
    <row r="2" spans="1:4" ht="18" customHeight="1">
      <c r="A2" s="168" t="s">
        <v>155</v>
      </c>
      <c r="B2" s="168"/>
      <c r="C2" s="168"/>
      <c r="D2" s="168"/>
    </row>
    <row r="3" spans="1:4" ht="20.25" customHeight="1">
      <c r="A3" s="5"/>
      <c r="B3" s="5"/>
      <c r="C3" s="6"/>
      <c r="D3" s="7" t="s">
        <v>388</v>
      </c>
    </row>
    <row r="4" spans="1:4" ht="20.25" customHeight="1">
      <c r="A4" s="8" t="s">
        <v>472</v>
      </c>
      <c r="B4" s="8"/>
      <c r="C4" s="8" t="s">
        <v>9</v>
      </c>
      <c r="D4" s="8"/>
    </row>
    <row r="5" spans="1:4" ht="20.25" customHeight="1">
      <c r="A5" s="9" t="s">
        <v>131</v>
      </c>
      <c r="B5" s="133" t="s">
        <v>435</v>
      </c>
      <c r="C5" s="9" t="s">
        <v>131</v>
      </c>
      <c r="D5" s="133" t="s">
        <v>435</v>
      </c>
    </row>
    <row r="6" spans="1:4" ht="15.75" customHeight="1">
      <c r="A6" s="41" t="s">
        <v>405</v>
      </c>
      <c r="B6" s="74">
        <v>110570</v>
      </c>
      <c r="C6" s="72" t="s">
        <v>65</v>
      </c>
      <c r="D6" s="82">
        <v>56203</v>
      </c>
    </row>
    <row r="7" spans="1:4" ht="15.75" customHeight="1">
      <c r="A7" s="41" t="s">
        <v>279</v>
      </c>
      <c r="B7" s="73">
        <v>0</v>
      </c>
      <c r="C7" s="72" t="s">
        <v>89</v>
      </c>
      <c r="D7" s="82"/>
    </row>
    <row r="8" spans="1:4" ht="15.75" customHeight="1">
      <c r="A8" s="10" t="s">
        <v>461</v>
      </c>
      <c r="B8" s="86">
        <v>0</v>
      </c>
      <c r="C8" s="41" t="s">
        <v>397</v>
      </c>
      <c r="D8" s="82">
        <v>0</v>
      </c>
    </row>
    <row r="9" spans="1:4" ht="15.75" customHeight="1">
      <c r="A9" s="41" t="s">
        <v>370</v>
      </c>
      <c r="B9" s="82">
        <v>0</v>
      </c>
      <c r="C9" s="72" t="s">
        <v>223</v>
      </c>
      <c r="D9" s="82">
        <v>0</v>
      </c>
    </row>
    <row r="10" spans="1:4" ht="15.75" customHeight="1">
      <c r="A10" s="41" t="s">
        <v>159</v>
      </c>
      <c r="B10" s="101"/>
      <c r="C10" s="72" t="s">
        <v>342</v>
      </c>
      <c r="D10" s="82">
        <v>0</v>
      </c>
    </row>
    <row r="11" spans="1:4" ht="15.75" customHeight="1">
      <c r="A11" s="41" t="s">
        <v>359</v>
      </c>
      <c r="B11" s="74">
        <v>0</v>
      </c>
      <c r="C11" s="72" t="s">
        <v>85</v>
      </c>
      <c r="D11" s="82"/>
    </row>
    <row r="12" spans="1:4" ht="15.75" customHeight="1">
      <c r="A12" s="10"/>
      <c r="B12" s="73"/>
      <c r="C12" s="41" t="s">
        <v>449</v>
      </c>
      <c r="D12" s="82"/>
    </row>
    <row r="13" spans="1:4" ht="15.75" customHeight="1">
      <c r="A13" s="10"/>
      <c r="B13" s="74"/>
      <c r="C13" s="41" t="s">
        <v>254</v>
      </c>
      <c r="D13" s="82">
        <v>32771</v>
      </c>
    </row>
    <row r="14" spans="1:4" ht="15.75" customHeight="1">
      <c r="A14" s="10"/>
      <c r="B14" s="74"/>
      <c r="C14" s="41" t="s">
        <v>114</v>
      </c>
      <c r="D14" s="82">
        <v>0</v>
      </c>
    </row>
    <row r="15" spans="1:4" ht="15.75" customHeight="1">
      <c r="A15" s="10"/>
      <c r="B15" s="74"/>
      <c r="C15" s="41" t="s">
        <v>44</v>
      </c>
      <c r="D15" s="82">
        <v>2204</v>
      </c>
    </row>
    <row r="16" spans="1:4" ht="15.75" customHeight="1">
      <c r="A16" s="10"/>
      <c r="B16" s="74"/>
      <c r="C16" s="41" t="s">
        <v>212</v>
      </c>
      <c r="D16" s="82"/>
    </row>
    <row r="17" spans="1:4" ht="15.75" customHeight="1">
      <c r="A17" s="10"/>
      <c r="B17" s="74"/>
      <c r="C17" s="41" t="s">
        <v>450</v>
      </c>
      <c r="D17" s="82"/>
    </row>
    <row r="18" spans="1:4" ht="15.75" customHeight="1">
      <c r="A18" s="10"/>
      <c r="B18" s="74"/>
      <c r="C18" s="41" t="s">
        <v>377</v>
      </c>
      <c r="D18" s="82">
        <v>0</v>
      </c>
    </row>
    <row r="19" spans="1:4" ht="15.75" customHeight="1">
      <c r="A19" s="10"/>
      <c r="B19" s="74"/>
      <c r="C19" s="41" t="s">
        <v>145</v>
      </c>
      <c r="D19" s="82">
        <v>0</v>
      </c>
    </row>
    <row r="20" spans="1:4" ht="15.75" customHeight="1">
      <c r="A20" s="10"/>
      <c r="B20" s="74"/>
      <c r="C20" s="41" t="s">
        <v>168</v>
      </c>
      <c r="D20" s="82">
        <v>0</v>
      </c>
    </row>
    <row r="21" spans="1:4" ht="15.75" customHeight="1">
      <c r="A21" s="10"/>
      <c r="B21" s="74"/>
      <c r="C21" s="41" t="s">
        <v>158</v>
      </c>
      <c r="D21" s="82">
        <v>15000</v>
      </c>
    </row>
    <row r="22" spans="1:4" ht="15.75" customHeight="1">
      <c r="A22" s="10"/>
      <c r="B22" s="74"/>
      <c r="C22" s="41" t="s">
        <v>445</v>
      </c>
      <c r="D22" s="82">
        <v>0</v>
      </c>
    </row>
    <row r="23" spans="1:4" ht="15.75" customHeight="1">
      <c r="A23" s="10"/>
      <c r="B23" s="74"/>
      <c r="C23" s="41" t="s">
        <v>247</v>
      </c>
      <c r="D23" s="82">
        <v>0</v>
      </c>
    </row>
    <row r="24" spans="1:4" ht="15.75" customHeight="1">
      <c r="A24" s="10"/>
      <c r="B24" s="74"/>
      <c r="C24" s="41" t="s">
        <v>411</v>
      </c>
      <c r="D24" s="82">
        <v>0</v>
      </c>
    </row>
    <row r="25" spans="1:4" ht="15.75" customHeight="1">
      <c r="A25" s="10"/>
      <c r="B25" s="74"/>
      <c r="C25" s="41" t="s">
        <v>260</v>
      </c>
      <c r="D25" s="82">
        <v>4392</v>
      </c>
    </row>
    <row r="26" spans="1:4" ht="15.75" customHeight="1">
      <c r="A26" s="10"/>
      <c r="B26" s="74"/>
      <c r="C26" s="41" t="s">
        <v>191</v>
      </c>
      <c r="D26" s="82"/>
    </row>
    <row r="27" spans="1:4" ht="15.75" customHeight="1">
      <c r="A27" s="10"/>
      <c r="B27" s="74"/>
      <c r="C27" s="41" t="s">
        <v>78</v>
      </c>
      <c r="D27" s="82"/>
    </row>
    <row r="28" spans="1:4" ht="15.75" customHeight="1">
      <c r="A28" s="10"/>
      <c r="B28" s="74"/>
      <c r="C28" s="41" t="s">
        <v>283</v>
      </c>
      <c r="D28" s="74">
        <v>0</v>
      </c>
    </row>
    <row r="29" spans="1:4" ht="15.75" customHeight="1">
      <c r="A29" s="10"/>
      <c r="B29" s="74"/>
      <c r="C29" s="41" t="s">
        <v>346</v>
      </c>
      <c r="D29" s="73">
        <v>0</v>
      </c>
    </row>
    <row r="30" spans="1:4" ht="15.75" customHeight="1">
      <c r="A30" s="10"/>
      <c r="B30" s="74"/>
      <c r="C30" s="41" t="s">
        <v>148</v>
      </c>
      <c r="D30" s="82">
        <v>0</v>
      </c>
    </row>
    <row r="31" spans="1:4" ht="15.75" customHeight="1">
      <c r="A31" s="10"/>
      <c r="B31" s="74"/>
      <c r="C31" s="41" t="s">
        <v>241</v>
      </c>
      <c r="D31" s="82">
        <v>0</v>
      </c>
    </row>
    <row r="32" spans="1:4" ht="15.75" customHeight="1">
      <c r="A32" s="10"/>
      <c r="B32" s="74"/>
      <c r="C32" s="41" t="s">
        <v>444</v>
      </c>
      <c r="D32" s="82">
        <v>0</v>
      </c>
    </row>
    <row r="33" spans="1:4" ht="15.75" customHeight="1">
      <c r="A33" s="10"/>
      <c r="B33" s="74"/>
      <c r="C33" s="41" t="s">
        <v>436</v>
      </c>
      <c r="D33" s="82">
        <v>0</v>
      </c>
    </row>
    <row r="34" spans="1:4" ht="12" customHeight="1">
      <c r="A34" s="10"/>
      <c r="B34" s="74"/>
      <c r="C34" s="41" t="s">
        <v>214</v>
      </c>
      <c r="D34" s="74">
        <v>0</v>
      </c>
    </row>
    <row r="35" spans="1:4" ht="12" customHeight="1">
      <c r="A35" s="9" t="s">
        <v>308</v>
      </c>
      <c r="B35" s="75">
        <f>SUM(B6:B34)</f>
        <v>110570</v>
      </c>
      <c r="C35" s="9" t="s">
        <v>195</v>
      </c>
      <c r="D35" s="75">
        <f>SUM(D6:D34)</f>
        <v>110570</v>
      </c>
    </row>
    <row r="36" spans="1:4" ht="12" customHeight="1">
      <c r="A36" s="41" t="s">
        <v>157</v>
      </c>
      <c r="B36" s="82">
        <v>0</v>
      </c>
      <c r="C36" s="42" t="s">
        <v>60</v>
      </c>
      <c r="D36" s="74"/>
    </row>
    <row r="37" spans="1:4" ht="12" customHeight="1">
      <c r="A37" s="41" t="s">
        <v>460</v>
      </c>
      <c r="B37" s="74">
        <v>0</v>
      </c>
      <c r="C37" s="42" t="s">
        <v>473</v>
      </c>
      <c r="D37" s="74"/>
    </row>
    <row r="38" spans="1:4" ht="12" customHeight="1">
      <c r="A38" s="10"/>
      <c r="B38" s="73"/>
      <c r="C38" s="10" t="s">
        <v>240</v>
      </c>
      <c r="D38" s="74"/>
    </row>
    <row r="39" spans="1:4" ht="12" customHeight="1">
      <c r="A39" s="10"/>
      <c r="B39" s="76"/>
      <c r="C39" s="10"/>
      <c r="D39" s="77"/>
    </row>
    <row r="40" spans="1:4" ht="32.25" customHeight="1">
      <c r="A40" s="9" t="s">
        <v>355</v>
      </c>
      <c r="B40" s="76">
        <f>SUM(B35,B36,B37)</f>
        <v>110570</v>
      </c>
      <c r="C40" s="9" t="s">
        <v>236</v>
      </c>
      <c r="D40" s="77">
        <f>D35</f>
        <v>110570</v>
      </c>
    </row>
  </sheetData>
  <sheetProtection/>
  <mergeCells count="1">
    <mergeCell ref="A2:D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A1" sqref="A1:C1"/>
    </sheetView>
  </sheetViews>
  <sheetFormatPr defaultColWidth="6.83203125" defaultRowHeight="12.75" customHeight="1"/>
  <cols>
    <col min="1" max="3" width="5.83203125" style="1" customWidth="1"/>
    <col min="4" max="4" width="12.66015625" style="1" customWidth="1"/>
    <col min="5" max="5" width="69.16015625" style="1" customWidth="1"/>
    <col min="6" max="8" width="13.66015625" style="1" customWidth="1"/>
    <col min="9" max="245" width="8" style="1" customWidth="1"/>
    <col min="246" max="16384" width="6.83203125" style="1" customWidth="1"/>
  </cols>
  <sheetData>
    <row r="1" spans="1:3" ht="25.5" customHeight="1">
      <c r="A1" s="214"/>
      <c r="B1" s="214"/>
      <c r="C1" s="214"/>
    </row>
    <row r="2" spans="1:245" ht="19.5" customHeight="1">
      <c r="A2" s="14"/>
      <c r="B2" s="15"/>
      <c r="C2" s="15"/>
      <c r="D2" s="15"/>
      <c r="E2" s="15"/>
      <c r="F2" s="15"/>
      <c r="G2" s="15"/>
      <c r="H2" s="47" t="s">
        <v>315</v>
      </c>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row>
    <row r="3" spans="1:245" ht="19.5" customHeight="1">
      <c r="A3" s="168" t="s">
        <v>72</v>
      </c>
      <c r="B3" s="168"/>
      <c r="C3" s="168"/>
      <c r="D3" s="168"/>
      <c r="E3" s="168"/>
      <c r="F3" s="168"/>
      <c r="G3" s="168"/>
      <c r="H3" s="168"/>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row>
    <row r="4" spans="1:245" ht="19.5" customHeight="1">
      <c r="A4" s="18" t="s">
        <v>1</v>
      </c>
      <c r="B4" s="18"/>
      <c r="C4" s="18"/>
      <c r="D4" s="18"/>
      <c r="E4" s="18"/>
      <c r="F4" s="52"/>
      <c r="G4" s="52"/>
      <c r="H4" s="7" t="s">
        <v>388</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row>
    <row r="5" spans="1:245" ht="19.5" customHeight="1">
      <c r="A5" s="22" t="s">
        <v>107</v>
      </c>
      <c r="B5" s="22"/>
      <c r="C5" s="22"/>
      <c r="D5" s="23"/>
      <c r="E5" s="24"/>
      <c r="F5" s="172" t="s">
        <v>170</v>
      </c>
      <c r="G5" s="172"/>
      <c r="H5" s="172"/>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row>
    <row r="6" spans="1:245" ht="19.5" customHeight="1">
      <c r="A6" s="26" t="s">
        <v>477</v>
      </c>
      <c r="B6" s="48"/>
      <c r="C6" s="49"/>
      <c r="D6" s="215" t="s">
        <v>197</v>
      </c>
      <c r="E6" s="177" t="s">
        <v>176</v>
      </c>
      <c r="F6" s="170" t="s">
        <v>103</v>
      </c>
      <c r="G6" s="170" t="s">
        <v>43</v>
      </c>
      <c r="H6" s="172" t="s">
        <v>274</v>
      </c>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row>
    <row r="7" spans="1:245" ht="19.5" customHeight="1">
      <c r="A7" s="29" t="s">
        <v>186</v>
      </c>
      <c r="B7" s="28" t="s">
        <v>320</v>
      </c>
      <c r="C7" s="30" t="s">
        <v>314</v>
      </c>
      <c r="D7" s="216"/>
      <c r="E7" s="178"/>
      <c r="F7" s="171"/>
      <c r="G7" s="171"/>
      <c r="H7" s="173"/>
      <c r="I7" s="50"/>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row>
    <row r="8" spans="1:245" ht="21" customHeight="1">
      <c r="A8" s="112"/>
      <c r="B8" s="112"/>
      <c r="C8" s="130"/>
      <c r="D8" s="129"/>
      <c r="E8" s="112"/>
      <c r="F8" s="113"/>
      <c r="G8" s="113"/>
      <c r="H8" s="114"/>
      <c r="I8" s="50"/>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row>
    <row r="9" spans="1:245" ht="21" customHeight="1">
      <c r="A9"/>
      <c r="B9"/>
      <c r="C9"/>
      <c r="D9"/>
      <c r="E9"/>
      <c r="F9"/>
      <c r="G9"/>
      <c r="H9"/>
      <c r="I9"/>
      <c r="J9" s="21"/>
      <c r="K9" s="50"/>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row>
    <row r="10" spans="1:245" ht="21" customHeight="1">
      <c r="A10"/>
      <c r="B10"/>
      <c r="C10"/>
      <c r="D10"/>
      <c r="E10"/>
      <c r="F10"/>
      <c r="G10"/>
      <c r="H10"/>
      <c r="I10"/>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row>
    <row r="11" spans="1:245" ht="21" customHeight="1">
      <c r="A11"/>
      <c r="B11"/>
      <c r="C11"/>
      <c r="D11"/>
      <c r="E11"/>
      <c r="F11"/>
      <c r="G11"/>
      <c r="H11"/>
      <c r="I11"/>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row>
    <row r="12" spans="1:245" ht="21" customHeight="1">
      <c r="A12"/>
      <c r="B12"/>
      <c r="C12"/>
      <c r="D12"/>
      <c r="E12"/>
      <c r="F12"/>
      <c r="G12"/>
      <c r="H12"/>
      <c r="I1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row>
    <row r="13" spans="1:245" ht="21" customHeight="1">
      <c r="A13"/>
      <c r="B13"/>
      <c r="C13"/>
      <c r="D13"/>
      <c r="E13"/>
      <c r="F13"/>
      <c r="G13"/>
      <c r="H13"/>
      <c r="I13"/>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row>
    <row r="14" spans="1:245" ht="21" customHeight="1">
      <c r="A14"/>
      <c r="B14"/>
      <c r="C14"/>
      <c r="D14"/>
      <c r="E14"/>
      <c r="F14"/>
      <c r="G14"/>
      <c r="H14"/>
      <c r="I14"/>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row>
    <row r="15" spans="1:245" ht="21" customHeight="1">
      <c r="A15"/>
      <c r="B15"/>
      <c r="C15"/>
      <c r="D15"/>
      <c r="E15"/>
      <c r="F15"/>
      <c r="G15"/>
      <c r="H15"/>
      <c r="I15"/>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row>
    <row r="16" spans="1:245" ht="21" customHeight="1">
      <c r="A16"/>
      <c r="B16"/>
      <c r="C16"/>
      <c r="D16"/>
      <c r="E16"/>
      <c r="F16"/>
      <c r="G16"/>
      <c r="H16"/>
      <c r="I16"/>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row>
    <row r="17" spans="1:245" ht="21" customHeight="1">
      <c r="A17"/>
      <c r="B17"/>
      <c r="C17"/>
      <c r="D17"/>
      <c r="E17"/>
      <c r="F17"/>
      <c r="G17"/>
      <c r="H17"/>
      <c r="I17"/>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row>
    <row r="18" spans="1:245" ht="21" customHeight="1">
      <c r="A18"/>
      <c r="B18"/>
      <c r="C18"/>
      <c r="D18"/>
      <c r="E18"/>
      <c r="F18"/>
      <c r="G18"/>
      <c r="H18"/>
      <c r="I18"/>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row>
    <row r="19" spans="1:245" ht="21" customHeight="1">
      <c r="A19"/>
      <c r="B19"/>
      <c r="C19"/>
      <c r="D19"/>
      <c r="E19"/>
      <c r="F19"/>
      <c r="G19"/>
      <c r="H19"/>
      <c r="I19"/>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row>
    <row r="20" spans="1:245" ht="21" customHeight="1">
      <c r="A20"/>
      <c r="B20"/>
      <c r="C20"/>
      <c r="D20"/>
      <c r="E20"/>
      <c r="F20"/>
      <c r="G20"/>
      <c r="H20"/>
      <c r="I20"/>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row>
    <row r="21" spans="1:245" ht="21" customHeight="1">
      <c r="A21"/>
      <c r="B21"/>
      <c r="C21"/>
      <c r="D21"/>
      <c r="E21"/>
      <c r="F21"/>
      <c r="G21"/>
      <c r="H21"/>
      <c r="I21"/>
      <c r="J21" s="60"/>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row>
    <row r="22" spans="1:245" ht="19.5" customHeight="1">
      <c r="A22"/>
      <c r="B22"/>
      <c r="C22"/>
      <c r="D22"/>
      <c r="E22"/>
      <c r="F22"/>
      <c r="G22"/>
      <c r="H22"/>
      <c r="I2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row>
    <row r="23" spans="1:245" ht="19.5" customHeight="1">
      <c r="A23"/>
      <c r="B23"/>
      <c r="C23"/>
      <c r="D23"/>
      <c r="E23"/>
      <c r="F23"/>
      <c r="G23"/>
      <c r="H23"/>
      <c r="I23"/>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row>
    <row r="24" spans="1:245" ht="19.5" customHeight="1">
      <c r="A24"/>
      <c r="B24"/>
      <c r="C24"/>
      <c r="D24"/>
      <c r="E24"/>
      <c r="F24"/>
      <c r="G24"/>
      <c r="H24"/>
      <c r="I24"/>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row>
    <row r="25" spans="1:245" ht="19.5" customHeight="1">
      <c r="A25"/>
      <c r="B25"/>
      <c r="C25"/>
      <c r="D25"/>
      <c r="E25"/>
      <c r="F25"/>
      <c r="G25"/>
      <c r="H25"/>
      <c r="I25"/>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row>
    <row r="26" spans="1:245" ht="19.5" customHeight="1">
      <c r="A26" s="62"/>
      <c r="B26" s="62"/>
      <c r="C26" s="62"/>
      <c r="D26" s="62"/>
      <c r="E26" s="62"/>
      <c r="F26" s="62"/>
      <c r="G26" s="62"/>
      <c r="H26" s="61"/>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row>
    <row r="27" spans="1:245" ht="19.5" customHeight="1">
      <c r="A27" s="62"/>
      <c r="B27" s="62"/>
      <c r="C27" s="62"/>
      <c r="D27" s="61"/>
      <c r="E27" s="61"/>
      <c r="F27" s="61"/>
      <c r="G27" s="61"/>
      <c r="H27" s="61"/>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row>
    <row r="28" spans="1:245" ht="19.5" customHeight="1">
      <c r="A28" s="62"/>
      <c r="B28" s="62"/>
      <c r="C28" s="62"/>
      <c r="D28" s="61"/>
      <c r="E28" s="61"/>
      <c r="F28" s="61"/>
      <c r="G28" s="61"/>
      <c r="H28" s="61"/>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row>
    <row r="29" spans="1:245" ht="19.5" customHeight="1">
      <c r="A29" s="62"/>
      <c r="B29" s="62"/>
      <c r="C29" s="62"/>
      <c r="D29" s="62"/>
      <c r="E29" s="62"/>
      <c r="F29" s="62"/>
      <c r="G29" s="62"/>
      <c r="H29" s="61"/>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row>
    <row r="30" spans="1:245" ht="19.5" customHeight="1">
      <c r="A30" s="62"/>
      <c r="B30" s="62"/>
      <c r="C30" s="62"/>
      <c r="D30" s="61"/>
      <c r="E30" s="61"/>
      <c r="F30" s="61"/>
      <c r="G30" s="61"/>
      <c r="H30" s="61"/>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row>
    <row r="31" spans="1:245" ht="19.5" customHeight="1">
      <c r="A31" s="62"/>
      <c r="B31" s="62"/>
      <c r="C31" s="62"/>
      <c r="D31" s="61"/>
      <c r="E31" s="61"/>
      <c r="F31" s="61"/>
      <c r="G31" s="61"/>
      <c r="H31" s="61"/>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row>
    <row r="32" spans="1:245" ht="19.5" customHeight="1">
      <c r="A32" s="62"/>
      <c r="B32" s="62"/>
      <c r="C32" s="62"/>
      <c r="D32" s="62"/>
      <c r="E32" s="62"/>
      <c r="F32" s="62"/>
      <c r="G32" s="62"/>
      <c r="H32" s="61"/>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row>
    <row r="33" spans="1:245" ht="19.5" customHeight="1">
      <c r="A33" s="62"/>
      <c r="B33" s="62"/>
      <c r="C33" s="62"/>
      <c r="D33" s="62"/>
      <c r="E33" s="63"/>
      <c r="F33" s="63"/>
      <c r="G33" s="63"/>
      <c r="H33" s="61"/>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row>
    <row r="34" spans="1:245" ht="19.5" customHeight="1">
      <c r="A34" s="62"/>
      <c r="B34" s="62"/>
      <c r="C34" s="62"/>
      <c r="D34" s="62"/>
      <c r="E34" s="63"/>
      <c r="F34" s="63"/>
      <c r="G34" s="63"/>
      <c r="H34" s="61"/>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row>
    <row r="35" spans="1:245" ht="19.5" customHeight="1">
      <c r="A35" s="62"/>
      <c r="B35" s="62"/>
      <c r="C35" s="62"/>
      <c r="D35" s="62"/>
      <c r="E35" s="62"/>
      <c r="F35" s="62"/>
      <c r="G35" s="62"/>
      <c r="H35" s="61"/>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row>
    <row r="36" spans="1:245" ht="19.5" customHeight="1">
      <c r="A36" s="62"/>
      <c r="B36" s="62"/>
      <c r="C36" s="62"/>
      <c r="D36" s="62"/>
      <c r="E36" s="64"/>
      <c r="F36" s="64"/>
      <c r="G36" s="64"/>
      <c r="H36" s="61"/>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row>
    <row r="37" spans="1:245" ht="19.5" customHeight="1">
      <c r="A37" s="21"/>
      <c r="B37" s="21"/>
      <c r="C37" s="21"/>
      <c r="D37" s="21"/>
      <c r="E37" s="65"/>
      <c r="F37" s="65"/>
      <c r="G37" s="65"/>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row>
    <row r="38" spans="1:245" ht="19.5" customHeight="1">
      <c r="A38" s="66"/>
      <c r="B38" s="66"/>
      <c r="C38" s="66"/>
      <c r="D38" s="66"/>
      <c r="E38" s="66"/>
      <c r="F38" s="66"/>
      <c r="G38" s="66"/>
      <c r="H38" s="67"/>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row>
    <row r="39" spans="1:245" ht="19.5" customHeight="1">
      <c r="A39" s="21"/>
      <c r="B39" s="21"/>
      <c r="C39" s="21"/>
      <c r="D39" s="21"/>
      <c r="E39" s="21"/>
      <c r="F39" s="21"/>
      <c r="G39" s="21"/>
      <c r="H39" s="67"/>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row>
    <row r="40" spans="1:245" ht="19.5" customHeight="1">
      <c r="A40" s="51"/>
      <c r="B40" s="51"/>
      <c r="C40" s="51"/>
      <c r="D40" s="51"/>
      <c r="E40" s="51"/>
      <c r="F40" s="21"/>
      <c r="G40" s="21"/>
      <c r="H40" s="67"/>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row>
    <row r="41" spans="1:245" ht="19.5" customHeight="1">
      <c r="A41" s="51"/>
      <c r="B41" s="51"/>
      <c r="C41" s="51"/>
      <c r="D41" s="51"/>
      <c r="E41" s="51"/>
      <c r="F41" s="21"/>
      <c r="G41" s="21"/>
      <c r="H41" s="67"/>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row>
    <row r="42" spans="1:245" ht="19.5" customHeight="1">
      <c r="A42" s="51"/>
      <c r="B42" s="51"/>
      <c r="C42" s="51"/>
      <c r="D42" s="51"/>
      <c r="E42" s="51"/>
      <c r="F42" s="21"/>
      <c r="G42" s="21"/>
      <c r="H42" s="67"/>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row>
    <row r="43" spans="1:245" ht="19.5" customHeight="1">
      <c r="A43" s="51"/>
      <c r="B43" s="51"/>
      <c r="C43" s="51"/>
      <c r="D43" s="51"/>
      <c r="E43" s="51"/>
      <c r="F43" s="21"/>
      <c r="G43" s="21"/>
      <c r="H43" s="67"/>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row>
    <row r="44" spans="1:245" ht="19.5" customHeight="1">
      <c r="A44" s="51"/>
      <c r="B44" s="51"/>
      <c r="C44" s="51"/>
      <c r="D44" s="51"/>
      <c r="E44" s="51"/>
      <c r="F44" s="21"/>
      <c r="G44" s="21"/>
      <c r="H44" s="67"/>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row>
    <row r="45" spans="1:245" ht="19.5" customHeight="1">
      <c r="A45" s="51"/>
      <c r="B45" s="51"/>
      <c r="C45" s="51"/>
      <c r="D45" s="51"/>
      <c r="E45" s="51"/>
      <c r="F45" s="21"/>
      <c r="G45" s="21"/>
      <c r="H45" s="67"/>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row>
    <row r="46" spans="1:245" ht="19.5" customHeight="1">
      <c r="A46" s="51"/>
      <c r="B46" s="51"/>
      <c r="C46" s="51"/>
      <c r="D46" s="51"/>
      <c r="E46" s="51"/>
      <c r="F46" s="21"/>
      <c r="G46" s="21"/>
      <c r="H46" s="67"/>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row>
    <row r="47" spans="1:245" ht="19.5" customHeight="1">
      <c r="A47" s="51"/>
      <c r="B47" s="51"/>
      <c r="C47" s="51"/>
      <c r="D47" s="51"/>
      <c r="E47" s="51"/>
      <c r="F47" s="21"/>
      <c r="G47" s="21"/>
      <c r="H47" s="67"/>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row>
    <row r="48" spans="1:245" ht="19.5" customHeight="1">
      <c r="A48" s="51"/>
      <c r="B48" s="51"/>
      <c r="C48" s="51"/>
      <c r="D48" s="51"/>
      <c r="E48" s="51"/>
      <c r="F48" s="21"/>
      <c r="G48" s="21"/>
      <c r="H48" s="67"/>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row>
    <row r="49" spans="1:245" ht="19.5" customHeight="1">
      <c r="A49" s="51"/>
      <c r="B49" s="51"/>
      <c r="C49" s="51"/>
      <c r="D49" s="51"/>
      <c r="E49" s="51"/>
      <c r="F49" s="21"/>
      <c r="G49" s="21"/>
      <c r="H49" s="67"/>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row>
  </sheetData>
  <sheetProtection/>
  <mergeCells count="8">
    <mergeCell ref="A1:C1"/>
    <mergeCell ref="A3:H3"/>
    <mergeCell ref="F5:H5"/>
    <mergeCell ref="D6:D7"/>
    <mergeCell ref="E6:E7"/>
    <mergeCell ref="F6:F7"/>
    <mergeCell ref="G6:G7"/>
    <mergeCell ref="H6:H7"/>
  </mergeCells>
  <printOptions/>
  <pageMargins left="0.75" right="0.75" top="1" bottom="1" header="0" footer="0"/>
  <pageSetup fitToHeight="1" fitToWidth="1" horizontalDpi="600" verticalDpi="600" orientation="landscape" paperSize="9" scale="10" r:id="rId1"/>
</worksheet>
</file>

<file path=xl/worksheets/sheet11.xml><?xml version="1.0" encoding="utf-8"?>
<worksheet xmlns="http://schemas.openxmlformats.org/spreadsheetml/2006/main" xmlns:r="http://schemas.openxmlformats.org/officeDocument/2006/relationships">
  <sheetPr>
    <pageSetUpPr fitToPage="1"/>
  </sheetPr>
  <dimension ref="A1:I14"/>
  <sheetViews>
    <sheetView showGridLines="0" showZeros="0" zoomScalePageLayoutView="0" workbookViewId="0" topLeftCell="A1">
      <selection activeCell="A1" sqref="A1"/>
    </sheetView>
  </sheetViews>
  <sheetFormatPr defaultColWidth="6.83203125" defaultRowHeight="12.75" customHeight="1"/>
  <cols>
    <col min="1" max="1" width="13.83203125" style="1" customWidth="1"/>
    <col min="2" max="2" width="32" style="1" customWidth="1"/>
    <col min="3" max="4" width="13.5" style="1" customWidth="1"/>
    <col min="5" max="7" width="14" style="1" customWidth="1"/>
    <col min="8" max="8" width="13.5" style="1" customWidth="1"/>
    <col min="9" max="9" width="6.5" style="1" customWidth="1"/>
    <col min="10" max="16384" width="6.83203125" style="1" customWidth="1"/>
  </cols>
  <sheetData>
    <row r="1" ht="22.5" customHeight="1">
      <c r="A1" s="71"/>
    </row>
    <row r="2" spans="1:9" ht="19.5" customHeight="1">
      <c r="A2" s="6"/>
      <c r="B2" s="6"/>
      <c r="C2" s="6"/>
      <c r="D2" s="6"/>
      <c r="E2" s="43"/>
      <c r="F2" s="6"/>
      <c r="G2" s="6"/>
      <c r="H2" s="3" t="s">
        <v>0</v>
      </c>
      <c r="I2" s="44"/>
    </row>
    <row r="3" spans="1:9" ht="25.5" customHeight="1">
      <c r="A3" s="168" t="s">
        <v>150</v>
      </c>
      <c r="B3" s="168"/>
      <c r="C3" s="168"/>
      <c r="D3" s="168"/>
      <c r="E3" s="168"/>
      <c r="F3" s="168"/>
      <c r="G3" s="168"/>
      <c r="H3" s="168"/>
      <c r="I3" s="44"/>
    </row>
    <row r="4" spans="1:9" ht="19.5" customHeight="1">
      <c r="A4" s="52" t="s">
        <v>1</v>
      </c>
      <c r="B4" s="19"/>
      <c r="C4" s="19"/>
      <c r="D4" s="19"/>
      <c r="E4" s="19"/>
      <c r="F4" s="19"/>
      <c r="G4" s="19"/>
      <c r="H4" s="7" t="s">
        <v>388</v>
      </c>
      <c r="I4" s="44"/>
    </row>
    <row r="5" spans="1:9" ht="19.5" customHeight="1">
      <c r="A5" s="177" t="s">
        <v>232</v>
      </c>
      <c r="B5" s="177" t="s">
        <v>353</v>
      </c>
      <c r="C5" s="172" t="s">
        <v>286</v>
      </c>
      <c r="D5" s="172"/>
      <c r="E5" s="172"/>
      <c r="F5" s="172"/>
      <c r="G5" s="172"/>
      <c r="H5" s="172"/>
      <c r="I5" s="44"/>
    </row>
    <row r="6" spans="1:9" ht="19.5" customHeight="1">
      <c r="A6" s="177"/>
      <c r="B6" s="177"/>
      <c r="C6" s="210" t="s">
        <v>103</v>
      </c>
      <c r="D6" s="212" t="s">
        <v>66</v>
      </c>
      <c r="E6" s="53" t="s">
        <v>109</v>
      </c>
      <c r="F6" s="54"/>
      <c r="G6" s="54"/>
      <c r="H6" s="213" t="s">
        <v>230</v>
      </c>
      <c r="I6" s="44"/>
    </row>
    <row r="7" spans="1:9" ht="33.75" customHeight="1">
      <c r="A7" s="178"/>
      <c r="B7" s="178"/>
      <c r="C7" s="211"/>
      <c r="D7" s="171"/>
      <c r="E7" s="55" t="s">
        <v>253</v>
      </c>
      <c r="F7" s="56" t="s">
        <v>96</v>
      </c>
      <c r="G7" s="57" t="s">
        <v>379</v>
      </c>
      <c r="H7" s="200"/>
      <c r="I7" s="44"/>
    </row>
    <row r="8" spans="1:9" ht="19.5" customHeight="1">
      <c r="A8" s="112"/>
      <c r="B8" s="112"/>
      <c r="C8" s="113"/>
      <c r="D8" s="113"/>
      <c r="E8" s="113"/>
      <c r="F8" s="113"/>
      <c r="G8" s="114"/>
      <c r="H8" s="118"/>
      <c r="I8" s="46"/>
    </row>
    <row r="9" spans="1:9" ht="19.5" customHeight="1">
      <c r="A9" s="44"/>
      <c r="B9" s="44"/>
      <c r="C9" s="44"/>
      <c r="D9" s="44"/>
      <c r="E9" s="96"/>
      <c r="F9" s="44"/>
      <c r="G9" s="44"/>
      <c r="H9" s="44"/>
      <c r="I9" s="44"/>
    </row>
    <row r="10" spans="1:9" ht="19.5" customHeight="1">
      <c r="A10" s="58"/>
      <c r="B10" s="58"/>
      <c r="C10" s="58"/>
      <c r="D10" s="58"/>
      <c r="E10" s="59"/>
      <c r="F10" s="58"/>
      <c r="G10" s="58"/>
      <c r="H10" s="58"/>
      <c r="I10" s="58"/>
    </row>
    <row r="11" spans="1:9" ht="19.5" customHeight="1">
      <c r="A11" s="58"/>
      <c r="B11" s="58"/>
      <c r="C11" s="58"/>
      <c r="D11" s="58"/>
      <c r="E11" s="59"/>
      <c r="F11" s="58"/>
      <c r="G11" s="58"/>
      <c r="H11" s="58"/>
      <c r="I11" s="58"/>
    </row>
    <row r="12" spans="1:9" ht="19.5" customHeight="1">
      <c r="A12" s="58"/>
      <c r="B12" s="58"/>
      <c r="C12" s="58"/>
      <c r="D12" s="58"/>
      <c r="E12" s="59"/>
      <c r="F12" s="58"/>
      <c r="G12" s="58"/>
      <c r="H12" s="58"/>
      <c r="I12" s="58"/>
    </row>
    <row r="13" spans="1:9" ht="19.5" customHeight="1">
      <c r="A13" s="58"/>
      <c r="B13" s="58"/>
      <c r="C13" s="58"/>
      <c r="D13" s="58"/>
      <c r="E13" s="59"/>
      <c r="F13" s="58"/>
      <c r="G13" s="58"/>
      <c r="H13" s="58"/>
      <c r="I13" s="58"/>
    </row>
    <row r="14" spans="1:9" ht="19.5" customHeight="1">
      <c r="A14" s="58"/>
      <c r="B14" s="58"/>
      <c r="C14" s="58"/>
      <c r="D14" s="58"/>
      <c r="E14" s="59"/>
      <c r="F14" s="58"/>
      <c r="G14" s="58"/>
      <c r="H14" s="58"/>
      <c r="I14" s="58"/>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I31"/>
  <sheetViews>
    <sheetView showGridLines="0" showZeros="0" zoomScalePageLayoutView="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214"/>
      <c r="B1" s="214"/>
      <c r="C1" s="214"/>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243" ht="19.5" customHeight="1">
      <c r="A2" s="14"/>
      <c r="B2" s="15"/>
      <c r="C2" s="15"/>
      <c r="D2" s="15"/>
      <c r="E2" s="15"/>
      <c r="F2" s="1"/>
      <c r="G2" s="47" t="s">
        <v>120</v>
      </c>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row>
    <row r="3" spans="1:243" ht="19.5" customHeight="1">
      <c r="A3" s="168" t="s">
        <v>451</v>
      </c>
      <c r="B3" s="168"/>
      <c r="C3" s="168"/>
      <c r="D3" s="168"/>
      <c r="E3" s="168"/>
      <c r="F3" s="168"/>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row>
    <row r="4" spans="1:243" ht="19.5" customHeight="1">
      <c r="A4" s="18"/>
      <c r="B4" s="18"/>
      <c r="C4" s="18"/>
      <c r="D4" s="18"/>
      <c r="E4" s="18"/>
      <c r="F4" s="1"/>
      <c r="G4" s="7" t="s">
        <v>388</v>
      </c>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row>
    <row r="5" spans="1:243" ht="19.5" customHeight="1">
      <c r="A5" s="26" t="s">
        <v>477</v>
      </c>
      <c r="B5" s="48"/>
      <c r="C5" s="49"/>
      <c r="D5" s="215" t="s">
        <v>197</v>
      </c>
      <c r="E5" s="177" t="s">
        <v>81</v>
      </c>
      <c r="F5" s="217" t="s">
        <v>400</v>
      </c>
      <c r="G5" s="219" t="s">
        <v>8</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row>
    <row r="6" spans="1:243" ht="19.5" customHeight="1">
      <c r="A6" s="29" t="s">
        <v>186</v>
      </c>
      <c r="B6" s="28" t="s">
        <v>320</v>
      </c>
      <c r="C6" s="30" t="s">
        <v>314</v>
      </c>
      <c r="D6" s="216"/>
      <c r="E6" s="178"/>
      <c r="F6" s="218"/>
      <c r="G6" s="220"/>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row>
    <row r="7" spans="1:243" ht="21" customHeight="1">
      <c r="A7" s="112"/>
      <c r="B7" s="112"/>
      <c r="C7" s="130"/>
      <c r="D7" s="129"/>
      <c r="E7" s="112"/>
      <c r="F7" s="113"/>
      <c r="G7" s="130"/>
      <c r="H7" s="50"/>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row>
    <row r="8" spans="6:243" ht="21" customHeight="1">
      <c r="F8" s="1"/>
      <c r="G8" s="1"/>
      <c r="H8" s="88"/>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row>
    <row r="9" spans="9:243" ht="21" customHeight="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row>
    <row r="10" spans="9:243" ht="21" customHeight="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row>
    <row r="11" spans="9:243" ht="21" customHeight="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row>
    <row r="12" spans="9:243" ht="21" customHeight="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row>
    <row r="13" spans="9:243" ht="21" customHeight="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row>
    <row r="14" spans="9:243" ht="21" customHeight="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row>
    <row r="15" spans="9:243" ht="21" customHeight="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row>
    <row r="16" spans="9:243" ht="21" customHeight="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row>
    <row r="17" spans="5:243" ht="21" customHeight="1">
      <c r="E17" s="88"/>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row>
    <row r="18" spans="9:243" ht="21" customHeight="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row>
    <row r="19" spans="9:243" ht="21" customHeight="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row>
    <row r="20" spans="9:243" ht="21" customHeight="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row>
    <row r="21" spans="9:243" ht="12.75" customHeight="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row>
    <row r="22" spans="9:243" ht="12.75" customHeight="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row>
    <row r="23" spans="9:243" ht="12.75" customHeight="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row>
    <row r="24" spans="9:243" ht="12.75" customHeight="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row>
    <row r="25" spans="9:243" ht="12.75" customHeight="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row>
    <row r="26" spans="9:243" ht="12.75" customHeight="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row>
    <row r="27" spans="9:243" ht="12.75" customHeight="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row>
    <row r="28" spans="9:243" ht="12.75" customHeight="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row>
    <row r="29" spans="9:243" ht="12.75" customHeight="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row>
    <row r="30" spans="9:243" ht="12.75" customHeight="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row>
    <row r="31" spans="9:243" ht="12.75" customHeight="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row>
  </sheetData>
  <sheetProtection/>
  <mergeCells count="6">
    <mergeCell ref="A3:F3"/>
    <mergeCell ref="D5:D6"/>
    <mergeCell ref="E5:E6"/>
    <mergeCell ref="F5:F6"/>
    <mergeCell ref="A1:C1"/>
    <mergeCell ref="G5:G6"/>
  </mergeCells>
  <printOptions horizontalCentered="1"/>
  <pageMargins left="0.7480314960629921" right="0.7480314960629921" top="0.984251968503937" bottom="0.984251968503937" header="0" footer="0"/>
  <pageSetup fitToHeight="1" fitToWidth="1" orientation="landscape" paperSize="9" scale="10" r:id="rId1"/>
</worksheet>
</file>

<file path=xl/worksheets/sheet13.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K15" sqref="K15"/>
    </sheetView>
  </sheetViews>
  <sheetFormatPr defaultColWidth="6.83203125" defaultRowHeight="12.75" customHeight="1"/>
  <cols>
    <col min="1" max="3" width="4.66015625" style="1" customWidth="1"/>
    <col min="4" max="4" width="12.66015625" style="1" customWidth="1"/>
    <col min="5" max="5" width="69.16015625" style="1" customWidth="1"/>
    <col min="6" max="8" width="14.66015625" style="1" customWidth="1"/>
    <col min="9" max="245" width="8" style="1" customWidth="1"/>
    <col min="246" max="16384" width="6.83203125" style="1" customWidth="1"/>
  </cols>
  <sheetData>
    <row r="1" spans="1:3" ht="19.5" customHeight="1">
      <c r="A1" s="214"/>
      <c r="B1" s="214"/>
      <c r="C1" s="214"/>
    </row>
    <row r="2" spans="1:245" ht="19.5" customHeight="1">
      <c r="A2" s="14"/>
      <c r="B2" s="15"/>
      <c r="C2" s="15"/>
      <c r="D2" s="15"/>
      <c r="E2" s="15"/>
      <c r="F2" s="15"/>
      <c r="G2" s="15"/>
      <c r="H2" s="47" t="s">
        <v>203</v>
      </c>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row>
    <row r="3" spans="1:245" ht="19.5" customHeight="1">
      <c r="A3" s="168" t="s">
        <v>34</v>
      </c>
      <c r="B3" s="168"/>
      <c r="C3" s="168"/>
      <c r="D3" s="168"/>
      <c r="E3" s="168"/>
      <c r="F3" s="168"/>
      <c r="G3" s="168"/>
      <c r="H3" s="168"/>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row>
    <row r="4" spans="1:245" ht="19.5" customHeight="1">
      <c r="A4" s="18" t="s">
        <v>1</v>
      </c>
      <c r="B4" s="18"/>
      <c r="C4" s="18"/>
      <c r="D4" s="18"/>
      <c r="E4" s="18"/>
      <c r="F4" s="52"/>
      <c r="G4" s="52"/>
      <c r="H4" s="7" t="s">
        <v>388</v>
      </c>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row>
    <row r="5" spans="1:245" ht="19.5" customHeight="1">
      <c r="A5" s="22" t="s">
        <v>107</v>
      </c>
      <c r="B5" s="22"/>
      <c r="C5" s="22"/>
      <c r="D5" s="23"/>
      <c r="E5" s="24"/>
      <c r="F5" s="172" t="s">
        <v>409</v>
      </c>
      <c r="G5" s="172"/>
      <c r="H5" s="172"/>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row>
    <row r="6" spans="1:245" ht="19.5" customHeight="1">
      <c r="A6" s="26" t="s">
        <v>477</v>
      </c>
      <c r="B6" s="48"/>
      <c r="C6" s="49"/>
      <c r="D6" s="215" t="s">
        <v>197</v>
      </c>
      <c r="E6" s="177" t="s">
        <v>176</v>
      </c>
      <c r="F6" s="170" t="s">
        <v>103</v>
      </c>
      <c r="G6" s="170" t="s">
        <v>43</v>
      </c>
      <c r="H6" s="172" t="s">
        <v>274</v>
      </c>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row>
    <row r="7" spans="1:245" ht="19.5" customHeight="1">
      <c r="A7" s="29" t="s">
        <v>186</v>
      </c>
      <c r="B7" s="28" t="s">
        <v>320</v>
      </c>
      <c r="C7" s="30" t="s">
        <v>314</v>
      </c>
      <c r="D7" s="216"/>
      <c r="E7" s="178"/>
      <c r="F7" s="171"/>
      <c r="G7" s="171"/>
      <c r="H7" s="173"/>
      <c r="I7" s="50"/>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row>
    <row r="8" spans="1:245" ht="24" customHeight="1">
      <c r="A8" s="31"/>
      <c r="B8" s="31"/>
      <c r="C8" s="31"/>
      <c r="D8" s="31"/>
      <c r="E8" s="31"/>
      <c r="F8" s="32"/>
      <c r="G8" s="33"/>
      <c r="H8" s="32"/>
      <c r="I8" s="50"/>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row>
    <row r="9" spans="1:245" ht="24" customHeight="1">
      <c r="A9" s="31"/>
      <c r="B9" s="31"/>
      <c r="C9" s="31"/>
      <c r="D9" s="31"/>
      <c r="E9" s="31"/>
      <c r="F9" s="32"/>
      <c r="G9" s="33"/>
      <c r="H9" s="32"/>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row>
    <row r="10" spans="1:245" ht="24" customHeight="1">
      <c r="A10" s="31"/>
      <c r="B10" s="31"/>
      <c r="C10" s="31"/>
      <c r="D10" s="31"/>
      <c r="E10" s="31"/>
      <c r="F10" s="32"/>
      <c r="G10" s="33"/>
      <c r="H10" s="3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row>
    <row r="11" spans="1:245" ht="24" customHeight="1">
      <c r="A11" s="31"/>
      <c r="B11" s="31"/>
      <c r="C11" s="31"/>
      <c r="D11" s="31"/>
      <c r="E11" s="31"/>
      <c r="F11" s="32"/>
      <c r="G11" s="33"/>
      <c r="H11" s="3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row>
    <row r="12" spans="1:245" ht="24" customHeight="1">
      <c r="A12" s="31"/>
      <c r="B12" s="31"/>
      <c r="C12" s="31"/>
      <c r="D12" s="31"/>
      <c r="E12" s="31"/>
      <c r="F12" s="32"/>
      <c r="G12" s="33"/>
      <c r="H12" s="3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row>
    <row r="13" spans="1:245" ht="24" customHeight="1">
      <c r="A13" s="31"/>
      <c r="B13" s="31"/>
      <c r="C13" s="31"/>
      <c r="D13" s="31"/>
      <c r="E13" s="31"/>
      <c r="F13" s="32"/>
      <c r="G13" s="33"/>
      <c r="H13" s="3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row>
    <row r="14" spans="1:245" ht="24" customHeight="1">
      <c r="A14" s="31"/>
      <c r="B14" s="31"/>
      <c r="C14" s="31"/>
      <c r="D14" s="31"/>
      <c r="E14" s="31"/>
      <c r="F14" s="32"/>
      <c r="G14" s="33"/>
      <c r="H14" s="3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row>
    <row r="15" spans="1:245" ht="24" customHeight="1">
      <c r="A15" s="31"/>
      <c r="B15" s="31"/>
      <c r="C15" s="31"/>
      <c r="D15" s="31"/>
      <c r="E15" s="31"/>
      <c r="F15" s="32"/>
      <c r="G15" s="33"/>
      <c r="H15" s="3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row>
    <row r="16" spans="1:245" ht="24" customHeight="1">
      <c r="A16" s="31"/>
      <c r="B16" s="31"/>
      <c r="C16" s="31"/>
      <c r="D16" s="31"/>
      <c r="E16" s="31"/>
      <c r="F16" s="32"/>
      <c r="G16" s="33"/>
      <c r="H16" s="3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row>
    <row r="17" spans="1:245" ht="24" customHeight="1">
      <c r="A17" s="31"/>
      <c r="B17" s="31"/>
      <c r="C17" s="31"/>
      <c r="D17" s="31"/>
      <c r="E17" s="31"/>
      <c r="F17" s="32"/>
      <c r="G17" s="33"/>
      <c r="H17" s="3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row>
    <row r="18" spans="1:245" ht="24" customHeight="1">
      <c r="A18" s="31"/>
      <c r="B18" s="31"/>
      <c r="C18" s="31"/>
      <c r="D18" s="31"/>
      <c r="E18" s="31"/>
      <c r="F18" s="32"/>
      <c r="G18" s="33"/>
      <c r="H18" s="3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row>
    <row r="19" spans="1:245" ht="24" customHeight="1">
      <c r="A19" s="31"/>
      <c r="B19" s="31"/>
      <c r="C19" s="31"/>
      <c r="D19" s="31"/>
      <c r="E19" s="31"/>
      <c r="F19" s="32"/>
      <c r="G19" s="33"/>
      <c r="H19" s="3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row>
    <row r="20" spans="1:245" ht="24" customHeight="1">
      <c r="A20" s="31"/>
      <c r="B20" s="31"/>
      <c r="C20" s="31"/>
      <c r="D20" s="31"/>
      <c r="E20" s="31"/>
      <c r="F20" s="32"/>
      <c r="G20" s="33"/>
      <c r="H20" s="3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row>
    <row r="21" spans="1:245" ht="24" customHeight="1">
      <c r="A21" s="31"/>
      <c r="B21" s="31"/>
      <c r="C21" s="31"/>
      <c r="D21" s="31"/>
      <c r="E21" s="31"/>
      <c r="F21" s="32"/>
      <c r="G21" s="33"/>
      <c r="H21" s="32"/>
      <c r="I21" s="62"/>
      <c r="J21" s="60"/>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row>
    <row r="22" spans="1:245" ht="24" customHeight="1">
      <c r="A22" s="31"/>
      <c r="B22" s="31"/>
      <c r="C22" s="31"/>
      <c r="D22" s="31"/>
      <c r="E22" s="31"/>
      <c r="F22" s="32"/>
      <c r="G22" s="33"/>
      <c r="H22" s="3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row>
    <row r="23" spans="1:245" ht="24" customHeight="1">
      <c r="A23" s="31"/>
      <c r="B23" s="31"/>
      <c r="C23" s="31"/>
      <c r="D23" s="31"/>
      <c r="E23" s="31"/>
      <c r="F23" s="32"/>
      <c r="G23" s="33"/>
      <c r="H23" s="3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row>
    <row r="24" spans="1:245" ht="24" customHeight="1">
      <c r="A24" s="31"/>
      <c r="B24" s="31"/>
      <c r="C24" s="31"/>
      <c r="D24" s="31"/>
      <c r="E24" s="31"/>
      <c r="F24" s="32"/>
      <c r="G24" s="33"/>
      <c r="H24" s="3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row>
    <row r="25" spans="1:245" ht="19.5" customHeight="1">
      <c r="A25" s="62"/>
      <c r="B25" s="62"/>
      <c r="C25" s="62"/>
      <c r="D25" s="61"/>
      <c r="E25" s="61"/>
      <c r="F25" s="61"/>
      <c r="G25" s="6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row>
    <row r="26" spans="1:245" ht="19.5" customHeight="1">
      <c r="A26" s="62"/>
      <c r="B26" s="62"/>
      <c r="C26" s="62"/>
      <c r="D26" s="62"/>
      <c r="E26" s="62"/>
      <c r="F26" s="62"/>
      <c r="G26" s="62"/>
      <c r="H26" s="61"/>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row>
    <row r="27" spans="1:245" ht="19.5" customHeight="1">
      <c r="A27" s="62"/>
      <c r="B27" s="62"/>
      <c r="C27" s="62"/>
      <c r="D27" s="61"/>
      <c r="E27" s="61"/>
      <c r="F27" s="61"/>
      <c r="G27" s="61"/>
      <c r="H27" s="61"/>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row>
    <row r="28" spans="1:245" ht="19.5" customHeight="1">
      <c r="A28" s="62"/>
      <c r="B28" s="62"/>
      <c r="C28" s="62"/>
      <c r="D28" s="61"/>
      <c r="E28" s="61"/>
      <c r="F28" s="61"/>
      <c r="G28" s="61"/>
      <c r="H28" s="61"/>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row>
    <row r="29" spans="1:245" ht="19.5" customHeight="1">
      <c r="A29" s="62"/>
      <c r="B29" s="62"/>
      <c r="C29" s="62"/>
      <c r="D29" s="62"/>
      <c r="E29" s="62"/>
      <c r="F29" s="62"/>
      <c r="G29" s="62"/>
      <c r="H29" s="61"/>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row>
    <row r="30" spans="1:245" ht="19.5" customHeight="1">
      <c r="A30" s="62"/>
      <c r="B30" s="62"/>
      <c r="C30" s="62"/>
      <c r="D30" s="61"/>
      <c r="E30" s="61"/>
      <c r="F30" s="61"/>
      <c r="G30" s="61"/>
      <c r="H30" s="61"/>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row>
    <row r="31" spans="1:245" ht="19.5" customHeight="1">
      <c r="A31" s="62"/>
      <c r="B31" s="62"/>
      <c r="C31" s="62"/>
      <c r="D31" s="61"/>
      <c r="E31" s="61"/>
      <c r="F31" s="61"/>
      <c r="G31" s="61"/>
      <c r="H31" s="61"/>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row>
    <row r="32" spans="1:245" ht="19.5" customHeight="1">
      <c r="A32" s="62"/>
      <c r="B32" s="62"/>
      <c r="C32" s="62"/>
      <c r="D32" s="62"/>
      <c r="E32" s="62"/>
      <c r="F32" s="62"/>
      <c r="G32" s="62"/>
      <c r="H32" s="61"/>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row>
    <row r="33" spans="1:245" ht="19.5" customHeight="1">
      <c r="A33" s="62"/>
      <c r="B33" s="62"/>
      <c r="C33" s="62"/>
      <c r="D33" s="62"/>
      <c r="E33" s="63"/>
      <c r="F33" s="63"/>
      <c r="G33" s="63"/>
      <c r="H33" s="61"/>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row>
    <row r="34" spans="1:245" ht="19.5" customHeight="1">
      <c r="A34" s="62"/>
      <c r="B34" s="62"/>
      <c r="C34" s="62"/>
      <c r="D34" s="62"/>
      <c r="E34" s="63"/>
      <c r="F34" s="63"/>
      <c r="G34" s="63"/>
      <c r="H34" s="61"/>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row>
    <row r="35" spans="1:245" ht="19.5" customHeight="1">
      <c r="A35" s="62"/>
      <c r="B35" s="62"/>
      <c r="C35" s="62"/>
      <c r="D35" s="62"/>
      <c r="E35" s="62"/>
      <c r="F35" s="62"/>
      <c r="G35" s="62"/>
      <c r="H35" s="61"/>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row>
    <row r="36" spans="1:245" ht="19.5" customHeight="1">
      <c r="A36" s="62"/>
      <c r="B36" s="62"/>
      <c r="C36" s="62"/>
      <c r="D36" s="62"/>
      <c r="E36" s="64"/>
      <c r="F36" s="64"/>
      <c r="G36" s="64"/>
      <c r="H36" s="61"/>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row>
    <row r="37" spans="1:245" ht="19.5" customHeight="1">
      <c r="A37" s="21"/>
      <c r="B37" s="21"/>
      <c r="C37" s="21"/>
      <c r="D37" s="21"/>
      <c r="E37" s="65"/>
      <c r="F37" s="65"/>
      <c r="G37" s="65"/>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row>
    <row r="38" spans="1:245" ht="19.5" customHeight="1">
      <c r="A38" s="66"/>
      <c r="B38" s="66"/>
      <c r="C38" s="66"/>
      <c r="D38" s="66"/>
      <c r="E38" s="66"/>
      <c r="F38" s="66"/>
      <c r="G38" s="66"/>
      <c r="H38" s="67"/>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row>
    <row r="39" spans="1:245" ht="19.5" customHeight="1">
      <c r="A39" s="21"/>
      <c r="B39" s="21"/>
      <c r="C39" s="21"/>
      <c r="D39" s="21"/>
      <c r="E39" s="21"/>
      <c r="F39" s="21"/>
      <c r="G39" s="21"/>
      <c r="H39" s="67"/>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row>
    <row r="40" spans="1:245" ht="19.5" customHeight="1">
      <c r="A40" s="51"/>
      <c r="B40" s="51"/>
      <c r="C40" s="51"/>
      <c r="D40" s="51"/>
      <c r="E40" s="51"/>
      <c r="F40" s="21"/>
      <c r="G40" s="21"/>
      <c r="H40" s="67"/>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row>
    <row r="41" spans="1:245" ht="19.5" customHeight="1">
      <c r="A41" s="51"/>
      <c r="B41" s="51"/>
      <c r="C41" s="51"/>
      <c r="D41" s="51"/>
      <c r="E41" s="51"/>
      <c r="F41" s="21"/>
      <c r="G41" s="21"/>
      <c r="H41" s="67"/>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row>
    <row r="42" spans="1:245" ht="19.5" customHeight="1">
      <c r="A42" s="51"/>
      <c r="B42" s="51"/>
      <c r="C42" s="51"/>
      <c r="D42" s="51"/>
      <c r="E42" s="51"/>
      <c r="F42" s="21"/>
      <c r="G42" s="21"/>
      <c r="H42" s="67"/>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row>
    <row r="43" spans="1:245" ht="19.5" customHeight="1">
      <c r="A43" s="51"/>
      <c r="B43" s="51"/>
      <c r="C43" s="51"/>
      <c r="D43" s="51"/>
      <c r="E43" s="51"/>
      <c r="F43" s="21"/>
      <c r="G43" s="21"/>
      <c r="H43" s="67"/>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51"/>
      <c r="GA43" s="51"/>
      <c r="GB43" s="51"/>
      <c r="GC43" s="51"/>
      <c r="GD43" s="51"/>
      <c r="GE43" s="51"/>
      <c r="GF43" s="51"/>
      <c r="GG43" s="51"/>
      <c r="GH43" s="51"/>
      <c r="GI43" s="51"/>
      <c r="GJ43" s="51"/>
      <c r="GK43" s="51"/>
      <c r="GL43" s="51"/>
      <c r="GM43" s="51"/>
      <c r="GN43" s="51"/>
      <c r="GO43" s="51"/>
      <c r="GP43" s="51"/>
      <c r="GQ43" s="51"/>
      <c r="GR43" s="51"/>
      <c r="GS43" s="51"/>
      <c r="GT43" s="51"/>
      <c r="GU43" s="51"/>
      <c r="GV43" s="51"/>
      <c r="GW43" s="51"/>
      <c r="GX43" s="51"/>
      <c r="GY43" s="51"/>
      <c r="GZ43" s="51"/>
      <c r="HA43" s="51"/>
      <c r="HB43" s="51"/>
      <c r="HC43" s="51"/>
      <c r="HD43" s="51"/>
      <c r="HE43" s="51"/>
      <c r="HF43" s="51"/>
      <c r="HG43" s="51"/>
      <c r="HH43" s="51"/>
      <c r="HI43" s="51"/>
      <c r="HJ43" s="51"/>
      <c r="HK43" s="51"/>
      <c r="HL43" s="51"/>
      <c r="HM43" s="51"/>
      <c r="HN43" s="51"/>
      <c r="HO43" s="51"/>
      <c r="HP43" s="51"/>
      <c r="HQ43" s="51"/>
      <c r="HR43" s="51"/>
      <c r="HS43" s="51"/>
      <c r="HT43" s="51"/>
      <c r="HU43" s="51"/>
      <c r="HV43" s="51"/>
      <c r="HW43" s="51"/>
      <c r="HX43" s="51"/>
      <c r="HY43" s="51"/>
      <c r="HZ43" s="51"/>
      <c r="IA43" s="51"/>
      <c r="IB43" s="51"/>
      <c r="IC43" s="51"/>
      <c r="ID43" s="51"/>
      <c r="IE43" s="51"/>
      <c r="IF43" s="51"/>
      <c r="IG43" s="51"/>
      <c r="IH43" s="51"/>
      <c r="II43" s="51"/>
      <c r="IJ43" s="51"/>
      <c r="IK43" s="51"/>
    </row>
    <row r="44" spans="1:245" ht="19.5" customHeight="1">
      <c r="A44" s="51"/>
      <c r="B44" s="51"/>
      <c r="C44" s="51"/>
      <c r="D44" s="51"/>
      <c r="E44" s="51"/>
      <c r="F44" s="21"/>
      <c r="G44" s="21"/>
      <c r="H44" s="67"/>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row>
    <row r="45" spans="1:245" ht="19.5" customHeight="1">
      <c r="A45" s="51"/>
      <c r="B45" s="51"/>
      <c r="C45" s="51"/>
      <c r="D45" s="51"/>
      <c r="E45" s="51"/>
      <c r="F45" s="21"/>
      <c r="G45" s="21"/>
      <c r="H45" s="67"/>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EV45" s="51"/>
      <c r="EW45" s="51"/>
      <c r="EX45" s="51"/>
      <c r="EY45" s="51"/>
      <c r="EZ45" s="51"/>
      <c r="FA45" s="51"/>
      <c r="FB45" s="51"/>
      <c r="FC45" s="51"/>
      <c r="FD45" s="51"/>
      <c r="FE45" s="51"/>
      <c r="FF45" s="51"/>
      <c r="FG45" s="51"/>
      <c r="FH45" s="51"/>
      <c r="FI45" s="51"/>
      <c r="FJ45" s="51"/>
      <c r="FK45" s="51"/>
      <c r="FL45" s="51"/>
      <c r="FM45" s="51"/>
      <c r="FN45" s="51"/>
      <c r="FO45" s="51"/>
      <c r="FP45" s="51"/>
      <c r="FQ45" s="51"/>
      <c r="FR45" s="51"/>
      <c r="FS45" s="51"/>
      <c r="FT45" s="51"/>
      <c r="FU45" s="51"/>
      <c r="FV45" s="51"/>
      <c r="FW45" s="51"/>
      <c r="FX45" s="51"/>
      <c r="FY45" s="51"/>
      <c r="FZ45" s="51"/>
      <c r="GA45" s="51"/>
      <c r="GB45" s="51"/>
      <c r="GC45" s="51"/>
      <c r="GD45" s="51"/>
      <c r="GE45" s="51"/>
      <c r="GF45" s="51"/>
      <c r="GG45" s="51"/>
      <c r="GH45" s="51"/>
      <c r="GI45" s="51"/>
      <c r="GJ45" s="51"/>
      <c r="GK45" s="51"/>
      <c r="GL45" s="51"/>
      <c r="GM45" s="51"/>
      <c r="GN45" s="51"/>
      <c r="GO45" s="51"/>
      <c r="GP45" s="51"/>
      <c r="GQ45" s="51"/>
      <c r="GR45" s="51"/>
      <c r="GS45" s="51"/>
      <c r="GT45" s="51"/>
      <c r="GU45" s="51"/>
      <c r="GV45" s="51"/>
      <c r="GW45" s="51"/>
      <c r="GX45" s="51"/>
      <c r="GY45" s="51"/>
      <c r="GZ45" s="51"/>
      <c r="HA45" s="51"/>
      <c r="HB45" s="51"/>
      <c r="HC45" s="51"/>
      <c r="HD45" s="51"/>
      <c r="HE45" s="51"/>
      <c r="HF45" s="51"/>
      <c r="HG45" s="51"/>
      <c r="HH45" s="51"/>
      <c r="HI45" s="51"/>
      <c r="HJ45" s="51"/>
      <c r="HK45" s="51"/>
      <c r="HL45" s="51"/>
      <c r="HM45" s="51"/>
      <c r="HN45" s="51"/>
      <c r="HO45" s="51"/>
      <c r="HP45" s="51"/>
      <c r="HQ45" s="51"/>
      <c r="HR45" s="51"/>
      <c r="HS45" s="51"/>
      <c r="HT45" s="51"/>
      <c r="HU45" s="51"/>
      <c r="HV45" s="51"/>
      <c r="HW45" s="51"/>
      <c r="HX45" s="51"/>
      <c r="HY45" s="51"/>
      <c r="HZ45" s="51"/>
      <c r="IA45" s="51"/>
      <c r="IB45" s="51"/>
      <c r="IC45" s="51"/>
      <c r="ID45" s="51"/>
      <c r="IE45" s="51"/>
      <c r="IF45" s="51"/>
      <c r="IG45" s="51"/>
      <c r="IH45" s="51"/>
      <c r="II45" s="51"/>
      <c r="IJ45" s="51"/>
      <c r="IK45" s="51"/>
    </row>
    <row r="46" spans="1:245" ht="19.5" customHeight="1">
      <c r="A46" s="51"/>
      <c r="B46" s="51"/>
      <c r="C46" s="51"/>
      <c r="D46" s="51"/>
      <c r="E46" s="51"/>
      <c r="F46" s="21"/>
      <c r="G46" s="21"/>
      <c r="H46" s="67"/>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row>
    <row r="47" spans="1:245" ht="19.5" customHeight="1">
      <c r="A47" s="51"/>
      <c r="B47" s="51"/>
      <c r="C47" s="51"/>
      <c r="D47" s="51"/>
      <c r="E47" s="51"/>
      <c r="F47" s="21"/>
      <c r="G47" s="21"/>
      <c r="H47" s="67"/>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row>
    <row r="48" spans="1:245" ht="19.5" customHeight="1">
      <c r="A48" s="51"/>
      <c r="B48" s="51"/>
      <c r="C48" s="51"/>
      <c r="D48" s="51"/>
      <c r="E48" s="51"/>
      <c r="F48" s="21"/>
      <c r="G48" s="21"/>
      <c r="H48" s="67"/>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row>
    <row r="49" spans="1:245" ht="19.5" customHeight="1">
      <c r="A49" s="51"/>
      <c r="B49" s="51"/>
      <c r="C49" s="51"/>
      <c r="D49" s="51"/>
      <c r="E49" s="51"/>
      <c r="F49" s="21"/>
      <c r="G49" s="21"/>
      <c r="H49" s="67"/>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5118110236220472" footer="0.5118110236220472"/>
  <pageSetup fitToHeight="1" fitToWidth="1" horizontalDpi="600" verticalDpi="600" orientation="landscape" paperSize="9" scale="10" r:id="rId1"/>
</worksheet>
</file>

<file path=xl/worksheets/sheet14.xml><?xml version="1.0" encoding="utf-8"?>
<worksheet xmlns="http://schemas.openxmlformats.org/spreadsheetml/2006/main" xmlns:r="http://schemas.openxmlformats.org/officeDocument/2006/relationships">
  <dimension ref="A1:Q17"/>
  <sheetViews>
    <sheetView showGridLines="0" showZeros="0" zoomScalePageLayoutView="0" workbookViewId="0" topLeftCell="E1">
      <selection activeCell="K16" sqref="K15:K16"/>
    </sheetView>
  </sheetViews>
  <sheetFormatPr defaultColWidth="14.5" defaultRowHeight="20.25" customHeight="1"/>
  <cols>
    <col min="1" max="1" width="14.5" style="0" customWidth="1"/>
    <col min="2" max="2" width="34" style="0" customWidth="1"/>
    <col min="3" max="3" width="18.33203125" style="0" customWidth="1"/>
    <col min="4" max="4" width="14.5" style="0" customWidth="1"/>
    <col min="5" max="5" width="22" style="0" customWidth="1"/>
    <col min="6" max="6" width="19.16015625" style="0" customWidth="1"/>
    <col min="7" max="7" width="14.5" style="0" customWidth="1"/>
    <col min="8" max="8" width="9.33203125" style="0" customWidth="1"/>
    <col min="9" max="9" width="11.33203125" style="0" customWidth="1"/>
  </cols>
  <sheetData>
    <row r="1" spans="1:6" ht="20.25" customHeight="1">
      <c r="A1" s="1"/>
      <c r="B1" s="1"/>
      <c r="C1" s="1"/>
      <c r="D1" s="1"/>
      <c r="E1" s="1"/>
      <c r="F1" s="1"/>
    </row>
    <row r="2" spans="1:17" ht="20.25" customHeight="1">
      <c r="A2" s="15"/>
      <c r="B2" s="15"/>
      <c r="C2" s="15"/>
      <c r="D2" s="15"/>
      <c r="E2" s="15"/>
      <c r="Q2" s="47" t="s">
        <v>80</v>
      </c>
    </row>
    <row r="3" spans="1:17" ht="20.25" customHeight="1">
      <c r="A3" s="100" t="s">
        <v>287</v>
      </c>
      <c r="B3" s="100"/>
      <c r="C3" s="100"/>
      <c r="D3" s="100"/>
      <c r="E3" s="100"/>
      <c r="F3" s="100"/>
      <c r="G3" s="100"/>
      <c r="H3" s="100"/>
      <c r="I3" s="100"/>
      <c r="J3" s="100"/>
      <c r="K3" s="100"/>
      <c r="L3" s="100"/>
      <c r="M3" s="100"/>
      <c r="N3" s="100"/>
      <c r="O3" s="100"/>
      <c r="P3" s="100"/>
      <c r="Q3" s="100"/>
    </row>
    <row r="4" spans="1:17" ht="20.25" customHeight="1">
      <c r="A4" s="52"/>
      <c r="B4" s="52"/>
      <c r="C4" s="52"/>
      <c r="D4" s="52"/>
      <c r="E4" s="52"/>
      <c r="Q4" s="7" t="s">
        <v>388</v>
      </c>
    </row>
    <row r="5" spans="1:17" ht="20.25" customHeight="1">
      <c r="A5" s="188" t="s">
        <v>232</v>
      </c>
      <c r="B5" s="193" t="s">
        <v>353</v>
      </c>
      <c r="C5" s="193" t="s">
        <v>149</v>
      </c>
      <c r="D5" s="193" t="s">
        <v>406</v>
      </c>
      <c r="E5" s="193" t="s">
        <v>278</v>
      </c>
      <c r="F5" s="193" t="s">
        <v>322</v>
      </c>
      <c r="G5" s="193" t="s">
        <v>309</v>
      </c>
      <c r="H5" s="193" t="s">
        <v>128</v>
      </c>
      <c r="I5" s="188" t="s">
        <v>119</v>
      </c>
      <c r="J5" s="221" t="s">
        <v>372</v>
      </c>
      <c r="K5" s="99" t="s">
        <v>469</v>
      </c>
      <c r="L5" s="97"/>
      <c r="M5" s="98"/>
      <c r="N5" s="193" t="s">
        <v>432</v>
      </c>
      <c r="O5" s="193" t="s">
        <v>115</v>
      </c>
      <c r="P5" s="193" t="s">
        <v>50</v>
      </c>
      <c r="Q5" s="188" t="s">
        <v>237</v>
      </c>
    </row>
    <row r="6" spans="1:17" ht="20.25" customHeight="1">
      <c r="A6" s="188"/>
      <c r="B6" s="193"/>
      <c r="C6" s="193"/>
      <c r="D6" s="193"/>
      <c r="E6" s="193"/>
      <c r="F6" s="193"/>
      <c r="G6" s="193"/>
      <c r="H6" s="193"/>
      <c r="I6" s="188"/>
      <c r="J6" s="221"/>
      <c r="K6" s="193" t="s">
        <v>103</v>
      </c>
      <c r="L6" s="193" t="s">
        <v>276</v>
      </c>
      <c r="M6" s="193" t="s">
        <v>225</v>
      </c>
      <c r="N6" s="193"/>
      <c r="O6" s="193"/>
      <c r="P6" s="193"/>
      <c r="Q6" s="188"/>
    </row>
    <row r="7" spans="1:17" ht="20.25" customHeight="1">
      <c r="A7" s="189"/>
      <c r="B7" s="194"/>
      <c r="C7" s="194"/>
      <c r="D7" s="194"/>
      <c r="E7" s="194"/>
      <c r="F7" s="194"/>
      <c r="G7" s="194"/>
      <c r="H7" s="194"/>
      <c r="I7" s="189"/>
      <c r="J7" s="222"/>
      <c r="K7" s="194"/>
      <c r="L7" s="194"/>
      <c r="M7" s="194"/>
      <c r="N7" s="194"/>
      <c r="O7" s="194"/>
      <c r="P7" s="194"/>
      <c r="Q7" s="189"/>
    </row>
    <row r="8" spans="1:17" ht="20.25" customHeight="1">
      <c r="A8" s="129"/>
      <c r="B8" s="112"/>
      <c r="C8" s="112"/>
      <c r="D8" s="130"/>
      <c r="E8" s="129"/>
      <c r="F8" s="112"/>
      <c r="G8" s="112"/>
      <c r="H8" s="112"/>
      <c r="I8" s="132"/>
      <c r="J8" s="114"/>
      <c r="K8" s="118"/>
      <c r="L8" s="118"/>
      <c r="M8" s="115"/>
      <c r="N8" s="113"/>
      <c r="O8" s="114"/>
      <c r="P8" s="115"/>
      <c r="Q8" s="114"/>
    </row>
    <row r="9" spans="1:17" ht="20.25" customHeight="1">
      <c r="A9" s="88"/>
      <c r="B9" s="88"/>
      <c r="C9" s="88"/>
      <c r="D9" s="88"/>
      <c r="E9" s="88"/>
      <c r="H9" s="88"/>
      <c r="I9" s="88"/>
      <c r="J9" s="88"/>
      <c r="K9" s="88"/>
      <c r="L9" s="88"/>
      <c r="M9" s="88"/>
      <c r="O9" s="88"/>
      <c r="P9" s="88"/>
      <c r="Q9" s="88"/>
    </row>
    <row r="10" spans="1:17" ht="20.25" customHeight="1">
      <c r="A10" s="88"/>
      <c r="B10" s="88"/>
      <c r="C10" s="88"/>
      <c r="D10" s="88"/>
      <c r="H10" s="88"/>
      <c r="I10" s="88"/>
      <c r="J10" s="88"/>
      <c r="K10" s="88"/>
      <c r="L10" s="88"/>
      <c r="M10" s="88"/>
      <c r="Q10" s="88"/>
    </row>
    <row r="11" spans="1:16" ht="20.25" customHeight="1">
      <c r="A11" s="88"/>
      <c r="B11" s="88"/>
      <c r="C11" s="88"/>
      <c r="D11" s="88"/>
      <c r="G11" s="88"/>
      <c r="H11" s="88"/>
      <c r="I11" s="88"/>
      <c r="K11" s="88"/>
      <c r="L11" s="88"/>
      <c r="M11" s="88"/>
      <c r="P11" s="88"/>
    </row>
    <row r="12" spans="2:16" ht="20.25" customHeight="1">
      <c r="B12" s="88"/>
      <c r="H12" s="88"/>
      <c r="L12" s="88"/>
      <c r="M12" s="88"/>
      <c r="P12" s="88"/>
    </row>
    <row r="13" spans="12:13" ht="20.25" customHeight="1">
      <c r="L13" s="88"/>
      <c r="M13" s="88"/>
    </row>
    <row r="14" spans="11:15" ht="20.25" customHeight="1">
      <c r="K14" s="88"/>
      <c r="O14" s="88"/>
    </row>
    <row r="17" ht="20.25" customHeight="1">
      <c r="E17" s="88"/>
    </row>
  </sheetData>
  <sheetProtection/>
  <mergeCells count="17">
    <mergeCell ref="D5:D7"/>
    <mergeCell ref="P5:P7"/>
    <mergeCell ref="Q5:Q7"/>
    <mergeCell ref="A5:A7"/>
    <mergeCell ref="B5:B7"/>
    <mergeCell ref="C5:C7"/>
    <mergeCell ref="E5:E7"/>
    <mergeCell ref="F5:F7"/>
    <mergeCell ref="G5:G7"/>
    <mergeCell ref="H5:H7"/>
    <mergeCell ref="O5:O7"/>
    <mergeCell ref="I5:I7"/>
    <mergeCell ref="J5:J7"/>
    <mergeCell ref="K6:K7"/>
    <mergeCell ref="L6:L7"/>
    <mergeCell ref="M6:M7"/>
    <mergeCell ref="N5:N7"/>
  </mergeCells>
  <printOptions gridLines="1"/>
  <pageMargins left="0.75" right="0.75" top="1" bottom="1" header="0" footer="0"/>
  <pageSetup orientation="portrait" r:id="rId1"/>
  <headerFooter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dimension ref="A1:N71"/>
  <sheetViews>
    <sheetView showGridLines="0" showZeros="0" tabSelected="1" zoomScalePageLayoutView="0" workbookViewId="0" topLeftCell="A1">
      <selection activeCell="L5" sqref="L5:L7"/>
    </sheetView>
  </sheetViews>
  <sheetFormatPr defaultColWidth="12" defaultRowHeight="18.75" customHeight="1"/>
  <cols>
    <col min="1" max="1" width="30" style="0" customWidth="1"/>
    <col min="2" max="2" width="17.5" style="0" customWidth="1"/>
    <col min="3" max="3" width="11.66015625" style="0" customWidth="1"/>
    <col min="4" max="4" width="17.5" style="0" customWidth="1"/>
    <col min="5" max="5" width="39.33203125" style="0" customWidth="1"/>
    <col min="6" max="6" width="16" style="0" customWidth="1"/>
    <col min="7" max="7" width="21.16015625" style="0" customWidth="1"/>
    <col min="8" max="8" width="15.66015625" style="0" customWidth="1"/>
    <col min="9" max="9" width="15.33203125" style="0" customWidth="1"/>
    <col min="10" max="14" width="10" style="0" customWidth="1"/>
  </cols>
  <sheetData>
    <row r="1" spans="1:14" ht="18.75" customHeight="1">
      <c r="A1" s="223" t="s">
        <v>338</v>
      </c>
      <c r="B1" s="224"/>
      <c r="C1" s="224"/>
      <c r="D1" s="224"/>
      <c r="E1" s="225"/>
      <c r="F1" s="224"/>
      <c r="G1" s="225"/>
      <c r="H1" s="225"/>
      <c r="I1" s="226"/>
      <c r="J1" s="227"/>
      <c r="K1" s="227"/>
      <c r="L1" s="226"/>
      <c r="M1" s="227"/>
      <c r="N1" s="227"/>
    </row>
    <row r="2" spans="1:14" ht="18.75" customHeight="1">
      <c r="A2" s="228" t="s">
        <v>388</v>
      </c>
      <c r="B2" s="224"/>
      <c r="C2" s="224"/>
      <c r="D2" s="224"/>
      <c r="E2" s="225"/>
      <c r="F2" s="224"/>
      <c r="G2" s="225"/>
      <c r="H2" s="225"/>
      <c r="I2" s="226"/>
      <c r="J2" s="227"/>
      <c r="K2" s="227"/>
      <c r="L2" s="226"/>
      <c r="M2" s="227"/>
      <c r="N2" s="227"/>
    </row>
    <row r="3" spans="1:14" ht="18.75" customHeight="1">
      <c r="A3" s="229" t="s">
        <v>488</v>
      </c>
      <c r="B3" s="230" t="s">
        <v>363</v>
      </c>
      <c r="C3" s="230"/>
      <c r="D3" s="230"/>
      <c r="E3" s="229" t="s">
        <v>293</v>
      </c>
      <c r="F3" s="230" t="s">
        <v>8</v>
      </c>
      <c r="G3" s="229"/>
      <c r="H3" s="229"/>
      <c r="I3" s="230"/>
      <c r="J3" s="229"/>
      <c r="K3" s="229"/>
      <c r="L3" s="230"/>
      <c r="M3" s="229"/>
      <c r="N3" s="229"/>
    </row>
    <row r="4" spans="1:14" ht="18.75" customHeight="1">
      <c r="A4" s="229"/>
      <c r="B4" s="230" t="s">
        <v>430</v>
      </c>
      <c r="C4" s="230" t="s">
        <v>489</v>
      </c>
      <c r="D4" s="230" t="s">
        <v>153</v>
      </c>
      <c r="E4" s="229"/>
      <c r="F4" s="230" t="s">
        <v>466</v>
      </c>
      <c r="G4" s="229"/>
      <c r="H4" s="229"/>
      <c r="I4" s="230" t="s">
        <v>111</v>
      </c>
      <c r="J4" s="229"/>
      <c r="K4" s="229"/>
      <c r="L4" s="230" t="s">
        <v>169</v>
      </c>
      <c r="M4" s="229"/>
      <c r="N4" s="229"/>
    </row>
    <row r="5" spans="1:14" ht="18.75" customHeight="1">
      <c r="A5" s="229"/>
      <c r="B5" s="230"/>
      <c r="C5" s="230"/>
      <c r="D5" s="230"/>
      <c r="E5" s="229"/>
      <c r="F5" s="230" t="s">
        <v>490</v>
      </c>
      <c r="G5" s="229" t="s">
        <v>419</v>
      </c>
      <c r="H5" s="229" t="s">
        <v>87</v>
      </c>
      <c r="I5" s="230" t="s">
        <v>490</v>
      </c>
      <c r="J5" s="229" t="s">
        <v>419</v>
      </c>
      <c r="K5" s="229" t="s">
        <v>87</v>
      </c>
      <c r="L5" s="230" t="s">
        <v>490</v>
      </c>
      <c r="M5" s="229" t="s">
        <v>419</v>
      </c>
      <c r="N5" s="229" t="s">
        <v>87</v>
      </c>
    </row>
    <row r="6" spans="1:14" ht="18.75" customHeight="1">
      <c r="A6" s="229"/>
      <c r="B6" s="230"/>
      <c r="C6" s="230"/>
      <c r="D6" s="230"/>
      <c r="E6" s="229"/>
      <c r="F6" s="230"/>
      <c r="G6" s="229"/>
      <c r="H6" s="229"/>
      <c r="I6" s="230"/>
      <c r="J6" s="229"/>
      <c r="K6" s="229"/>
      <c r="L6" s="230"/>
      <c r="M6" s="229"/>
      <c r="N6" s="229"/>
    </row>
    <row r="7" spans="1:14" ht="18.75" customHeight="1">
      <c r="A7" s="229"/>
      <c r="B7" s="230"/>
      <c r="C7" s="230"/>
      <c r="D7" s="230"/>
      <c r="E7" s="229"/>
      <c r="F7" s="230"/>
      <c r="G7" s="229"/>
      <c r="H7" s="229"/>
      <c r="I7" s="230"/>
      <c r="J7" s="229"/>
      <c r="K7" s="229"/>
      <c r="L7" s="230"/>
      <c r="M7" s="229"/>
      <c r="N7" s="229"/>
    </row>
    <row r="8" spans="1:14" ht="18.75" customHeight="1">
      <c r="A8" s="231" t="s">
        <v>491</v>
      </c>
      <c r="B8" s="232">
        <v>24000</v>
      </c>
      <c r="C8" s="232">
        <v>24000</v>
      </c>
      <c r="D8" s="232">
        <v>0</v>
      </c>
      <c r="E8" s="233"/>
      <c r="F8" s="234"/>
      <c r="G8" s="233"/>
      <c r="H8" s="233"/>
      <c r="I8" s="235"/>
      <c r="J8" s="236"/>
      <c r="K8" s="236"/>
      <c r="L8" s="235"/>
      <c r="M8" s="236"/>
      <c r="N8" s="236"/>
    </row>
    <row r="9" spans="1:14" ht="18.75" customHeight="1">
      <c r="A9" s="237" t="s">
        <v>492</v>
      </c>
      <c r="B9" s="232">
        <v>15000</v>
      </c>
      <c r="C9" s="232">
        <v>15000</v>
      </c>
      <c r="D9" s="232">
        <v>0</v>
      </c>
      <c r="E9" s="233"/>
      <c r="F9" s="234"/>
      <c r="G9" s="233"/>
      <c r="H9" s="233"/>
      <c r="I9" s="235"/>
      <c r="J9" s="236"/>
      <c r="K9" s="236"/>
      <c r="L9" s="235"/>
      <c r="M9" s="236"/>
      <c r="N9" s="236"/>
    </row>
    <row r="10" spans="1:14" ht="18.75" customHeight="1">
      <c r="A10" s="238" t="s">
        <v>493</v>
      </c>
      <c r="B10" s="239">
        <v>2500</v>
      </c>
      <c r="C10" s="239">
        <v>2500</v>
      </c>
      <c r="D10" s="239">
        <v>0</v>
      </c>
      <c r="E10" s="240" t="s">
        <v>494</v>
      </c>
      <c r="F10" s="241" t="s">
        <v>495</v>
      </c>
      <c r="G10" s="241" t="s">
        <v>496</v>
      </c>
      <c r="H10" s="242">
        <v>1000</v>
      </c>
      <c r="I10" s="243" t="s">
        <v>497</v>
      </c>
      <c r="J10" s="244" t="s">
        <v>498</v>
      </c>
      <c r="K10" s="244" t="s">
        <v>499</v>
      </c>
      <c r="L10" s="235"/>
      <c r="M10" s="236"/>
      <c r="N10" s="236"/>
    </row>
    <row r="11" spans="1:14" ht="18.75" customHeight="1">
      <c r="A11" s="238"/>
      <c r="B11" s="239"/>
      <c r="C11" s="239"/>
      <c r="D11" s="239"/>
      <c r="E11" s="240"/>
      <c r="F11" s="241" t="s">
        <v>495</v>
      </c>
      <c r="G11" s="241" t="s">
        <v>500</v>
      </c>
      <c r="H11" s="242">
        <v>1000</v>
      </c>
      <c r="I11" s="243"/>
      <c r="J11" s="244"/>
      <c r="K11" s="244"/>
      <c r="L11" s="235"/>
      <c r="M11" s="236"/>
      <c r="N11" s="236"/>
    </row>
    <row r="12" spans="1:14" ht="18.75" customHeight="1">
      <c r="A12" s="238"/>
      <c r="B12" s="239"/>
      <c r="C12" s="239"/>
      <c r="D12" s="239"/>
      <c r="E12" s="240"/>
      <c r="F12" s="241" t="s">
        <v>495</v>
      </c>
      <c r="G12" s="241" t="s">
        <v>501</v>
      </c>
      <c r="H12" s="242">
        <v>500</v>
      </c>
      <c r="I12" s="243"/>
      <c r="J12" s="244"/>
      <c r="K12" s="244"/>
      <c r="L12" s="235"/>
      <c r="M12" s="236"/>
      <c r="N12" s="236"/>
    </row>
    <row r="13" spans="1:14" ht="18.75" customHeight="1">
      <c r="A13" s="238"/>
      <c r="B13" s="245"/>
      <c r="C13" s="245"/>
      <c r="D13" s="245"/>
      <c r="E13" s="240"/>
      <c r="F13" s="241" t="s">
        <v>502</v>
      </c>
      <c r="G13" s="241" t="s">
        <v>503</v>
      </c>
      <c r="H13" s="246" t="s">
        <v>504</v>
      </c>
      <c r="I13" s="243"/>
      <c r="J13" s="244"/>
      <c r="K13" s="244"/>
      <c r="L13" s="235"/>
      <c r="M13" s="236"/>
      <c r="N13" s="236"/>
    </row>
    <row r="14" spans="1:14" ht="18.75" customHeight="1">
      <c r="A14" s="238" t="s">
        <v>505</v>
      </c>
      <c r="B14" s="239">
        <v>2000</v>
      </c>
      <c r="C14" s="239">
        <v>2000</v>
      </c>
      <c r="D14" s="239">
        <v>0</v>
      </c>
      <c r="E14" s="240" t="s">
        <v>506</v>
      </c>
      <c r="F14" s="247" t="s">
        <v>495</v>
      </c>
      <c r="G14" s="247" t="s">
        <v>507</v>
      </c>
      <c r="H14" s="248">
        <v>500</v>
      </c>
      <c r="I14" s="243" t="s">
        <v>497</v>
      </c>
      <c r="J14" s="244" t="s">
        <v>508</v>
      </c>
      <c r="K14" s="244" t="s">
        <v>509</v>
      </c>
      <c r="L14" s="235"/>
      <c r="M14" s="236"/>
      <c r="N14" s="236"/>
    </row>
    <row r="15" spans="1:14" ht="18.75" customHeight="1">
      <c r="A15" s="238"/>
      <c r="B15" s="239"/>
      <c r="C15" s="239"/>
      <c r="D15" s="239"/>
      <c r="E15" s="240"/>
      <c r="F15" s="241" t="s">
        <v>495</v>
      </c>
      <c r="G15" s="241" t="s">
        <v>510</v>
      </c>
      <c r="H15" s="242">
        <v>500</v>
      </c>
      <c r="I15" s="243"/>
      <c r="J15" s="244"/>
      <c r="K15" s="244"/>
      <c r="L15" s="235"/>
      <c r="M15" s="236"/>
      <c r="N15" s="236"/>
    </row>
    <row r="16" spans="1:14" ht="18.75" customHeight="1">
      <c r="A16" s="238"/>
      <c r="B16" s="239"/>
      <c r="C16" s="239"/>
      <c r="D16" s="239"/>
      <c r="E16" s="240"/>
      <c r="F16" s="241" t="s">
        <v>495</v>
      </c>
      <c r="G16" s="241" t="s">
        <v>511</v>
      </c>
      <c r="H16" s="242">
        <v>500</v>
      </c>
      <c r="I16" s="243"/>
      <c r="J16" s="244"/>
      <c r="K16" s="244"/>
      <c r="L16" s="235"/>
      <c r="M16" s="236"/>
      <c r="N16" s="236"/>
    </row>
    <row r="17" spans="1:14" ht="18.75" customHeight="1">
      <c r="A17" s="238"/>
      <c r="B17" s="239"/>
      <c r="C17" s="239"/>
      <c r="D17" s="239"/>
      <c r="E17" s="240"/>
      <c r="F17" s="241" t="s">
        <v>495</v>
      </c>
      <c r="G17" s="241" t="s">
        <v>512</v>
      </c>
      <c r="H17" s="242">
        <v>500</v>
      </c>
      <c r="I17" s="243"/>
      <c r="J17" s="244"/>
      <c r="K17" s="244"/>
      <c r="L17" s="235"/>
      <c r="M17" s="236"/>
      <c r="N17" s="236"/>
    </row>
    <row r="18" spans="1:14" ht="18.75" customHeight="1">
      <c r="A18" s="238"/>
      <c r="B18" s="245"/>
      <c r="C18" s="245"/>
      <c r="D18" s="245"/>
      <c r="E18" s="240"/>
      <c r="F18" s="241" t="s">
        <v>513</v>
      </c>
      <c r="G18" s="241" t="s">
        <v>514</v>
      </c>
      <c r="H18" s="246" t="s">
        <v>515</v>
      </c>
      <c r="I18" s="235"/>
      <c r="J18" s="249"/>
      <c r="K18" s="249"/>
      <c r="L18" s="235"/>
      <c r="M18" s="236"/>
      <c r="N18" s="236"/>
    </row>
    <row r="19" spans="1:14" ht="18.75" customHeight="1">
      <c r="A19" s="238" t="s">
        <v>516</v>
      </c>
      <c r="B19" s="239">
        <v>500</v>
      </c>
      <c r="C19" s="239">
        <v>500</v>
      </c>
      <c r="D19" s="239">
        <v>0</v>
      </c>
      <c r="E19" s="240" t="s">
        <v>517</v>
      </c>
      <c r="F19" s="247" t="s">
        <v>495</v>
      </c>
      <c r="G19" s="247" t="s">
        <v>518</v>
      </c>
      <c r="H19" s="248">
        <v>200</v>
      </c>
      <c r="I19" s="243" t="s">
        <v>497</v>
      </c>
      <c r="J19" s="244" t="s">
        <v>519</v>
      </c>
      <c r="K19" s="244" t="s">
        <v>520</v>
      </c>
      <c r="L19" s="235"/>
      <c r="M19" s="236"/>
      <c r="N19" s="236"/>
    </row>
    <row r="20" spans="1:14" ht="18.75" customHeight="1">
      <c r="A20" s="238"/>
      <c r="B20" s="239"/>
      <c r="C20" s="239"/>
      <c r="D20" s="239"/>
      <c r="E20" s="240"/>
      <c r="F20" s="247" t="s">
        <v>495</v>
      </c>
      <c r="G20" s="247" t="s">
        <v>521</v>
      </c>
      <c r="H20" s="248">
        <v>300</v>
      </c>
      <c r="I20" s="235"/>
      <c r="J20" s="249"/>
      <c r="K20" s="249"/>
      <c r="L20" s="235"/>
      <c r="M20" s="236"/>
      <c r="N20" s="236"/>
    </row>
    <row r="21" spans="1:14" ht="18.75" customHeight="1">
      <c r="A21" s="238"/>
      <c r="B21" s="245"/>
      <c r="C21" s="245"/>
      <c r="D21" s="245"/>
      <c r="E21" s="240"/>
      <c r="F21" s="241" t="s">
        <v>502</v>
      </c>
      <c r="G21" s="241" t="s">
        <v>522</v>
      </c>
      <c r="H21" s="246" t="s">
        <v>519</v>
      </c>
      <c r="I21" s="235"/>
      <c r="J21" s="249"/>
      <c r="K21" s="249"/>
      <c r="L21" s="235"/>
      <c r="M21" s="236"/>
      <c r="N21" s="236"/>
    </row>
    <row r="22" spans="1:14" ht="18.75" customHeight="1">
      <c r="A22" s="238" t="s">
        <v>523</v>
      </c>
      <c r="B22" s="239">
        <v>5000</v>
      </c>
      <c r="C22" s="239">
        <v>5000</v>
      </c>
      <c r="D22" s="239">
        <v>0</v>
      </c>
      <c r="E22" s="240" t="s">
        <v>524</v>
      </c>
      <c r="F22" s="247" t="s">
        <v>495</v>
      </c>
      <c r="G22" s="247" t="s">
        <v>525</v>
      </c>
      <c r="H22" s="248">
        <v>1000</v>
      </c>
      <c r="I22" s="243" t="s">
        <v>497</v>
      </c>
      <c r="J22" s="244" t="s">
        <v>526</v>
      </c>
      <c r="K22" s="244" t="s">
        <v>527</v>
      </c>
      <c r="L22" s="243" t="s">
        <v>169</v>
      </c>
      <c r="M22" s="250" t="s">
        <v>528</v>
      </c>
      <c r="N22" s="250" t="s">
        <v>529</v>
      </c>
    </row>
    <row r="23" spans="1:14" ht="18.75" customHeight="1">
      <c r="A23" s="238"/>
      <c r="B23" s="239"/>
      <c r="C23" s="239"/>
      <c r="D23" s="239"/>
      <c r="E23" s="240"/>
      <c r="F23" s="247" t="s">
        <v>495</v>
      </c>
      <c r="G23" s="247" t="s">
        <v>530</v>
      </c>
      <c r="H23" s="248">
        <v>1000</v>
      </c>
      <c r="I23" s="235"/>
      <c r="J23" s="249"/>
      <c r="K23" s="249"/>
      <c r="L23" s="235"/>
      <c r="M23" s="236"/>
      <c r="N23" s="236"/>
    </row>
    <row r="24" spans="1:14" ht="18.75" customHeight="1">
      <c r="A24" s="238"/>
      <c r="B24" s="239"/>
      <c r="C24" s="239"/>
      <c r="D24" s="239"/>
      <c r="E24" s="240"/>
      <c r="F24" s="247" t="s">
        <v>495</v>
      </c>
      <c r="G24" s="247" t="s">
        <v>531</v>
      </c>
      <c r="H24" s="248">
        <v>3000</v>
      </c>
      <c r="I24" s="235"/>
      <c r="J24" s="249"/>
      <c r="K24" s="249"/>
      <c r="L24" s="235"/>
      <c r="M24" s="236"/>
      <c r="N24" s="236"/>
    </row>
    <row r="25" spans="1:14" ht="18.75" customHeight="1">
      <c r="A25" s="238"/>
      <c r="B25" s="245"/>
      <c r="C25" s="245"/>
      <c r="D25" s="245"/>
      <c r="E25" s="240"/>
      <c r="F25" s="241" t="s">
        <v>502</v>
      </c>
      <c r="G25" s="241" t="s">
        <v>503</v>
      </c>
      <c r="H25" s="246" t="s">
        <v>532</v>
      </c>
      <c r="I25" s="235"/>
      <c r="J25" s="249"/>
      <c r="K25" s="249"/>
      <c r="L25" s="235"/>
      <c r="M25" s="236"/>
      <c r="N25" s="236"/>
    </row>
    <row r="26" spans="1:14" ht="18.75" customHeight="1">
      <c r="A26" s="238" t="s">
        <v>533</v>
      </c>
      <c r="B26" s="239">
        <v>3000</v>
      </c>
      <c r="C26" s="239">
        <v>3000</v>
      </c>
      <c r="D26" s="239">
        <v>0</v>
      </c>
      <c r="E26" s="240" t="s">
        <v>284</v>
      </c>
      <c r="F26" s="247" t="s">
        <v>495</v>
      </c>
      <c r="G26" s="247" t="s">
        <v>534</v>
      </c>
      <c r="H26" s="248">
        <v>2000</v>
      </c>
      <c r="I26" s="235" t="s">
        <v>497</v>
      </c>
      <c r="J26" s="249" t="s">
        <v>535</v>
      </c>
      <c r="K26" s="249" t="s">
        <v>536</v>
      </c>
      <c r="L26" s="235" t="s">
        <v>169</v>
      </c>
      <c r="M26" s="236" t="s">
        <v>537</v>
      </c>
      <c r="N26" s="236" t="s">
        <v>538</v>
      </c>
    </row>
    <row r="27" spans="1:14" ht="18.75" customHeight="1">
      <c r="A27" s="238"/>
      <c r="B27" s="239"/>
      <c r="C27" s="239"/>
      <c r="D27" s="239"/>
      <c r="E27" s="240"/>
      <c r="F27" s="247" t="s">
        <v>495</v>
      </c>
      <c r="G27" s="247" t="s">
        <v>539</v>
      </c>
      <c r="H27" s="248">
        <v>1000</v>
      </c>
      <c r="I27" s="235"/>
      <c r="J27" s="249"/>
      <c r="K27" s="249"/>
      <c r="L27" s="235"/>
      <c r="M27" s="236"/>
      <c r="N27" s="236"/>
    </row>
    <row r="28" spans="1:14" ht="18.75" customHeight="1">
      <c r="A28" s="238"/>
      <c r="B28" s="239"/>
      <c r="C28" s="239"/>
      <c r="D28" s="239"/>
      <c r="E28" s="240"/>
      <c r="F28" s="247" t="s">
        <v>513</v>
      </c>
      <c r="G28" s="247" t="s">
        <v>540</v>
      </c>
      <c r="H28" s="246" t="s">
        <v>541</v>
      </c>
      <c r="I28" s="235"/>
      <c r="J28" s="249"/>
      <c r="K28" s="249"/>
      <c r="L28" s="235"/>
      <c r="M28" s="236"/>
      <c r="N28" s="236"/>
    </row>
    <row r="29" spans="1:14" ht="18.75" customHeight="1">
      <c r="A29" s="238"/>
      <c r="B29" s="245"/>
      <c r="C29" s="245"/>
      <c r="D29" s="245"/>
      <c r="E29" s="240"/>
      <c r="F29" s="247" t="s">
        <v>502</v>
      </c>
      <c r="G29" s="247" t="s">
        <v>542</v>
      </c>
      <c r="H29" s="246" t="s">
        <v>543</v>
      </c>
      <c r="I29" s="235"/>
      <c r="J29" s="249"/>
      <c r="K29" s="249"/>
      <c r="L29" s="235"/>
      <c r="M29" s="236"/>
      <c r="N29" s="236"/>
    </row>
    <row r="30" spans="1:14" ht="18.75" customHeight="1">
      <c r="A30" s="238" t="s">
        <v>544</v>
      </c>
      <c r="B30" s="239">
        <v>2000</v>
      </c>
      <c r="C30" s="239">
        <v>2000</v>
      </c>
      <c r="D30" s="239">
        <v>0</v>
      </c>
      <c r="E30" s="240" t="s">
        <v>79</v>
      </c>
      <c r="F30" s="247" t="s">
        <v>495</v>
      </c>
      <c r="G30" s="247" t="s">
        <v>545</v>
      </c>
      <c r="H30" s="248">
        <v>2000</v>
      </c>
      <c r="I30" s="235" t="s">
        <v>497</v>
      </c>
      <c r="J30" s="249" t="s">
        <v>546</v>
      </c>
      <c r="K30" s="249" t="s">
        <v>547</v>
      </c>
      <c r="L30" s="235"/>
      <c r="M30" s="236"/>
      <c r="N30" s="236"/>
    </row>
    <row r="31" spans="1:14" ht="18.75" customHeight="1">
      <c r="A31" s="238"/>
      <c r="B31" s="239"/>
      <c r="C31" s="239"/>
      <c r="D31" s="239"/>
      <c r="E31" s="240"/>
      <c r="F31" s="247" t="s">
        <v>513</v>
      </c>
      <c r="G31" s="247" t="s">
        <v>548</v>
      </c>
      <c r="H31" s="246" t="s">
        <v>549</v>
      </c>
      <c r="I31" s="235"/>
      <c r="J31" s="249"/>
      <c r="K31" s="249"/>
      <c r="L31" s="235"/>
      <c r="M31" s="236"/>
      <c r="N31" s="236"/>
    </row>
    <row r="32" spans="1:14" ht="18.75" customHeight="1">
      <c r="A32" s="238"/>
      <c r="B32" s="245"/>
      <c r="C32" s="245"/>
      <c r="D32" s="245"/>
      <c r="E32" s="240"/>
      <c r="F32" s="247" t="s">
        <v>502</v>
      </c>
      <c r="G32" s="247" t="s">
        <v>550</v>
      </c>
      <c r="H32" s="246" t="s">
        <v>503</v>
      </c>
      <c r="I32" s="235"/>
      <c r="J32" s="249"/>
      <c r="K32" s="249"/>
      <c r="L32" s="235"/>
      <c r="M32" s="236"/>
      <c r="N32" s="236"/>
    </row>
    <row r="33" spans="1:14" ht="18.75" customHeight="1">
      <c r="A33" s="237" t="s">
        <v>551</v>
      </c>
      <c r="B33" s="232">
        <v>5500</v>
      </c>
      <c r="C33" s="232">
        <v>5500</v>
      </c>
      <c r="D33" s="232">
        <v>0</v>
      </c>
      <c r="E33" s="251"/>
      <c r="F33" s="251"/>
      <c r="G33" s="251"/>
      <c r="H33" s="252"/>
      <c r="I33" s="235"/>
      <c r="J33" s="249"/>
      <c r="K33" s="249"/>
      <c r="L33" s="235"/>
      <c r="M33" s="236"/>
      <c r="N33" s="236"/>
    </row>
    <row r="34" spans="1:14" ht="18.75" customHeight="1">
      <c r="A34" s="238" t="s">
        <v>552</v>
      </c>
      <c r="B34" s="239">
        <v>3000</v>
      </c>
      <c r="C34" s="239">
        <v>3000</v>
      </c>
      <c r="D34" s="239">
        <v>0</v>
      </c>
      <c r="E34" s="240" t="s">
        <v>553</v>
      </c>
      <c r="F34" s="241" t="s">
        <v>495</v>
      </c>
      <c r="G34" s="241" t="s">
        <v>554</v>
      </c>
      <c r="H34" s="242">
        <v>300</v>
      </c>
      <c r="I34" s="243" t="s">
        <v>497</v>
      </c>
      <c r="J34" s="244" t="s">
        <v>555</v>
      </c>
      <c r="K34" s="244" t="s">
        <v>556</v>
      </c>
      <c r="L34" s="235"/>
      <c r="M34" s="236"/>
      <c r="N34" s="236"/>
    </row>
    <row r="35" spans="1:14" ht="18.75" customHeight="1">
      <c r="A35" s="238"/>
      <c r="B35" s="239"/>
      <c r="C35" s="239"/>
      <c r="D35" s="239"/>
      <c r="E35" s="240"/>
      <c r="F35" s="241" t="s">
        <v>495</v>
      </c>
      <c r="G35" s="241" t="s">
        <v>557</v>
      </c>
      <c r="H35" s="242">
        <v>200</v>
      </c>
      <c r="I35" s="243"/>
      <c r="J35" s="244"/>
      <c r="K35" s="244"/>
      <c r="L35" s="235"/>
      <c r="M35" s="236"/>
      <c r="N35" s="236"/>
    </row>
    <row r="36" spans="1:14" ht="18.75" customHeight="1">
      <c r="A36" s="238"/>
      <c r="B36" s="239"/>
      <c r="C36" s="239"/>
      <c r="D36" s="239"/>
      <c r="E36" s="240"/>
      <c r="F36" s="241" t="s">
        <v>495</v>
      </c>
      <c r="G36" s="241" t="s">
        <v>558</v>
      </c>
      <c r="H36" s="242">
        <v>500</v>
      </c>
      <c r="I36" s="243"/>
      <c r="J36" s="244"/>
      <c r="K36" s="244"/>
      <c r="L36" s="235"/>
      <c r="M36" s="236"/>
      <c r="N36" s="236"/>
    </row>
    <row r="37" spans="1:14" ht="18.75" customHeight="1">
      <c r="A37" s="238"/>
      <c r="B37" s="239"/>
      <c r="C37" s="239"/>
      <c r="D37" s="239"/>
      <c r="E37" s="240"/>
      <c r="F37" s="241" t="s">
        <v>495</v>
      </c>
      <c r="G37" s="241" t="s">
        <v>559</v>
      </c>
      <c r="H37" s="242">
        <v>500</v>
      </c>
      <c r="I37" s="243"/>
      <c r="J37" s="244"/>
      <c r="K37" s="244"/>
      <c r="L37" s="235"/>
      <c r="M37" s="236"/>
      <c r="N37" s="236"/>
    </row>
    <row r="38" spans="1:14" ht="18.75" customHeight="1">
      <c r="A38" s="238"/>
      <c r="B38" s="239"/>
      <c r="C38" s="239"/>
      <c r="D38" s="239"/>
      <c r="E38" s="240"/>
      <c r="F38" s="241" t="s">
        <v>495</v>
      </c>
      <c r="G38" s="241" t="s">
        <v>560</v>
      </c>
      <c r="H38" s="242">
        <v>650</v>
      </c>
      <c r="I38" s="243"/>
      <c r="J38" s="244"/>
      <c r="K38" s="244"/>
      <c r="L38" s="235"/>
      <c r="M38" s="236"/>
      <c r="N38" s="236"/>
    </row>
    <row r="39" spans="1:14" ht="18.75" customHeight="1">
      <c r="A39" s="238"/>
      <c r="B39" s="239"/>
      <c r="C39" s="239"/>
      <c r="D39" s="239"/>
      <c r="E39" s="240"/>
      <c r="F39" s="241" t="s">
        <v>495</v>
      </c>
      <c r="G39" s="241" t="s">
        <v>561</v>
      </c>
      <c r="H39" s="242">
        <v>350</v>
      </c>
      <c r="I39" s="243"/>
      <c r="J39" s="244"/>
      <c r="K39" s="244"/>
      <c r="L39" s="235"/>
      <c r="M39" s="236"/>
      <c r="N39" s="236"/>
    </row>
    <row r="40" spans="1:14" ht="18.75" customHeight="1">
      <c r="A40" s="238"/>
      <c r="B40" s="239"/>
      <c r="C40" s="239"/>
      <c r="D40" s="239"/>
      <c r="E40" s="240"/>
      <c r="F40" s="241" t="s">
        <v>495</v>
      </c>
      <c r="G40" s="241" t="s">
        <v>562</v>
      </c>
      <c r="H40" s="242">
        <v>500</v>
      </c>
      <c r="I40" s="243"/>
      <c r="J40" s="244"/>
      <c r="K40" s="244"/>
      <c r="L40" s="235"/>
      <c r="M40" s="236"/>
      <c r="N40" s="236"/>
    </row>
    <row r="41" spans="1:14" ht="18.75" customHeight="1">
      <c r="A41" s="238"/>
      <c r="B41" s="245"/>
      <c r="C41" s="245"/>
      <c r="D41" s="245"/>
      <c r="E41" s="240"/>
      <c r="F41" s="241" t="s">
        <v>502</v>
      </c>
      <c r="G41" s="241" t="s">
        <v>563</v>
      </c>
      <c r="H41" s="246" t="s">
        <v>564</v>
      </c>
      <c r="I41" s="243"/>
      <c r="J41" s="244"/>
      <c r="K41" s="244"/>
      <c r="L41" s="235"/>
      <c r="M41" s="236"/>
      <c r="N41" s="236"/>
    </row>
    <row r="42" spans="1:14" ht="18.75" customHeight="1">
      <c r="A42" s="238" t="s">
        <v>565</v>
      </c>
      <c r="B42" s="239">
        <v>2000</v>
      </c>
      <c r="C42" s="239">
        <v>2000</v>
      </c>
      <c r="D42" s="239">
        <v>0</v>
      </c>
      <c r="E42" s="240" t="s">
        <v>566</v>
      </c>
      <c r="F42" s="247" t="s">
        <v>495</v>
      </c>
      <c r="G42" s="247" t="s">
        <v>567</v>
      </c>
      <c r="H42" s="248">
        <v>250</v>
      </c>
      <c r="I42" s="243" t="s">
        <v>497</v>
      </c>
      <c r="J42" s="244" t="s">
        <v>568</v>
      </c>
      <c r="K42" s="244" t="s">
        <v>569</v>
      </c>
      <c r="L42" s="243" t="s">
        <v>169</v>
      </c>
      <c r="M42" s="250" t="s">
        <v>570</v>
      </c>
      <c r="N42" s="250" t="s">
        <v>570</v>
      </c>
    </row>
    <row r="43" spans="1:14" ht="18.75" customHeight="1">
      <c r="A43" s="238"/>
      <c r="B43" s="239"/>
      <c r="C43" s="239"/>
      <c r="D43" s="239"/>
      <c r="E43" s="240"/>
      <c r="F43" s="241" t="s">
        <v>495</v>
      </c>
      <c r="G43" s="241" t="s">
        <v>571</v>
      </c>
      <c r="H43" s="242">
        <v>100</v>
      </c>
      <c r="I43" s="243"/>
      <c r="J43" s="244"/>
      <c r="K43" s="244"/>
      <c r="L43" s="243"/>
      <c r="M43" s="250"/>
      <c r="N43" s="250"/>
    </row>
    <row r="44" spans="1:14" ht="18.75" customHeight="1">
      <c r="A44" s="238"/>
      <c r="B44" s="239"/>
      <c r="C44" s="239"/>
      <c r="D44" s="239"/>
      <c r="E44" s="240"/>
      <c r="F44" s="241" t="s">
        <v>495</v>
      </c>
      <c r="G44" s="241" t="s">
        <v>572</v>
      </c>
      <c r="H44" s="242">
        <v>150</v>
      </c>
      <c r="I44" s="243"/>
      <c r="J44" s="244"/>
      <c r="K44" s="244"/>
      <c r="L44" s="243"/>
      <c r="M44" s="250"/>
      <c r="N44" s="250"/>
    </row>
    <row r="45" spans="1:14" ht="18.75" customHeight="1">
      <c r="A45" s="238"/>
      <c r="B45" s="239"/>
      <c r="C45" s="239"/>
      <c r="D45" s="239"/>
      <c r="E45" s="240"/>
      <c r="F45" s="241" t="s">
        <v>495</v>
      </c>
      <c r="G45" s="241" t="s">
        <v>573</v>
      </c>
      <c r="H45" s="242">
        <v>300</v>
      </c>
      <c r="I45" s="243"/>
      <c r="J45" s="244"/>
      <c r="K45" s="244"/>
      <c r="L45" s="243"/>
      <c r="M45" s="250"/>
      <c r="N45" s="250"/>
    </row>
    <row r="46" spans="1:14" ht="18.75" customHeight="1">
      <c r="A46" s="238"/>
      <c r="B46" s="239"/>
      <c r="C46" s="239"/>
      <c r="D46" s="239"/>
      <c r="E46" s="240"/>
      <c r="F46" s="241" t="s">
        <v>495</v>
      </c>
      <c r="G46" s="241" t="s">
        <v>574</v>
      </c>
      <c r="H46" s="242">
        <v>500</v>
      </c>
      <c r="I46" s="243"/>
      <c r="J46" s="244"/>
      <c r="K46" s="244"/>
      <c r="L46" s="243"/>
      <c r="M46" s="250"/>
      <c r="N46" s="250"/>
    </row>
    <row r="47" spans="1:14" ht="18.75" customHeight="1">
      <c r="A47" s="238"/>
      <c r="B47" s="239"/>
      <c r="C47" s="239"/>
      <c r="D47" s="239"/>
      <c r="E47" s="240"/>
      <c r="F47" s="241" t="s">
        <v>495</v>
      </c>
      <c r="G47" s="241" t="s">
        <v>575</v>
      </c>
      <c r="H47" s="242">
        <v>120</v>
      </c>
      <c r="I47" s="243"/>
      <c r="J47" s="244"/>
      <c r="K47" s="244"/>
      <c r="L47" s="243"/>
      <c r="M47" s="250"/>
      <c r="N47" s="250"/>
    </row>
    <row r="48" spans="1:14" ht="18.75" customHeight="1">
      <c r="A48" s="238"/>
      <c r="B48" s="239"/>
      <c r="C48" s="239"/>
      <c r="D48" s="239"/>
      <c r="E48" s="240"/>
      <c r="F48" s="241" t="s">
        <v>495</v>
      </c>
      <c r="G48" s="241" t="s">
        <v>576</v>
      </c>
      <c r="H48" s="242">
        <v>200</v>
      </c>
      <c r="I48" s="243"/>
      <c r="J48" s="244"/>
      <c r="K48" s="244"/>
      <c r="L48" s="243"/>
      <c r="M48" s="250"/>
      <c r="N48" s="250"/>
    </row>
    <row r="49" spans="1:14" ht="18.75" customHeight="1">
      <c r="A49" s="238"/>
      <c r="B49" s="239"/>
      <c r="C49" s="239"/>
      <c r="D49" s="239"/>
      <c r="E49" s="240"/>
      <c r="F49" s="241" t="s">
        <v>495</v>
      </c>
      <c r="G49" s="241" t="s">
        <v>577</v>
      </c>
      <c r="H49" s="242">
        <v>80</v>
      </c>
      <c r="I49" s="243"/>
      <c r="J49" s="244"/>
      <c r="K49" s="244"/>
      <c r="L49" s="243"/>
      <c r="M49" s="250"/>
      <c r="N49" s="250"/>
    </row>
    <row r="50" spans="1:14" ht="18.75" customHeight="1">
      <c r="A50" s="238"/>
      <c r="B50" s="239"/>
      <c r="C50" s="239"/>
      <c r="D50" s="239"/>
      <c r="E50" s="240"/>
      <c r="F50" s="241" t="s">
        <v>495</v>
      </c>
      <c r="G50" s="241" t="s">
        <v>578</v>
      </c>
      <c r="H50" s="242">
        <v>100</v>
      </c>
      <c r="I50" s="243"/>
      <c r="J50" s="244"/>
      <c r="K50" s="244"/>
      <c r="L50" s="243"/>
      <c r="M50" s="250"/>
      <c r="N50" s="250"/>
    </row>
    <row r="51" spans="1:14" ht="18.75" customHeight="1">
      <c r="A51" s="238"/>
      <c r="B51" s="239"/>
      <c r="C51" s="239"/>
      <c r="D51" s="239"/>
      <c r="E51" s="240"/>
      <c r="F51" s="241" t="s">
        <v>495</v>
      </c>
      <c r="G51" s="241" t="s">
        <v>579</v>
      </c>
      <c r="H51" s="242">
        <v>100</v>
      </c>
      <c r="I51" s="243"/>
      <c r="J51" s="244"/>
      <c r="K51" s="244"/>
      <c r="L51" s="243"/>
      <c r="M51" s="250"/>
      <c r="N51" s="250"/>
    </row>
    <row r="52" spans="1:14" ht="18.75" customHeight="1">
      <c r="A52" s="238"/>
      <c r="B52" s="239"/>
      <c r="C52" s="239"/>
      <c r="D52" s="239"/>
      <c r="E52" s="240"/>
      <c r="F52" s="241" t="s">
        <v>495</v>
      </c>
      <c r="G52" s="241" t="s">
        <v>580</v>
      </c>
      <c r="H52" s="242">
        <v>100</v>
      </c>
      <c r="I52" s="243"/>
      <c r="J52" s="244"/>
      <c r="K52" s="244"/>
      <c r="L52" s="243"/>
      <c r="M52" s="250"/>
      <c r="N52" s="250"/>
    </row>
    <row r="53" spans="1:14" ht="18.75" customHeight="1">
      <c r="A53" s="238"/>
      <c r="B53" s="245"/>
      <c r="C53" s="245"/>
      <c r="D53" s="245"/>
      <c r="E53" s="240"/>
      <c r="F53" s="241" t="s">
        <v>513</v>
      </c>
      <c r="G53" s="241" t="s">
        <v>581</v>
      </c>
      <c r="H53" s="246" t="s">
        <v>582</v>
      </c>
      <c r="I53" s="235"/>
      <c r="J53" s="249"/>
      <c r="K53" s="249"/>
      <c r="L53" s="235"/>
      <c r="M53" s="236"/>
      <c r="N53" s="236"/>
    </row>
    <row r="54" spans="1:14" ht="18.75" customHeight="1">
      <c r="A54" s="238" t="s">
        <v>583</v>
      </c>
      <c r="B54" s="239">
        <v>500</v>
      </c>
      <c r="C54" s="239">
        <v>500</v>
      </c>
      <c r="D54" s="239">
        <v>0</v>
      </c>
      <c r="E54" s="240" t="s">
        <v>584</v>
      </c>
      <c r="F54" s="247" t="s">
        <v>495</v>
      </c>
      <c r="G54" s="247" t="s">
        <v>585</v>
      </c>
      <c r="H54" s="248">
        <v>100</v>
      </c>
      <c r="I54" s="243" t="s">
        <v>497</v>
      </c>
      <c r="J54" s="244" t="s">
        <v>586</v>
      </c>
      <c r="K54" s="244" t="s">
        <v>587</v>
      </c>
      <c r="L54" s="243" t="s">
        <v>169</v>
      </c>
      <c r="M54" s="250" t="s">
        <v>588</v>
      </c>
      <c r="N54" s="250" t="s">
        <v>586</v>
      </c>
    </row>
    <row r="55" spans="1:14" ht="18.75" customHeight="1">
      <c r="A55" s="238"/>
      <c r="B55" s="239"/>
      <c r="C55" s="239"/>
      <c r="D55" s="239"/>
      <c r="E55" s="240"/>
      <c r="F55" s="247" t="s">
        <v>495</v>
      </c>
      <c r="G55" s="247" t="s">
        <v>589</v>
      </c>
      <c r="H55" s="248">
        <v>100</v>
      </c>
      <c r="I55" s="243"/>
      <c r="J55" s="244"/>
      <c r="K55" s="244"/>
      <c r="L55" s="243"/>
      <c r="M55" s="250"/>
      <c r="N55" s="250"/>
    </row>
    <row r="56" spans="1:14" ht="18.75" customHeight="1">
      <c r="A56" s="238"/>
      <c r="B56" s="239"/>
      <c r="C56" s="239"/>
      <c r="D56" s="239"/>
      <c r="E56" s="240"/>
      <c r="F56" s="241" t="s">
        <v>495</v>
      </c>
      <c r="G56" s="241" t="s">
        <v>590</v>
      </c>
      <c r="H56" s="242">
        <v>250</v>
      </c>
      <c r="I56" s="243"/>
      <c r="J56" s="244"/>
      <c r="K56" s="244"/>
      <c r="L56" s="243"/>
      <c r="M56" s="250"/>
      <c r="N56" s="250"/>
    </row>
    <row r="57" spans="1:14" ht="18.75" customHeight="1">
      <c r="A57" s="238"/>
      <c r="B57" s="239"/>
      <c r="C57" s="239"/>
      <c r="D57" s="239"/>
      <c r="E57" s="240"/>
      <c r="F57" s="241" t="s">
        <v>495</v>
      </c>
      <c r="G57" s="241" t="s">
        <v>591</v>
      </c>
      <c r="H57" s="242">
        <v>50</v>
      </c>
      <c r="I57" s="235"/>
      <c r="J57" s="249"/>
      <c r="K57" s="249"/>
      <c r="L57" s="235"/>
      <c r="M57" s="236"/>
      <c r="N57" s="236"/>
    </row>
    <row r="58" spans="1:14" ht="18.75" customHeight="1">
      <c r="A58" s="238"/>
      <c r="B58" s="245"/>
      <c r="C58" s="245"/>
      <c r="D58" s="245"/>
      <c r="E58" s="240"/>
      <c r="F58" s="241" t="s">
        <v>513</v>
      </c>
      <c r="G58" s="241" t="s">
        <v>592</v>
      </c>
      <c r="H58" s="246" t="s">
        <v>593</v>
      </c>
      <c r="I58" s="235"/>
      <c r="J58" s="249"/>
      <c r="K58" s="249"/>
      <c r="L58" s="235"/>
      <c r="M58" s="236"/>
      <c r="N58" s="236"/>
    </row>
    <row r="59" spans="1:14" ht="18.75" customHeight="1">
      <c r="A59" s="237" t="s">
        <v>594</v>
      </c>
      <c r="B59" s="232">
        <v>3500</v>
      </c>
      <c r="C59" s="232">
        <v>3500</v>
      </c>
      <c r="D59" s="232">
        <v>0</v>
      </c>
      <c r="E59" s="251"/>
      <c r="F59" s="251"/>
      <c r="G59" s="251"/>
      <c r="H59" s="252"/>
      <c r="I59" s="235"/>
      <c r="J59" s="249"/>
      <c r="K59" s="249"/>
      <c r="L59" s="235"/>
      <c r="M59" s="236"/>
      <c r="N59" s="236"/>
    </row>
    <row r="60" spans="1:14" ht="18.75" customHeight="1">
      <c r="A60" s="238" t="s">
        <v>595</v>
      </c>
      <c r="B60" s="239">
        <v>3500</v>
      </c>
      <c r="C60" s="239">
        <v>3500</v>
      </c>
      <c r="D60" s="239">
        <v>0</v>
      </c>
      <c r="E60" s="253" t="s">
        <v>596</v>
      </c>
      <c r="F60" s="241" t="s">
        <v>495</v>
      </c>
      <c r="G60" s="241" t="s">
        <v>597</v>
      </c>
      <c r="H60" s="242">
        <v>60</v>
      </c>
      <c r="I60" s="243" t="s">
        <v>497</v>
      </c>
      <c r="J60" s="244" t="s">
        <v>546</v>
      </c>
      <c r="K60" s="244" t="s">
        <v>598</v>
      </c>
      <c r="L60" s="235"/>
      <c r="M60" s="236"/>
      <c r="N60" s="236"/>
    </row>
    <row r="61" spans="1:14" ht="18.75" customHeight="1">
      <c r="A61" s="238"/>
      <c r="B61" s="239"/>
      <c r="C61" s="239"/>
      <c r="D61" s="239"/>
      <c r="E61" s="240"/>
      <c r="F61" s="241" t="s">
        <v>495</v>
      </c>
      <c r="G61" s="241" t="s">
        <v>599</v>
      </c>
      <c r="H61" s="242">
        <v>770</v>
      </c>
      <c r="I61" s="243"/>
      <c r="J61" s="244"/>
      <c r="K61" s="244"/>
      <c r="L61" s="235"/>
      <c r="M61" s="236"/>
      <c r="N61" s="236"/>
    </row>
    <row r="62" spans="1:14" ht="18.75" customHeight="1">
      <c r="A62" s="238"/>
      <c r="B62" s="239"/>
      <c r="C62" s="239"/>
      <c r="D62" s="239"/>
      <c r="E62" s="240"/>
      <c r="F62" s="241" t="s">
        <v>495</v>
      </c>
      <c r="G62" s="241" t="s">
        <v>600</v>
      </c>
      <c r="H62" s="242">
        <v>210</v>
      </c>
      <c r="I62" s="243"/>
      <c r="J62" s="244"/>
      <c r="K62" s="244"/>
      <c r="L62" s="235"/>
      <c r="M62" s="236"/>
      <c r="N62" s="236"/>
    </row>
    <row r="63" spans="1:14" ht="18.75" customHeight="1">
      <c r="A63" s="238"/>
      <c r="B63" s="239"/>
      <c r="C63" s="239"/>
      <c r="D63" s="239"/>
      <c r="E63" s="240"/>
      <c r="F63" s="241" t="s">
        <v>495</v>
      </c>
      <c r="G63" s="241" t="s">
        <v>601</v>
      </c>
      <c r="H63" s="242">
        <v>100</v>
      </c>
      <c r="I63" s="243"/>
      <c r="J63" s="244"/>
      <c r="K63" s="244"/>
      <c r="L63" s="235"/>
      <c r="M63" s="236"/>
      <c r="N63" s="236"/>
    </row>
    <row r="64" spans="1:14" ht="18.75" customHeight="1">
      <c r="A64" s="238"/>
      <c r="B64" s="239"/>
      <c r="C64" s="239"/>
      <c r="D64" s="239"/>
      <c r="E64" s="240"/>
      <c r="F64" s="241" t="s">
        <v>495</v>
      </c>
      <c r="G64" s="241" t="s">
        <v>602</v>
      </c>
      <c r="H64" s="242">
        <v>280</v>
      </c>
      <c r="I64" s="243"/>
      <c r="J64" s="244"/>
      <c r="K64" s="244"/>
      <c r="L64" s="235"/>
      <c r="M64" s="236"/>
      <c r="N64" s="236"/>
    </row>
    <row r="65" spans="1:14" ht="18.75" customHeight="1">
      <c r="A65" s="238"/>
      <c r="B65" s="239"/>
      <c r="C65" s="239"/>
      <c r="D65" s="239"/>
      <c r="E65" s="240"/>
      <c r="F65" s="241" t="s">
        <v>495</v>
      </c>
      <c r="G65" s="241" t="s">
        <v>603</v>
      </c>
      <c r="H65" s="242">
        <v>320</v>
      </c>
      <c r="I65" s="243"/>
      <c r="J65" s="244"/>
      <c r="K65" s="244"/>
      <c r="L65" s="235"/>
      <c r="M65" s="236"/>
      <c r="N65" s="236"/>
    </row>
    <row r="66" spans="1:14" ht="18.75" customHeight="1">
      <c r="A66" s="238"/>
      <c r="B66" s="239"/>
      <c r="C66" s="239"/>
      <c r="D66" s="239"/>
      <c r="E66" s="240"/>
      <c r="F66" s="241" t="s">
        <v>495</v>
      </c>
      <c r="G66" s="241" t="s">
        <v>604</v>
      </c>
      <c r="H66" s="242">
        <v>1050</v>
      </c>
      <c r="I66" s="243"/>
      <c r="J66" s="244"/>
      <c r="K66" s="244"/>
      <c r="L66" s="235"/>
      <c r="M66" s="236"/>
      <c r="N66" s="236"/>
    </row>
    <row r="67" spans="1:14" ht="18.75" customHeight="1">
      <c r="A67" s="238"/>
      <c r="B67" s="239"/>
      <c r="C67" s="239"/>
      <c r="D67" s="239"/>
      <c r="E67" s="240"/>
      <c r="F67" s="241" t="s">
        <v>495</v>
      </c>
      <c r="G67" s="241" t="s">
        <v>605</v>
      </c>
      <c r="H67" s="242">
        <v>410</v>
      </c>
      <c r="I67" s="243"/>
      <c r="J67" s="244"/>
      <c r="K67" s="244"/>
      <c r="L67" s="235"/>
      <c r="M67" s="236"/>
      <c r="N67" s="236"/>
    </row>
    <row r="68" spans="1:14" ht="18.75" customHeight="1">
      <c r="A68" s="238"/>
      <c r="B68" s="239"/>
      <c r="C68" s="239"/>
      <c r="D68" s="239"/>
      <c r="E68" s="240"/>
      <c r="F68" s="241" t="s">
        <v>495</v>
      </c>
      <c r="G68" s="241" t="s">
        <v>606</v>
      </c>
      <c r="H68" s="242">
        <v>980</v>
      </c>
      <c r="I68" s="243"/>
      <c r="J68" s="244"/>
      <c r="K68" s="244"/>
      <c r="L68" s="235"/>
      <c r="M68" s="236"/>
      <c r="N68" s="236"/>
    </row>
    <row r="69" spans="1:14" ht="18.75" customHeight="1">
      <c r="A69" s="238"/>
      <c r="B69" s="239"/>
      <c r="C69" s="239"/>
      <c r="D69" s="239"/>
      <c r="E69" s="240"/>
      <c r="F69" s="241" t="s">
        <v>495</v>
      </c>
      <c r="G69" s="241" t="s">
        <v>607</v>
      </c>
      <c r="H69" s="242">
        <v>300</v>
      </c>
      <c r="I69" s="243"/>
      <c r="J69" s="244"/>
      <c r="K69" s="244"/>
      <c r="L69" s="235"/>
      <c r="M69" s="236"/>
      <c r="N69" s="236"/>
    </row>
    <row r="70" spans="1:14" ht="18.75" customHeight="1">
      <c r="A70" s="238"/>
      <c r="B70" s="245"/>
      <c r="C70" s="245"/>
      <c r="D70" s="245"/>
      <c r="E70" s="240"/>
      <c r="F70" s="241" t="s">
        <v>502</v>
      </c>
      <c r="G70" s="241" t="s">
        <v>550</v>
      </c>
      <c r="H70" s="254">
        <v>43830</v>
      </c>
      <c r="I70" s="243"/>
      <c r="J70" s="244"/>
      <c r="K70" s="244"/>
      <c r="L70" s="235"/>
      <c r="M70" s="236"/>
      <c r="N70" s="236"/>
    </row>
    <row r="71" spans="1:14" ht="18.75" customHeight="1">
      <c r="A71" s="255"/>
      <c r="B71" s="256"/>
      <c r="C71" s="256"/>
      <c r="D71" s="256"/>
      <c r="E71" s="255"/>
      <c r="F71" s="256"/>
      <c r="G71" s="255"/>
      <c r="H71" s="255"/>
      <c r="I71" s="257"/>
      <c r="J71" s="258"/>
      <c r="K71" s="258"/>
      <c r="L71" s="257"/>
      <c r="M71" s="259"/>
      <c r="N71" s="259"/>
    </row>
  </sheetData>
  <sheetProtection/>
  <mergeCells count="71">
    <mergeCell ref="A54:A58"/>
    <mergeCell ref="B54:B58"/>
    <mergeCell ref="C54:C58"/>
    <mergeCell ref="D54:D58"/>
    <mergeCell ref="E54:E58"/>
    <mergeCell ref="A60:A70"/>
    <mergeCell ref="B60:B70"/>
    <mergeCell ref="C60:C70"/>
    <mergeCell ref="D60:D70"/>
    <mergeCell ref="E60:E70"/>
    <mergeCell ref="A34:A41"/>
    <mergeCell ref="B34:B41"/>
    <mergeCell ref="C34:C41"/>
    <mergeCell ref="D34:D41"/>
    <mergeCell ref="E34:E41"/>
    <mergeCell ref="A42:A53"/>
    <mergeCell ref="B42:B53"/>
    <mergeCell ref="C42:C53"/>
    <mergeCell ref="D42:D53"/>
    <mergeCell ref="E42:E53"/>
    <mergeCell ref="A26:A29"/>
    <mergeCell ref="B26:B29"/>
    <mergeCell ref="C26:C29"/>
    <mergeCell ref="D26:D29"/>
    <mergeCell ref="E26:E29"/>
    <mergeCell ref="A30:A32"/>
    <mergeCell ref="B30:B32"/>
    <mergeCell ref="C30:C32"/>
    <mergeCell ref="D30:D32"/>
    <mergeCell ref="E30:E32"/>
    <mergeCell ref="A19:A21"/>
    <mergeCell ref="B19:B21"/>
    <mergeCell ref="C19:C21"/>
    <mergeCell ref="D19:D21"/>
    <mergeCell ref="E19:E21"/>
    <mergeCell ref="A22:A25"/>
    <mergeCell ref="B22:B25"/>
    <mergeCell ref="C22:C25"/>
    <mergeCell ref="D22:D25"/>
    <mergeCell ref="E22:E25"/>
    <mergeCell ref="A10:A13"/>
    <mergeCell ref="B10:B13"/>
    <mergeCell ref="C10:C13"/>
    <mergeCell ref="D10:D13"/>
    <mergeCell ref="E10:E13"/>
    <mergeCell ref="A14:A18"/>
    <mergeCell ref="B14:B18"/>
    <mergeCell ref="C14:C18"/>
    <mergeCell ref="D14:D18"/>
    <mergeCell ref="E14:E18"/>
    <mergeCell ref="I5:I7"/>
    <mergeCell ref="J5:J7"/>
    <mergeCell ref="K5:K7"/>
    <mergeCell ref="L5:L7"/>
    <mergeCell ref="M5:M7"/>
    <mergeCell ref="N5:N7"/>
    <mergeCell ref="F3:N3"/>
    <mergeCell ref="B4:B7"/>
    <mergeCell ref="C4:C7"/>
    <mergeCell ref="D4:D7"/>
    <mergeCell ref="F4:H4"/>
    <mergeCell ref="I4:K4"/>
    <mergeCell ref="L4:N4"/>
    <mergeCell ref="F5:F7"/>
    <mergeCell ref="G5:G7"/>
    <mergeCell ref="H5:H7"/>
    <mergeCell ref="A1:N1"/>
    <mergeCell ref="A2:N2"/>
    <mergeCell ref="A3:A7"/>
    <mergeCell ref="B3:D3"/>
    <mergeCell ref="E3:E7"/>
  </mergeCells>
  <printOptions gridLines="1"/>
  <pageMargins left="0.75" right="0.75" top="1" bottom="1" header="0.5" footer="0.5"/>
  <pageSetup orientation="portrait"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AC70"/>
  <sheetViews>
    <sheetView showGridLines="0" showZeros="0" zoomScalePageLayoutView="0" workbookViewId="0" topLeftCell="A1">
      <selection activeCell="A1" sqref="A1:IV6"/>
    </sheetView>
  </sheetViews>
  <sheetFormatPr defaultColWidth="6.83203125" defaultRowHeight="12.75" customHeight="1"/>
  <cols>
    <col min="1" max="3" width="4.5" style="1" customWidth="1"/>
    <col min="4" max="4" width="7" style="1" customWidth="1"/>
    <col min="5" max="5" width="40.5" style="1" customWidth="1"/>
    <col min="6" max="6" width="13.5" style="1" customWidth="1"/>
    <col min="7" max="7" width="10" style="1" hidden="1" customWidth="1"/>
    <col min="8" max="8" width="12.16015625" style="1" customWidth="1"/>
    <col min="9" max="9" width="12.16015625" style="1" hidden="1" customWidth="1"/>
    <col min="10" max="10" width="10" style="1" hidden="1" customWidth="1"/>
    <col min="11" max="12" width="12.16015625" style="1" hidden="1" customWidth="1"/>
    <col min="13" max="14" width="9.16015625" style="1" hidden="1" customWidth="1"/>
    <col min="15" max="15" width="8.83203125" style="1" hidden="1" customWidth="1"/>
    <col min="16" max="17" width="8" style="1" hidden="1" customWidth="1"/>
    <col min="18" max="18" width="9.16015625" style="1" hidden="1" customWidth="1"/>
    <col min="19" max="19" width="13.83203125" style="1" customWidth="1"/>
    <col min="20" max="20" width="21" style="1" customWidth="1"/>
    <col min="21" max="16384" width="6.83203125" style="1" customWidth="1"/>
  </cols>
  <sheetData>
    <row r="1" spans="1:4" ht="11.25" customHeight="1">
      <c r="A1" s="176"/>
      <c r="B1" s="176"/>
      <c r="C1" s="176"/>
      <c r="D1" s="176"/>
    </row>
    <row r="2" spans="1:20" ht="19.5" customHeight="1">
      <c r="A2" s="14"/>
      <c r="B2" s="15"/>
      <c r="C2" s="15"/>
      <c r="D2" s="15"/>
      <c r="E2" s="15"/>
      <c r="F2" s="15"/>
      <c r="G2" s="15"/>
      <c r="H2" s="15"/>
      <c r="I2" s="15"/>
      <c r="J2" s="15"/>
      <c r="K2" s="15"/>
      <c r="L2" s="15"/>
      <c r="M2" s="15"/>
      <c r="N2" s="15"/>
      <c r="O2" s="15"/>
      <c r="P2" s="15"/>
      <c r="Q2" s="15"/>
      <c r="R2" s="15"/>
      <c r="S2" s="16"/>
      <c r="T2" s="17" t="s">
        <v>380</v>
      </c>
    </row>
    <row r="3" spans="1:20" ht="13.5" customHeight="1">
      <c r="A3" s="169" t="s">
        <v>386</v>
      </c>
      <c r="B3" s="169"/>
      <c r="C3" s="169"/>
      <c r="D3" s="169"/>
      <c r="E3" s="169"/>
      <c r="F3" s="169"/>
      <c r="G3" s="169"/>
      <c r="H3" s="169"/>
      <c r="I3" s="169"/>
      <c r="J3" s="169"/>
      <c r="K3" s="169"/>
      <c r="L3" s="169"/>
      <c r="M3" s="169"/>
      <c r="N3" s="169"/>
      <c r="O3" s="169"/>
      <c r="P3" s="169"/>
      <c r="Q3" s="169"/>
      <c r="R3" s="169"/>
      <c r="S3" s="169"/>
      <c r="T3" s="169"/>
    </row>
    <row r="4" spans="1:20" ht="12.75" customHeight="1">
      <c r="A4" s="18"/>
      <c r="B4" s="18"/>
      <c r="C4" s="18"/>
      <c r="D4" s="18"/>
      <c r="E4" s="18"/>
      <c r="F4" s="19"/>
      <c r="G4" s="19"/>
      <c r="H4" s="19"/>
      <c r="I4" s="19"/>
      <c r="J4" s="20"/>
      <c r="K4" s="20"/>
      <c r="L4" s="20"/>
      <c r="M4" s="20"/>
      <c r="N4" s="20"/>
      <c r="O4" s="20"/>
      <c r="P4" s="20"/>
      <c r="Q4" s="20"/>
      <c r="R4" s="20"/>
      <c r="S4" s="21"/>
      <c r="T4" s="7" t="s">
        <v>388</v>
      </c>
    </row>
    <row r="5" spans="1:20" ht="19.5" customHeight="1">
      <c r="A5" s="22" t="s">
        <v>107</v>
      </c>
      <c r="B5" s="22"/>
      <c r="C5" s="22"/>
      <c r="D5" s="23"/>
      <c r="E5" s="24"/>
      <c r="F5" s="170" t="s">
        <v>103</v>
      </c>
      <c r="G5" s="172" t="s">
        <v>64</v>
      </c>
      <c r="H5" s="170" t="s">
        <v>426</v>
      </c>
      <c r="I5" s="170" t="s">
        <v>396</v>
      </c>
      <c r="J5" s="170" t="s">
        <v>344</v>
      </c>
      <c r="K5" s="170" t="s">
        <v>222</v>
      </c>
      <c r="L5" s="170"/>
      <c r="M5" s="174" t="s">
        <v>218</v>
      </c>
      <c r="N5" s="68" t="s">
        <v>234</v>
      </c>
      <c r="O5" s="25"/>
      <c r="P5" s="25"/>
      <c r="Q5" s="25"/>
      <c r="R5" s="25"/>
      <c r="S5" s="170" t="s">
        <v>224</v>
      </c>
      <c r="T5" s="170" t="s">
        <v>345</v>
      </c>
    </row>
    <row r="6" spans="1:20" ht="19.5" customHeight="1">
      <c r="A6" s="26" t="s">
        <v>477</v>
      </c>
      <c r="B6" s="26"/>
      <c r="C6" s="27"/>
      <c r="D6" s="177" t="s">
        <v>197</v>
      </c>
      <c r="E6" s="177" t="s">
        <v>75</v>
      </c>
      <c r="F6" s="170"/>
      <c r="G6" s="172"/>
      <c r="H6" s="170"/>
      <c r="I6" s="170"/>
      <c r="J6" s="170"/>
      <c r="K6" s="179" t="s">
        <v>400</v>
      </c>
      <c r="L6" s="170" t="s">
        <v>209</v>
      </c>
      <c r="M6" s="174"/>
      <c r="N6" s="170" t="s">
        <v>253</v>
      </c>
      <c r="O6" s="170" t="s">
        <v>51</v>
      </c>
      <c r="P6" s="170" t="s">
        <v>106</v>
      </c>
      <c r="Q6" s="170" t="s">
        <v>23</v>
      </c>
      <c r="R6" s="170" t="s">
        <v>137</v>
      </c>
      <c r="S6" s="170"/>
      <c r="T6" s="170"/>
    </row>
    <row r="7" spans="1:20" ht="30.75" customHeight="1">
      <c r="A7" s="28" t="s">
        <v>186</v>
      </c>
      <c r="B7" s="29" t="s">
        <v>320</v>
      </c>
      <c r="C7" s="30" t="s">
        <v>314</v>
      </c>
      <c r="D7" s="178"/>
      <c r="E7" s="178"/>
      <c r="F7" s="171"/>
      <c r="G7" s="173"/>
      <c r="H7" s="171"/>
      <c r="I7" s="171"/>
      <c r="J7" s="171"/>
      <c r="K7" s="180"/>
      <c r="L7" s="171"/>
      <c r="M7" s="175"/>
      <c r="N7" s="171"/>
      <c r="O7" s="171"/>
      <c r="P7" s="171"/>
      <c r="Q7" s="171"/>
      <c r="R7" s="171"/>
      <c r="S7" s="171"/>
      <c r="T7" s="171"/>
    </row>
    <row r="8" spans="1:20" ht="10.5" customHeight="1">
      <c r="A8" s="112"/>
      <c r="B8" s="112"/>
      <c r="C8" s="112"/>
      <c r="D8" s="112"/>
      <c r="E8" s="112" t="s">
        <v>103</v>
      </c>
      <c r="F8" s="113">
        <v>110569.97</v>
      </c>
      <c r="G8" s="114">
        <v>0</v>
      </c>
      <c r="H8" s="115">
        <v>110569.97</v>
      </c>
      <c r="I8" s="114">
        <v>0</v>
      </c>
      <c r="J8" s="117">
        <f aca="true" t="shared" si="0" ref="J8:J39">J8</f>
        <v>0</v>
      </c>
      <c r="K8" s="114">
        <v>0</v>
      </c>
      <c r="L8" s="118">
        <f aca="true" t="shared" si="1" ref="L8:L39">K8</f>
        <v>0</v>
      </c>
      <c r="M8" s="115">
        <f aca="true" t="shared" si="2" ref="M8:M39">M8</f>
        <v>0</v>
      </c>
      <c r="N8" s="114">
        <v>0</v>
      </c>
      <c r="O8" s="117">
        <f aca="true" t="shared" si="3" ref="O8:Q27">O8</f>
        <v>0</v>
      </c>
      <c r="P8" s="119">
        <f t="shared" si="3"/>
        <v>0</v>
      </c>
      <c r="Q8" s="119">
        <f t="shared" si="3"/>
        <v>0</v>
      </c>
      <c r="R8" s="113">
        <f aca="true" t="shared" si="4" ref="R8:R39">N8</f>
        <v>0</v>
      </c>
      <c r="S8" s="114">
        <v>0</v>
      </c>
      <c r="T8" s="116">
        <f aca="true" t="shared" si="5" ref="T8:T39">T8</f>
        <v>0</v>
      </c>
    </row>
    <row r="9" spans="1:20" ht="10.5" customHeight="1">
      <c r="A9" s="112"/>
      <c r="B9" s="112"/>
      <c r="C9" s="112"/>
      <c r="D9" s="112" t="s">
        <v>177</v>
      </c>
      <c r="E9" s="112" t="s">
        <v>134</v>
      </c>
      <c r="F9" s="113">
        <v>65090.39</v>
      </c>
      <c r="G9" s="114">
        <v>0</v>
      </c>
      <c r="H9" s="115">
        <v>65090.39</v>
      </c>
      <c r="I9" s="114">
        <v>0</v>
      </c>
      <c r="J9" s="117">
        <f t="shared" si="0"/>
        <v>0</v>
      </c>
      <c r="K9" s="114">
        <v>0</v>
      </c>
      <c r="L9" s="118">
        <f t="shared" si="1"/>
        <v>0</v>
      </c>
      <c r="M9" s="115">
        <f t="shared" si="2"/>
        <v>0</v>
      </c>
      <c r="N9" s="114">
        <v>0</v>
      </c>
      <c r="O9" s="117">
        <f t="shared" si="3"/>
        <v>0</v>
      </c>
      <c r="P9" s="119">
        <f t="shared" si="3"/>
        <v>0</v>
      </c>
      <c r="Q9" s="119">
        <f t="shared" si="3"/>
        <v>0</v>
      </c>
      <c r="R9" s="113">
        <f t="shared" si="4"/>
        <v>0</v>
      </c>
      <c r="S9" s="114">
        <v>0</v>
      </c>
      <c r="T9" s="116">
        <f t="shared" si="5"/>
        <v>0</v>
      </c>
    </row>
    <row r="10" spans="1:29" ht="10.5" customHeight="1">
      <c r="A10" s="112" t="s">
        <v>465</v>
      </c>
      <c r="B10" s="112"/>
      <c r="C10" s="112"/>
      <c r="D10" s="112"/>
      <c r="E10" s="112" t="s">
        <v>333</v>
      </c>
      <c r="F10" s="113">
        <v>37430.03</v>
      </c>
      <c r="G10" s="114">
        <v>0</v>
      </c>
      <c r="H10" s="115">
        <v>37430.03</v>
      </c>
      <c r="I10" s="114">
        <v>0</v>
      </c>
      <c r="J10" s="117">
        <f t="shared" si="0"/>
        <v>0</v>
      </c>
      <c r="K10" s="114">
        <v>0</v>
      </c>
      <c r="L10" s="118">
        <f t="shared" si="1"/>
        <v>0</v>
      </c>
      <c r="M10" s="115">
        <f t="shared" si="2"/>
        <v>0</v>
      </c>
      <c r="N10" s="114">
        <v>0</v>
      </c>
      <c r="O10" s="117">
        <f t="shared" si="3"/>
        <v>0</v>
      </c>
      <c r="P10" s="119">
        <f t="shared" si="3"/>
        <v>0</v>
      </c>
      <c r="Q10" s="119">
        <f t="shared" si="3"/>
        <v>0</v>
      </c>
      <c r="R10" s="113">
        <f t="shared" si="4"/>
        <v>0</v>
      </c>
      <c r="S10" s="114">
        <v>0</v>
      </c>
      <c r="T10" s="116">
        <f t="shared" si="5"/>
        <v>0</v>
      </c>
      <c r="AC10" s="134"/>
    </row>
    <row r="11" spans="1:20" ht="10.5" customHeight="1">
      <c r="A11" s="112"/>
      <c r="B11" s="112" t="s">
        <v>36</v>
      </c>
      <c r="C11" s="112"/>
      <c r="D11" s="112"/>
      <c r="E11" s="112" t="s">
        <v>316</v>
      </c>
      <c r="F11" s="113">
        <v>37430.03</v>
      </c>
      <c r="G11" s="114">
        <v>0</v>
      </c>
      <c r="H11" s="115">
        <v>37430.03</v>
      </c>
      <c r="I11" s="114">
        <v>0</v>
      </c>
      <c r="J11" s="117">
        <f t="shared" si="0"/>
        <v>0</v>
      </c>
      <c r="K11" s="114">
        <v>0</v>
      </c>
      <c r="L11" s="118">
        <f t="shared" si="1"/>
        <v>0</v>
      </c>
      <c r="M11" s="115">
        <f t="shared" si="2"/>
        <v>0</v>
      </c>
      <c r="N11" s="114">
        <v>0</v>
      </c>
      <c r="O11" s="117">
        <f t="shared" si="3"/>
        <v>0</v>
      </c>
      <c r="P11" s="119">
        <f t="shared" si="3"/>
        <v>0</v>
      </c>
      <c r="Q11" s="119">
        <f t="shared" si="3"/>
        <v>0</v>
      </c>
      <c r="R11" s="113">
        <f t="shared" si="4"/>
        <v>0</v>
      </c>
      <c r="S11" s="114">
        <v>0</v>
      </c>
      <c r="T11" s="116">
        <f t="shared" si="5"/>
        <v>0</v>
      </c>
    </row>
    <row r="12" spans="1:20" ht="10.5" customHeight="1">
      <c r="A12" s="112" t="s">
        <v>123</v>
      </c>
      <c r="B12" s="112" t="s">
        <v>327</v>
      </c>
      <c r="C12" s="112" t="s">
        <v>357</v>
      </c>
      <c r="D12" s="112" t="s">
        <v>7</v>
      </c>
      <c r="E12" s="112" t="s">
        <v>83</v>
      </c>
      <c r="F12" s="113">
        <v>37430.03</v>
      </c>
      <c r="G12" s="114">
        <v>0</v>
      </c>
      <c r="H12" s="115">
        <v>37430.03</v>
      </c>
      <c r="I12" s="114">
        <v>0</v>
      </c>
      <c r="J12" s="117">
        <f t="shared" si="0"/>
        <v>0</v>
      </c>
      <c r="K12" s="114">
        <v>0</v>
      </c>
      <c r="L12" s="118">
        <f t="shared" si="1"/>
        <v>0</v>
      </c>
      <c r="M12" s="115">
        <f t="shared" si="2"/>
        <v>0</v>
      </c>
      <c r="N12" s="114">
        <v>0</v>
      </c>
      <c r="O12" s="117">
        <f t="shared" si="3"/>
        <v>0</v>
      </c>
      <c r="P12" s="119">
        <f t="shared" si="3"/>
        <v>0</v>
      </c>
      <c r="Q12" s="119">
        <f t="shared" si="3"/>
        <v>0</v>
      </c>
      <c r="R12" s="113">
        <f t="shared" si="4"/>
        <v>0</v>
      </c>
      <c r="S12" s="114">
        <v>0</v>
      </c>
      <c r="T12" s="116">
        <f t="shared" si="5"/>
        <v>0</v>
      </c>
    </row>
    <row r="13" spans="1:20" ht="10.5" customHeight="1">
      <c r="A13" s="112" t="s">
        <v>105</v>
      </c>
      <c r="B13" s="112"/>
      <c r="C13" s="112"/>
      <c r="D13" s="112"/>
      <c r="E13" s="112" t="s">
        <v>16</v>
      </c>
      <c r="F13" s="113">
        <v>7768.7</v>
      </c>
      <c r="G13" s="114">
        <v>0</v>
      </c>
      <c r="H13" s="115">
        <v>7768.7</v>
      </c>
      <c r="I13" s="114">
        <v>0</v>
      </c>
      <c r="J13" s="117">
        <f t="shared" si="0"/>
        <v>0</v>
      </c>
      <c r="K13" s="114">
        <v>0</v>
      </c>
      <c r="L13" s="118">
        <f t="shared" si="1"/>
        <v>0</v>
      </c>
      <c r="M13" s="115">
        <f t="shared" si="2"/>
        <v>0</v>
      </c>
      <c r="N13" s="114">
        <v>0</v>
      </c>
      <c r="O13" s="117">
        <f t="shared" si="3"/>
        <v>0</v>
      </c>
      <c r="P13" s="119">
        <f t="shared" si="3"/>
        <v>0</v>
      </c>
      <c r="Q13" s="119">
        <f t="shared" si="3"/>
        <v>0</v>
      </c>
      <c r="R13" s="113">
        <f t="shared" si="4"/>
        <v>0</v>
      </c>
      <c r="S13" s="114">
        <v>0</v>
      </c>
      <c r="T13" s="116">
        <f t="shared" si="5"/>
        <v>0</v>
      </c>
    </row>
    <row r="14" spans="1:20" ht="10.5" customHeight="1">
      <c r="A14" s="112"/>
      <c r="B14" s="112" t="s">
        <v>354</v>
      </c>
      <c r="C14" s="112"/>
      <c r="D14" s="112"/>
      <c r="E14" s="112" t="s">
        <v>352</v>
      </c>
      <c r="F14" s="113">
        <v>7601.77</v>
      </c>
      <c r="G14" s="114">
        <v>0</v>
      </c>
      <c r="H14" s="115">
        <v>7601.77</v>
      </c>
      <c r="I14" s="114">
        <v>0</v>
      </c>
      <c r="J14" s="117">
        <f t="shared" si="0"/>
        <v>0</v>
      </c>
      <c r="K14" s="114">
        <v>0</v>
      </c>
      <c r="L14" s="118">
        <f t="shared" si="1"/>
        <v>0</v>
      </c>
      <c r="M14" s="115">
        <f t="shared" si="2"/>
        <v>0</v>
      </c>
      <c r="N14" s="114">
        <v>0</v>
      </c>
      <c r="O14" s="117">
        <f t="shared" si="3"/>
        <v>0</v>
      </c>
      <c r="P14" s="119">
        <f t="shared" si="3"/>
        <v>0</v>
      </c>
      <c r="Q14" s="119">
        <f t="shared" si="3"/>
        <v>0</v>
      </c>
      <c r="R14" s="113">
        <f t="shared" si="4"/>
        <v>0</v>
      </c>
      <c r="S14" s="114">
        <v>0</v>
      </c>
      <c r="T14" s="116">
        <f t="shared" si="5"/>
        <v>0</v>
      </c>
    </row>
    <row r="15" spans="1:20" ht="10.5" customHeight="1">
      <c r="A15" s="112" t="s">
        <v>244</v>
      </c>
      <c r="B15" s="112" t="s">
        <v>185</v>
      </c>
      <c r="C15" s="112" t="s">
        <v>354</v>
      </c>
      <c r="D15" s="112" t="s">
        <v>7</v>
      </c>
      <c r="E15" s="112" t="s">
        <v>329</v>
      </c>
      <c r="F15" s="113">
        <v>5429.84</v>
      </c>
      <c r="G15" s="114">
        <v>0</v>
      </c>
      <c r="H15" s="115">
        <v>5429.84</v>
      </c>
      <c r="I15" s="114">
        <v>0</v>
      </c>
      <c r="J15" s="117">
        <f t="shared" si="0"/>
        <v>0</v>
      </c>
      <c r="K15" s="114">
        <v>0</v>
      </c>
      <c r="L15" s="118">
        <f t="shared" si="1"/>
        <v>0</v>
      </c>
      <c r="M15" s="115">
        <f t="shared" si="2"/>
        <v>0</v>
      </c>
      <c r="N15" s="114">
        <v>0</v>
      </c>
      <c r="O15" s="117">
        <f t="shared" si="3"/>
        <v>0</v>
      </c>
      <c r="P15" s="119">
        <f t="shared" si="3"/>
        <v>0</v>
      </c>
      <c r="Q15" s="119">
        <f t="shared" si="3"/>
        <v>0</v>
      </c>
      <c r="R15" s="113">
        <f t="shared" si="4"/>
        <v>0</v>
      </c>
      <c r="S15" s="114">
        <v>0</v>
      </c>
      <c r="T15" s="116">
        <f t="shared" si="5"/>
        <v>0</v>
      </c>
    </row>
    <row r="16" spans="1:20" ht="10.5" customHeight="1">
      <c r="A16" s="112" t="s">
        <v>244</v>
      </c>
      <c r="B16" s="112" t="s">
        <v>185</v>
      </c>
      <c r="C16" s="112" t="s">
        <v>243</v>
      </c>
      <c r="D16" s="112" t="s">
        <v>7</v>
      </c>
      <c r="E16" s="112" t="s">
        <v>415</v>
      </c>
      <c r="F16" s="113">
        <v>2171.93</v>
      </c>
      <c r="G16" s="114">
        <v>0</v>
      </c>
      <c r="H16" s="115">
        <v>2171.93</v>
      </c>
      <c r="I16" s="114">
        <v>0</v>
      </c>
      <c r="J16" s="117">
        <f t="shared" si="0"/>
        <v>0</v>
      </c>
      <c r="K16" s="114">
        <v>0</v>
      </c>
      <c r="L16" s="118">
        <f t="shared" si="1"/>
        <v>0</v>
      </c>
      <c r="M16" s="115">
        <f t="shared" si="2"/>
        <v>0</v>
      </c>
      <c r="N16" s="114">
        <v>0</v>
      </c>
      <c r="O16" s="117">
        <f t="shared" si="3"/>
        <v>0</v>
      </c>
      <c r="P16" s="119">
        <f t="shared" si="3"/>
        <v>0</v>
      </c>
      <c r="Q16" s="119">
        <f t="shared" si="3"/>
        <v>0</v>
      </c>
      <c r="R16" s="113">
        <f t="shared" si="4"/>
        <v>0</v>
      </c>
      <c r="S16" s="114">
        <v>0</v>
      </c>
      <c r="T16" s="116">
        <f t="shared" si="5"/>
        <v>0</v>
      </c>
    </row>
    <row r="17" spans="1:20" ht="10.5" customHeight="1">
      <c r="A17" s="112"/>
      <c r="B17" s="112" t="s">
        <v>33</v>
      </c>
      <c r="C17" s="112"/>
      <c r="D17" s="112"/>
      <c r="E17" s="112" t="s">
        <v>438</v>
      </c>
      <c r="F17" s="113">
        <v>166.93</v>
      </c>
      <c r="G17" s="114">
        <v>0</v>
      </c>
      <c r="H17" s="115">
        <v>166.93</v>
      </c>
      <c r="I17" s="114">
        <v>0</v>
      </c>
      <c r="J17" s="117">
        <f t="shared" si="0"/>
        <v>0</v>
      </c>
      <c r="K17" s="114">
        <v>0</v>
      </c>
      <c r="L17" s="118">
        <f t="shared" si="1"/>
        <v>0</v>
      </c>
      <c r="M17" s="115">
        <f t="shared" si="2"/>
        <v>0</v>
      </c>
      <c r="N17" s="114">
        <v>0</v>
      </c>
      <c r="O17" s="117">
        <f t="shared" si="3"/>
        <v>0</v>
      </c>
      <c r="P17" s="119">
        <f t="shared" si="3"/>
        <v>0</v>
      </c>
      <c r="Q17" s="119">
        <f t="shared" si="3"/>
        <v>0</v>
      </c>
      <c r="R17" s="113">
        <f t="shared" si="4"/>
        <v>0</v>
      </c>
      <c r="S17" s="114">
        <v>0</v>
      </c>
      <c r="T17" s="116">
        <f t="shared" si="5"/>
        <v>0</v>
      </c>
    </row>
    <row r="18" spans="1:20" ht="10.5" customHeight="1">
      <c r="A18" s="112" t="s">
        <v>244</v>
      </c>
      <c r="B18" s="112" t="s">
        <v>324</v>
      </c>
      <c r="C18" s="112" t="s">
        <v>357</v>
      </c>
      <c r="D18" s="112" t="s">
        <v>7</v>
      </c>
      <c r="E18" s="112" t="s">
        <v>206</v>
      </c>
      <c r="F18" s="113">
        <v>166.93</v>
      </c>
      <c r="G18" s="114">
        <v>0</v>
      </c>
      <c r="H18" s="115">
        <v>166.93</v>
      </c>
      <c r="I18" s="114">
        <v>0</v>
      </c>
      <c r="J18" s="117">
        <f t="shared" si="0"/>
        <v>0</v>
      </c>
      <c r="K18" s="114">
        <v>0</v>
      </c>
      <c r="L18" s="118">
        <f t="shared" si="1"/>
        <v>0</v>
      </c>
      <c r="M18" s="115">
        <f t="shared" si="2"/>
        <v>0</v>
      </c>
      <c r="N18" s="114">
        <v>0</v>
      </c>
      <c r="O18" s="117">
        <f t="shared" si="3"/>
        <v>0</v>
      </c>
      <c r="P18" s="119">
        <f t="shared" si="3"/>
        <v>0</v>
      </c>
      <c r="Q18" s="119">
        <f t="shared" si="3"/>
        <v>0</v>
      </c>
      <c r="R18" s="113">
        <f t="shared" si="4"/>
        <v>0</v>
      </c>
      <c r="S18" s="114">
        <v>0</v>
      </c>
      <c r="T18" s="116">
        <f t="shared" si="5"/>
        <v>0</v>
      </c>
    </row>
    <row r="19" spans="1:20" ht="10.5" customHeight="1">
      <c r="A19" s="112" t="s">
        <v>201</v>
      </c>
      <c r="B19" s="112"/>
      <c r="C19" s="112"/>
      <c r="D19" s="112"/>
      <c r="E19" s="112" t="s">
        <v>252</v>
      </c>
      <c r="F19" s="113">
        <v>1633.75</v>
      </c>
      <c r="G19" s="114">
        <v>0</v>
      </c>
      <c r="H19" s="115">
        <v>1633.75</v>
      </c>
      <c r="I19" s="114">
        <v>0</v>
      </c>
      <c r="J19" s="117">
        <f t="shared" si="0"/>
        <v>0</v>
      </c>
      <c r="K19" s="114">
        <v>0</v>
      </c>
      <c r="L19" s="118">
        <f t="shared" si="1"/>
        <v>0</v>
      </c>
      <c r="M19" s="115">
        <f t="shared" si="2"/>
        <v>0</v>
      </c>
      <c r="N19" s="114">
        <v>0</v>
      </c>
      <c r="O19" s="117">
        <f t="shared" si="3"/>
        <v>0</v>
      </c>
      <c r="P19" s="119">
        <f t="shared" si="3"/>
        <v>0</v>
      </c>
      <c r="Q19" s="119">
        <f t="shared" si="3"/>
        <v>0</v>
      </c>
      <c r="R19" s="113">
        <f t="shared" si="4"/>
        <v>0</v>
      </c>
      <c r="S19" s="114">
        <v>0</v>
      </c>
      <c r="T19" s="116">
        <f t="shared" si="5"/>
        <v>0</v>
      </c>
    </row>
    <row r="20" spans="1:20" ht="10.5" customHeight="1">
      <c r="A20" s="112"/>
      <c r="B20" s="112" t="s">
        <v>124</v>
      </c>
      <c r="C20" s="112"/>
      <c r="D20" s="112"/>
      <c r="E20" s="112" t="s">
        <v>387</v>
      </c>
      <c r="F20" s="113">
        <v>4.8</v>
      </c>
      <c r="G20" s="114">
        <v>0</v>
      </c>
      <c r="H20" s="115">
        <v>4.8</v>
      </c>
      <c r="I20" s="114">
        <v>0</v>
      </c>
      <c r="J20" s="117">
        <f t="shared" si="0"/>
        <v>0</v>
      </c>
      <c r="K20" s="114">
        <v>0</v>
      </c>
      <c r="L20" s="118">
        <f t="shared" si="1"/>
        <v>0</v>
      </c>
      <c r="M20" s="115">
        <f t="shared" si="2"/>
        <v>0</v>
      </c>
      <c r="N20" s="114">
        <v>0</v>
      </c>
      <c r="O20" s="117">
        <f t="shared" si="3"/>
        <v>0</v>
      </c>
      <c r="P20" s="119">
        <f t="shared" si="3"/>
        <v>0</v>
      </c>
      <c r="Q20" s="119">
        <f t="shared" si="3"/>
        <v>0</v>
      </c>
      <c r="R20" s="113">
        <f t="shared" si="4"/>
        <v>0</v>
      </c>
      <c r="S20" s="114">
        <v>0</v>
      </c>
      <c r="T20" s="116">
        <f t="shared" si="5"/>
        <v>0</v>
      </c>
    </row>
    <row r="21" spans="1:20" ht="10.5" customHeight="1">
      <c r="A21" s="112" t="s">
        <v>390</v>
      </c>
      <c r="B21" s="112" t="s">
        <v>418</v>
      </c>
      <c r="C21" s="112" t="s">
        <v>33</v>
      </c>
      <c r="D21" s="112" t="s">
        <v>7</v>
      </c>
      <c r="E21" s="112" t="s">
        <v>326</v>
      </c>
      <c r="F21" s="113">
        <v>4.8</v>
      </c>
      <c r="G21" s="114">
        <v>0</v>
      </c>
      <c r="H21" s="115">
        <v>4.8</v>
      </c>
      <c r="I21" s="114">
        <v>0</v>
      </c>
      <c r="J21" s="117">
        <f t="shared" si="0"/>
        <v>0</v>
      </c>
      <c r="K21" s="114">
        <v>0</v>
      </c>
      <c r="L21" s="118">
        <f t="shared" si="1"/>
        <v>0</v>
      </c>
      <c r="M21" s="115">
        <f t="shared" si="2"/>
        <v>0</v>
      </c>
      <c r="N21" s="114">
        <v>0</v>
      </c>
      <c r="O21" s="117">
        <f t="shared" si="3"/>
        <v>0</v>
      </c>
      <c r="P21" s="119">
        <f t="shared" si="3"/>
        <v>0</v>
      </c>
      <c r="Q21" s="119">
        <f t="shared" si="3"/>
        <v>0</v>
      </c>
      <c r="R21" s="113">
        <f t="shared" si="4"/>
        <v>0</v>
      </c>
      <c r="S21" s="114">
        <v>0</v>
      </c>
      <c r="T21" s="116">
        <f t="shared" si="5"/>
        <v>0</v>
      </c>
    </row>
    <row r="22" spans="1:20" ht="10.5" customHeight="1">
      <c r="A22" s="112"/>
      <c r="B22" s="112" t="s">
        <v>273</v>
      </c>
      <c r="C22" s="112"/>
      <c r="D22" s="112"/>
      <c r="E22" s="112" t="s">
        <v>424</v>
      </c>
      <c r="F22" s="113">
        <v>1628.95</v>
      </c>
      <c r="G22" s="114">
        <v>0</v>
      </c>
      <c r="H22" s="115">
        <v>1628.95</v>
      </c>
      <c r="I22" s="114">
        <v>0</v>
      </c>
      <c r="J22" s="117">
        <f t="shared" si="0"/>
        <v>0</v>
      </c>
      <c r="K22" s="114">
        <v>0</v>
      </c>
      <c r="L22" s="118">
        <f t="shared" si="1"/>
        <v>0</v>
      </c>
      <c r="M22" s="115">
        <f t="shared" si="2"/>
        <v>0</v>
      </c>
      <c r="N22" s="114">
        <v>0</v>
      </c>
      <c r="O22" s="117">
        <f t="shared" si="3"/>
        <v>0</v>
      </c>
      <c r="P22" s="119">
        <f t="shared" si="3"/>
        <v>0</v>
      </c>
      <c r="Q22" s="119">
        <f t="shared" si="3"/>
        <v>0</v>
      </c>
      <c r="R22" s="113">
        <f t="shared" si="4"/>
        <v>0</v>
      </c>
      <c r="S22" s="114">
        <v>0</v>
      </c>
      <c r="T22" s="116">
        <f t="shared" si="5"/>
        <v>0</v>
      </c>
    </row>
    <row r="23" spans="1:20" ht="10.5" customHeight="1">
      <c r="A23" s="112" t="s">
        <v>390</v>
      </c>
      <c r="B23" s="112" t="s">
        <v>94</v>
      </c>
      <c r="C23" s="112" t="s">
        <v>357</v>
      </c>
      <c r="D23" s="112" t="s">
        <v>7</v>
      </c>
      <c r="E23" s="112" t="s">
        <v>288</v>
      </c>
      <c r="F23" s="113">
        <v>1628.95</v>
      </c>
      <c r="G23" s="114">
        <v>0</v>
      </c>
      <c r="H23" s="115">
        <v>1628.95</v>
      </c>
      <c r="I23" s="114">
        <v>0</v>
      </c>
      <c r="J23" s="117">
        <f t="shared" si="0"/>
        <v>0</v>
      </c>
      <c r="K23" s="114">
        <v>0</v>
      </c>
      <c r="L23" s="118">
        <f t="shared" si="1"/>
        <v>0</v>
      </c>
      <c r="M23" s="115">
        <f t="shared" si="2"/>
        <v>0</v>
      </c>
      <c r="N23" s="114">
        <v>0</v>
      </c>
      <c r="O23" s="117">
        <f t="shared" si="3"/>
        <v>0</v>
      </c>
      <c r="P23" s="119">
        <f t="shared" si="3"/>
        <v>0</v>
      </c>
      <c r="Q23" s="119">
        <f t="shared" si="3"/>
        <v>0</v>
      </c>
      <c r="R23" s="113">
        <f t="shared" si="4"/>
        <v>0</v>
      </c>
      <c r="S23" s="114">
        <v>0</v>
      </c>
      <c r="T23" s="116">
        <f t="shared" si="5"/>
        <v>0</v>
      </c>
    </row>
    <row r="24" spans="1:20" ht="10.5" customHeight="1">
      <c r="A24" s="112" t="s">
        <v>431</v>
      </c>
      <c r="B24" s="112"/>
      <c r="C24" s="112"/>
      <c r="D24" s="112"/>
      <c r="E24" s="112" t="s">
        <v>296</v>
      </c>
      <c r="F24" s="113">
        <v>15000</v>
      </c>
      <c r="G24" s="114">
        <v>0</v>
      </c>
      <c r="H24" s="115">
        <v>15000</v>
      </c>
      <c r="I24" s="114">
        <v>0</v>
      </c>
      <c r="J24" s="117">
        <f t="shared" si="0"/>
        <v>0</v>
      </c>
      <c r="K24" s="114">
        <v>0</v>
      </c>
      <c r="L24" s="118">
        <f t="shared" si="1"/>
        <v>0</v>
      </c>
      <c r="M24" s="115">
        <f t="shared" si="2"/>
        <v>0</v>
      </c>
      <c r="N24" s="114">
        <v>0</v>
      </c>
      <c r="O24" s="117">
        <f t="shared" si="3"/>
        <v>0</v>
      </c>
      <c r="P24" s="119">
        <f t="shared" si="3"/>
        <v>0</v>
      </c>
      <c r="Q24" s="119">
        <f t="shared" si="3"/>
        <v>0</v>
      </c>
      <c r="R24" s="113">
        <f t="shared" si="4"/>
        <v>0</v>
      </c>
      <c r="S24" s="114">
        <v>0</v>
      </c>
      <c r="T24" s="116">
        <f t="shared" si="5"/>
        <v>0</v>
      </c>
    </row>
    <row r="25" spans="1:20" ht="10.5" customHeight="1">
      <c r="A25" s="112"/>
      <c r="B25" s="112" t="s">
        <v>246</v>
      </c>
      <c r="C25" s="112"/>
      <c r="D25" s="112"/>
      <c r="E25" s="112" t="s">
        <v>394</v>
      </c>
      <c r="F25" s="113">
        <v>2500</v>
      </c>
      <c r="G25" s="114">
        <v>0</v>
      </c>
      <c r="H25" s="115">
        <v>2500</v>
      </c>
      <c r="I25" s="114">
        <v>0</v>
      </c>
      <c r="J25" s="117">
        <f t="shared" si="0"/>
        <v>0</v>
      </c>
      <c r="K25" s="114">
        <v>0</v>
      </c>
      <c r="L25" s="118">
        <f t="shared" si="1"/>
        <v>0</v>
      </c>
      <c r="M25" s="115">
        <f t="shared" si="2"/>
        <v>0</v>
      </c>
      <c r="N25" s="114">
        <v>0</v>
      </c>
      <c r="O25" s="117">
        <f t="shared" si="3"/>
        <v>0</v>
      </c>
      <c r="P25" s="119">
        <f t="shared" si="3"/>
        <v>0</v>
      </c>
      <c r="Q25" s="119">
        <f t="shared" si="3"/>
        <v>0</v>
      </c>
      <c r="R25" s="113">
        <f t="shared" si="4"/>
        <v>0</v>
      </c>
      <c r="S25" s="114">
        <v>0</v>
      </c>
      <c r="T25" s="116">
        <f t="shared" si="5"/>
        <v>0</v>
      </c>
    </row>
    <row r="26" spans="1:20" ht="10.5" customHeight="1">
      <c r="A26" s="112" t="s">
        <v>152</v>
      </c>
      <c r="B26" s="112" t="s">
        <v>69</v>
      </c>
      <c r="C26" s="112" t="s">
        <v>32</v>
      </c>
      <c r="D26" s="112" t="s">
        <v>7</v>
      </c>
      <c r="E26" s="112" t="s">
        <v>231</v>
      </c>
      <c r="F26" s="113">
        <v>2500</v>
      </c>
      <c r="G26" s="114">
        <v>0</v>
      </c>
      <c r="H26" s="115">
        <v>2500</v>
      </c>
      <c r="I26" s="114">
        <v>0</v>
      </c>
      <c r="J26" s="117">
        <f t="shared" si="0"/>
        <v>0</v>
      </c>
      <c r="K26" s="114">
        <v>0</v>
      </c>
      <c r="L26" s="118">
        <f t="shared" si="1"/>
        <v>0</v>
      </c>
      <c r="M26" s="115">
        <f t="shared" si="2"/>
        <v>0</v>
      </c>
      <c r="N26" s="114">
        <v>0</v>
      </c>
      <c r="O26" s="117">
        <f t="shared" si="3"/>
        <v>0</v>
      </c>
      <c r="P26" s="119">
        <f t="shared" si="3"/>
        <v>0</v>
      </c>
      <c r="Q26" s="119">
        <f t="shared" si="3"/>
        <v>0</v>
      </c>
      <c r="R26" s="113">
        <f t="shared" si="4"/>
        <v>0</v>
      </c>
      <c r="S26" s="114">
        <v>0</v>
      </c>
      <c r="T26" s="116">
        <f t="shared" si="5"/>
        <v>0</v>
      </c>
    </row>
    <row r="27" spans="1:20" ht="10.5" customHeight="1">
      <c r="A27" s="112"/>
      <c r="B27" s="112" t="s">
        <v>243</v>
      </c>
      <c r="C27" s="112"/>
      <c r="D27" s="112"/>
      <c r="E27" s="112" t="s">
        <v>101</v>
      </c>
      <c r="F27" s="113">
        <v>2000</v>
      </c>
      <c r="G27" s="114">
        <v>0</v>
      </c>
      <c r="H27" s="115">
        <v>2000</v>
      </c>
      <c r="I27" s="114">
        <v>0</v>
      </c>
      <c r="J27" s="117">
        <f t="shared" si="0"/>
        <v>0</v>
      </c>
      <c r="K27" s="114">
        <v>0</v>
      </c>
      <c r="L27" s="118">
        <f t="shared" si="1"/>
        <v>0</v>
      </c>
      <c r="M27" s="115">
        <f t="shared" si="2"/>
        <v>0</v>
      </c>
      <c r="N27" s="114">
        <v>0</v>
      </c>
      <c r="O27" s="117">
        <f t="shared" si="3"/>
        <v>0</v>
      </c>
      <c r="P27" s="119">
        <f t="shared" si="3"/>
        <v>0</v>
      </c>
      <c r="Q27" s="119">
        <f t="shared" si="3"/>
        <v>0</v>
      </c>
      <c r="R27" s="113">
        <f t="shared" si="4"/>
        <v>0</v>
      </c>
      <c r="S27" s="114">
        <v>0</v>
      </c>
      <c r="T27" s="116">
        <f t="shared" si="5"/>
        <v>0</v>
      </c>
    </row>
    <row r="28" spans="1:20" ht="10.5" customHeight="1">
      <c r="A28" s="112" t="s">
        <v>152</v>
      </c>
      <c r="B28" s="112" t="s">
        <v>67</v>
      </c>
      <c r="C28" s="112" t="s">
        <v>33</v>
      </c>
      <c r="D28" s="112" t="s">
        <v>7</v>
      </c>
      <c r="E28" s="112" t="s">
        <v>49</v>
      </c>
      <c r="F28" s="113">
        <v>2000</v>
      </c>
      <c r="G28" s="114">
        <v>0</v>
      </c>
      <c r="H28" s="115">
        <v>2000</v>
      </c>
      <c r="I28" s="114">
        <v>0</v>
      </c>
      <c r="J28" s="117">
        <f t="shared" si="0"/>
        <v>0</v>
      </c>
      <c r="K28" s="114">
        <v>0</v>
      </c>
      <c r="L28" s="118">
        <f t="shared" si="1"/>
        <v>0</v>
      </c>
      <c r="M28" s="115">
        <f t="shared" si="2"/>
        <v>0</v>
      </c>
      <c r="N28" s="114">
        <v>0</v>
      </c>
      <c r="O28" s="117">
        <f aca="true" t="shared" si="6" ref="O28:Q47">O28</f>
        <v>0</v>
      </c>
      <c r="P28" s="119">
        <f t="shared" si="6"/>
        <v>0</v>
      </c>
      <c r="Q28" s="119">
        <f t="shared" si="6"/>
        <v>0</v>
      </c>
      <c r="R28" s="113">
        <f t="shared" si="4"/>
        <v>0</v>
      </c>
      <c r="S28" s="114">
        <v>0</v>
      </c>
      <c r="T28" s="116">
        <f t="shared" si="5"/>
        <v>0</v>
      </c>
    </row>
    <row r="29" spans="1:20" ht="10.5" customHeight="1">
      <c r="A29" s="112"/>
      <c r="B29" s="112" t="s">
        <v>33</v>
      </c>
      <c r="C29" s="112"/>
      <c r="D29" s="112"/>
      <c r="E29" s="112" t="s">
        <v>93</v>
      </c>
      <c r="F29" s="113">
        <v>10500</v>
      </c>
      <c r="G29" s="114">
        <v>0</v>
      </c>
      <c r="H29" s="115">
        <v>10500</v>
      </c>
      <c r="I29" s="114">
        <v>0</v>
      </c>
      <c r="J29" s="117">
        <f t="shared" si="0"/>
        <v>0</v>
      </c>
      <c r="K29" s="114">
        <v>0</v>
      </c>
      <c r="L29" s="118">
        <f t="shared" si="1"/>
        <v>0</v>
      </c>
      <c r="M29" s="115">
        <f t="shared" si="2"/>
        <v>0</v>
      </c>
      <c r="N29" s="114">
        <v>0</v>
      </c>
      <c r="O29" s="117">
        <f t="shared" si="6"/>
        <v>0</v>
      </c>
      <c r="P29" s="119">
        <f t="shared" si="6"/>
        <v>0</v>
      </c>
      <c r="Q29" s="119">
        <f t="shared" si="6"/>
        <v>0</v>
      </c>
      <c r="R29" s="113">
        <f t="shared" si="4"/>
        <v>0</v>
      </c>
      <c r="S29" s="114">
        <v>0</v>
      </c>
      <c r="T29" s="116">
        <f t="shared" si="5"/>
        <v>0</v>
      </c>
    </row>
    <row r="30" spans="1:20" ht="10.5" customHeight="1">
      <c r="A30" s="112" t="s">
        <v>152</v>
      </c>
      <c r="B30" s="112" t="s">
        <v>324</v>
      </c>
      <c r="C30" s="112" t="s">
        <v>33</v>
      </c>
      <c r="D30" s="112" t="s">
        <v>7</v>
      </c>
      <c r="E30" s="112" t="s">
        <v>95</v>
      </c>
      <c r="F30" s="113">
        <v>10500</v>
      </c>
      <c r="G30" s="114">
        <v>0</v>
      </c>
      <c r="H30" s="115">
        <v>10500</v>
      </c>
      <c r="I30" s="114">
        <v>0</v>
      </c>
      <c r="J30" s="117">
        <f t="shared" si="0"/>
        <v>0</v>
      </c>
      <c r="K30" s="114">
        <v>0</v>
      </c>
      <c r="L30" s="118">
        <f t="shared" si="1"/>
        <v>0</v>
      </c>
      <c r="M30" s="115">
        <f t="shared" si="2"/>
        <v>0</v>
      </c>
      <c r="N30" s="114">
        <v>0</v>
      </c>
      <c r="O30" s="117">
        <f t="shared" si="6"/>
        <v>0</v>
      </c>
      <c r="P30" s="119">
        <f t="shared" si="6"/>
        <v>0</v>
      </c>
      <c r="Q30" s="119">
        <f t="shared" si="6"/>
        <v>0</v>
      </c>
      <c r="R30" s="113">
        <f t="shared" si="4"/>
        <v>0</v>
      </c>
      <c r="S30" s="114">
        <v>0</v>
      </c>
      <c r="T30" s="116">
        <f t="shared" si="5"/>
        <v>0</v>
      </c>
    </row>
    <row r="31" spans="1:20" ht="10.5" customHeight="1">
      <c r="A31" s="112" t="s">
        <v>167</v>
      </c>
      <c r="B31" s="112"/>
      <c r="C31" s="112"/>
      <c r="D31" s="112"/>
      <c r="E31" s="112" t="s">
        <v>268</v>
      </c>
      <c r="F31" s="113">
        <v>3257.91</v>
      </c>
      <c r="G31" s="114">
        <v>0</v>
      </c>
      <c r="H31" s="115">
        <v>3257.91</v>
      </c>
      <c r="I31" s="114">
        <v>0</v>
      </c>
      <c r="J31" s="117">
        <f t="shared" si="0"/>
        <v>0</v>
      </c>
      <c r="K31" s="114">
        <v>0</v>
      </c>
      <c r="L31" s="118">
        <f t="shared" si="1"/>
        <v>0</v>
      </c>
      <c r="M31" s="115">
        <f t="shared" si="2"/>
        <v>0</v>
      </c>
      <c r="N31" s="114">
        <v>0</v>
      </c>
      <c r="O31" s="117">
        <f t="shared" si="6"/>
        <v>0</v>
      </c>
      <c r="P31" s="119">
        <f t="shared" si="6"/>
        <v>0</v>
      </c>
      <c r="Q31" s="119">
        <f t="shared" si="6"/>
        <v>0</v>
      </c>
      <c r="R31" s="113">
        <f t="shared" si="4"/>
        <v>0</v>
      </c>
      <c r="S31" s="114">
        <v>0</v>
      </c>
      <c r="T31" s="116">
        <f t="shared" si="5"/>
        <v>0</v>
      </c>
    </row>
    <row r="32" spans="1:20" ht="10.5" customHeight="1">
      <c r="A32" s="112"/>
      <c r="B32" s="112" t="s">
        <v>246</v>
      </c>
      <c r="C32" s="112"/>
      <c r="D32" s="112"/>
      <c r="E32" s="112" t="s">
        <v>341</v>
      </c>
      <c r="F32" s="113">
        <v>3257.91</v>
      </c>
      <c r="G32" s="114">
        <v>0</v>
      </c>
      <c r="H32" s="115">
        <v>3257.91</v>
      </c>
      <c r="I32" s="114">
        <v>0</v>
      </c>
      <c r="J32" s="117">
        <f t="shared" si="0"/>
        <v>0</v>
      </c>
      <c r="K32" s="114">
        <v>0</v>
      </c>
      <c r="L32" s="118">
        <f t="shared" si="1"/>
        <v>0</v>
      </c>
      <c r="M32" s="115">
        <f t="shared" si="2"/>
        <v>0</v>
      </c>
      <c r="N32" s="114">
        <v>0</v>
      </c>
      <c r="O32" s="117">
        <f t="shared" si="6"/>
        <v>0</v>
      </c>
      <c r="P32" s="119">
        <f t="shared" si="6"/>
        <v>0</v>
      </c>
      <c r="Q32" s="119">
        <f t="shared" si="6"/>
        <v>0</v>
      </c>
      <c r="R32" s="113">
        <f t="shared" si="4"/>
        <v>0</v>
      </c>
      <c r="S32" s="114">
        <v>0</v>
      </c>
      <c r="T32" s="116">
        <f t="shared" si="5"/>
        <v>0</v>
      </c>
    </row>
    <row r="33" spans="1:20" ht="10.5" customHeight="1">
      <c r="A33" s="112" t="s">
        <v>417</v>
      </c>
      <c r="B33" s="112" t="s">
        <v>69</v>
      </c>
      <c r="C33" s="112" t="s">
        <v>357</v>
      </c>
      <c r="D33" s="112" t="s">
        <v>7</v>
      </c>
      <c r="E33" s="112" t="s">
        <v>154</v>
      </c>
      <c r="F33" s="113">
        <v>3257.91</v>
      </c>
      <c r="G33" s="114">
        <v>0</v>
      </c>
      <c r="H33" s="115">
        <v>3257.91</v>
      </c>
      <c r="I33" s="114">
        <v>0</v>
      </c>
      <c r="J33" s="117">
        <f t="shared" si="0"/>
        <v>0</v>
      </c>
      <c r="K33" s="114">
        <v>0</v>
      </c>
      <c r="L33" s="118">
        <f t="shared" si="1"/>
        <v>0</v>
      </c>
      <c r="M33" s="115">
        <f t="shared" si="2"/>
        <v>0</v>
      </c>
      <c r="N33" s="114">
        <v>0</v>
      </c>
      <c r="O33" s="117">
        <f t="shared" si="6"/>
        <v>0</v>
      </c>
      <c r="P33" s="119">
        <f t="shared" si="6"/>
        <v>0</v>
      </c>
      <c r="Q33" s="119">
        <f t="shared" si="6"/>
        <v>0</v>
      </c>
      <c r="R33" s="113">
        <f t="shared" si="4"/>
        <v>0</v>
      </c>
      <c r="S33" s="114">
        <v>0</v>
      </c>
      <c r="T33" s="116">
        <f t="shared" si="5"/>
        <v>0</v>
      </c>
    </row>
    <row r="34" spans="1:20" ht="10.5" customHeight="1">
      <c r="A34" s="112"/>
      <c r="B34" s="112"/>
      <c r="C34" s="112"/>
      <c r="D34" s="112" t="s">
        <v>275</v>
      </c>
      <c r="E34" s="112" t="s">
        <v>205</v>
      </c>
      <c r="F34" s="113">
        <v>21255</v>
      </c>
      <c r="G34" s="114">
        <v>0</v>
      </c>
      <c r="H34" s="115">
        <v>21255</v>
      </c>
      <c r="I34" s="114">
        <v>0</v>
      </c>
      <c r="J34" s="117">
        <f t="shared" si="0"/>
        <v>0</v>
      </c>
      <c r="K34" s="114">
        <v>0</v>
      </c>
      <c r="L34" s="118">
        <f t="shared" si="1"/>
        <v>0</v>
      </c>
      <c r="M34" s="115">
        <f t="shared" si="2"/>
        <v>0</v>
      </c>
      <c r="N34" s="114">
        <v>0</v>
      </c>
      <c r="O34" s="117">
        <f t="shared" si="6"/>
        <v>0</v>
      </c>
      <c r="P34" s="119">
        <f t="shared" si="6"/>
        <v>0</v>
      </c>
      <c r="Q34" s="119">
        <f t="shared" si="6"/>
        <v>0</v>
      </c>
      <c r="R34" s="113">
        <f t="shared" si="4"/>
        <v>0</v>
      </c>
      <c r="S34" s="114">
        <v>0</v>
      </c>
      <c r="T34" s="116">
        <f t="shared" si="5"/>
        <v>0</v>
      </c>
    </row>
    <row r="35" spans="1:20" ht="10.5" customHeight="1">
      <c r="A35" s="112" t="s">
        <v>465</v>
      </c>
      <c r="B35" s="112"/>
      <c r="C35" s="112"/>
      <c r="D35" s="112"/>
      <c r="E35" s="112" t="s">
        <v>333</v>
      </c>
      <c r="F35" s="113">
        <v>18772.81</v>
      </c>
      <c r="G35" s="114">
        <v>0</v>
      </c>
      <c r="H35" s="115">
        <v>18772.81</v>
      </c>
      <c r="I35" s="114">
        <v>0</v>
      </c>
      <c r="J35" s="117">
        <f t="shared" si="0"/>
        <v>0</v>
      </c>
      <c r="K35" s="114">
        <v>0</v>
      </c>
      <c r="L35" s="118">
        <f t="shared" si="1"/>
        <v>0</v>
      </c>
      <c r="M35" s="115">
        <f t="shared" si="2"/>
        <v>0</v>
      </c>
      <c r="N35" s="114">
        <v>0</v>
      </c>
      <c r="O35" s="117">
        <f t="shared" si="6"/>
        <v>0</v>
      </c>
      <c r="P35" s="119">
        <f t="shared" si="6"/>
        <v>0</v>
      </c>
      <c r="Q35" s="119">
        <f t="shared" si="6"/>
        <v>0</v>
      </c>
      <c r="R35" s="113">
        <f t="shared" si="4"/>
        <v>0</v>
      </c>
      <c r="S35" s="114">
        <v>0</v>
      </c>
      <c r="T35" s="116">
        <f t="shared" si="5"/>
        <v>0</v>
      </c>
    </row>
    <row r="36" spans="1:20" ht="10.5" customHeight="1">
      <c r="A36" s="112"/>
      <c r="B36" s="112" t="s">
        <v>36</v>
      </c>
      <c r="C36" s="112"/>
      <c r="D36" s="112"/>
      <c r="E36" s="112" t="s">
        <v>316</v>
      </c>
      <c r="F36" s="113">
        <v>18772.81</v>
      </c>
      <c r="G36" s="114">
        <v>0</v>
      </c>
      <c r="H36" s="115">
        <v>18772.81</v>
      </c>
      <c r="I36" s="114">
        <v>0</v>
      </c>
      <c r="J36" s="117">
        <f t="shared" si="0"/>
        <v>0</v>
      </c>
      <c r="K36" s="114">
        <v>0</v>
      </c>
      <c r="L36" s="118">
        <f t="shared" si="1"/>
        <v>0</v>
      </c>
      <c r="M36" s="115">
        <f t="shared" si="2"/>
        <v>0</v>
      </c>
      <c r="N36" s="114">
        <v>0</v>
      </c>
      <c r="O36" s="117">
        <f t="shared" si="6"/>
        <v>0</v>
      </c>
      <c r="P36" s="119">
        <f t="shared" si="6"/>
        <v>0</v>
      </c>
      <c r="Q36" s="119">
        <f t="shared" si="6"/>
        <v>0</v>
      </c>
      <c r="R36" s="113">
        <f t="shared" si="4"/>
        <v>0</v>
      </c>
      <c r="S36" s="114">
        <v>0</v>
      </c>
      <c r="T36" s="116">
        <f t="shared" si="5"/>
        <v>0</v>
      </c>
    </row>
    <row r="37" spans="1:20" ht="10.5" customHeight="1">
      <c r="A37" s="112" t="s">
        <v>123</v>
      </c>
      <c r="B37" s="112" t="s">
        <v>327</v>
      </c>
      <c r="C37" s="112" t="s">
        <v>31</v>
      </c>
      <c r="D37" s="112" t="s">
        <v>385</v>
      </c>
      <c r="E37" s="112" t="s">
        <v>173</v>
      </c>
      <c r="F37" s="113">
        <v>13272.81</v>
      </c>
      <c r="G37" s="114">
        <v>0</v>
      </c>
      <c r="H37" s="115">
        <v>13272.81</v>
      </c>
      <c r="I37" s="114">
        <v>0</v>
      </c>
      <c r="J37" s="117">
        <f t="shared" si="0"/>
        <v>0</v>
      </c>
      <c r="K37" s="114">
        <v>0</v>
      </c>
      <c r="L37" s="118">
        <f t="shared" si="1"/>
        <v>0</v>
      </c>
      <c r="M37" s="115">
        <f t="shared" si="2"/>
        <v>0</v>
      </c>
      <c r="N37" s="114">
        <v>0</v>
      </c>
      <c r="O37" s="117">
        <f t="shared" si="6"/>
        <v>0</v>
      </c>
      <c r="P37" s="119">
        <f t="shared" si="6"/>
        <v>0</v>
      </c>
      <c r="Q37" s="119">
        <f t="shared" si="6"/>
        <v>0</v>
      </c>
      <c r="R37" s="113">
        <f t="shared" si="4"/>
        <v>0</v>
      </c>
      <c r="S37" s="114">
        <v>0</v>
      </c>
      <c r="T37" s="116">
        <f t="shared" si="5"/>
        <v>0</v>
      </c>
    </row>
    <row r="38" spans="1:20" ht="10.5" customHeight="1">
      <c r="A38" s="112" t="s">
        <v>123</v>
      </c>
      <c r="B38" s="112" t="s">
        <v>327</v>
      </c>
      <c r="C38" s="112" t="s">
        <v>33</v>
      </c>
      <c r="D38" s="112" t="s">
        <v>385</v>
      </c>
      <c r="E38" s="112" t="s">
        <v>340</v>
      </c>
      <c r="F38" s="113">
        <v>5500</v>
      </c>
      <c r="G38" s="114">
        <v>0</v>
      </c>
      <c r="H38" s="115">
        <v>5500</v>
      </c>
      <c r="I38" s="114">
        <v>0</v>
      </c>
      <c r="J38" s="117">
        <f t="shared" si="0"/>
        <v>0</v>
      </c>
      <c r="K38" s="114">
        <v>0</v>
      </c>
      <c r="L38" s="118">
        <f t="shared" si="1"/>
        <v>0</v>
      </c>
      <c r="M38" s="115">
        <f t="shared" si="2"/>
        <v>0</v>
      </c>
      <c r="N38" s="114">
        <v>0</v>
      </c>
      <c r="O38" s="117">
        <f t="shared" si="6"/>
        <v>0</v>
      </c>
      <c r="P38" s="119">
        <f t="shared" si="6"/>
        <v>0</v>
      </c>
      <c r="Q38" s="119">
        <f t="shared" si="6"/>
        <v>0</v>
      </c>
      <c r="R38" s="113">
        <f t="shared" si="4"/>
        <v>0</v>
      </c>
      <c r="S38" s="114">
        <v>0</v>
      </c>
      <c r="T38" s="116">
        <f t="shared" si="5"/>
        <v>0</v>
      </c>
    </row>
    <row r="39" spans="1:20" ht="10.5" customHeight="1">
      <c r="A39" s="112" t="s">
        <v>105</v>
      </c>
      <c r="B39" s="112"/>
      <c r="C39" s="112"/>
      <c r="D39" s="112"/>
      <c r="E39" s="112" t="s">
        <v>16</v>
      </c>
      <c r="F39" s="113">
        <v>1523.3</v>
      </c>
      <c r="G39" s="114">
        <v>0</v>
      </c>
      <c r="H39" s="115">
        <v>1523.3</v>
      </c>
      <c r="I39" s="114">
        <v>0</v>
      </c>
      <c r="J39" s="117">
        <f t="shared" si="0"/>
        <v>0</v>
      </c>
      <c r="K39" s="114">
        <v>0</v>
      </c>
      <c r="L39" s="118">
        <f t="shared" si="1"/>
        <v>0</v>
      </c>
      <c r="M39" s="115">
        <f t="shared" si="2"/>
        <v>0</v>
      </c>
      <c r="N39" s="114">
        <v>0</v>
      </c>
      <c r="O39" s="117">
        <f t="shared" si="6"/>
        <v>0</v>
      </c>
      <c r="P39" s="119">
        <f t="shared" si="6"/>
        <v>0</v>
      </c>
      <c r="Q39" s="119">
        <f t="shared" si="6"/>
        <v>0</v>
      </c>
      <c r="R39" s="113">
        <f t="shared" si="4"/>
        <v>0</v>
      </c>
      <c r="S39" s="114">
        <v>0</v>
      </c>
      <c r="T39" s="116">
        <f t="shared" si="5"/>
        <v>0</v>
      </c>
    </row>
    <row r="40" spans="1:20" ht="10.5" customHeight="1">
      <c r="A40" s="112"/>
      <c r="B40" s="112" t="s">
        <v>354</v>
      </c>
      <c r="C40" s="112"/>
      <c r="D40" s="112"/>
      <c r="E40" s="112" t="s">
        <v>352</v>
      </c>
      <c r="F40" s="113">
        <v>1490.87</v>
      </c>
      <c r="G40" s="114">
        <v>0</v>
      </c>
      <c r="H40" s="115">
        <v>1490.87</v>
      </c>
      <c r="I40" s="114">
        <v>0</v>
      </c>
      <c r="J40" s="117">
        <f aca="true" t="shared" si="7" ref="J40:J70">J40</f>
        <v>0</v>
      </c>
      <c r="K40" s="114">
        <v>0</v>
      </c>
      <c r="L40" s="118">
        <f aca="true" t="shared" si="8" ref="L40:L70">K40</f>
        <v>0</v>
      </c>
      <c r="M40" s="115">
        <f aca="true" t="shared" si="9" ref="M40:M70">M40</f>
        <v>0</v>
      </c>
      <c r="N40" s="114">
        <v>0</v>
      </c>
      <c r="O40" s="117">
        <f t="shared" si="6"/>
        <v>0</v>
      </c>
      <c r="P40" s="119">
        <f t="shared" si="6"/>
        <v>0</v>
      </c>
      <c r="Q40" s="119">
        <f t="shared" si="6"/>
        <v>0</v>
      </c>
      <c r="R40" s="113">
        <f aca="true" t="shared" si="10" ref="R40:R70">N40</f>
        <v>0</v>
      </c>
      <c r="S40" s="114">
        <v>0</v>
      </c>
      <c r="T40" s="116">
        <f aca="true" t="shared" si="11" ref="T40:T70">T40</f>
        <v>0</v>
      </c>
    </row>
    <row r="41" spans="1:20" ht="10.5" customHeight="1">
      <c r="A41" s="112" t="s">
        <v>244</v>
      </c>
      <c r="B41" s="112" t="s">
        <v>185</v>
      </c>
      <c r="C41" s="112" t="s">
        <v>354</v>
      </c>
      <c r="D41" s="112" t="s">
        <v>385</v>
      </c>
      <c r="E41" s="112" t="s">
        <v>329</v>
      </c>
      <c r="F41" s="113">
        <v>1062.77</v>
      </c>
      <c r="G41" s="114">
        <v>0</v>
      </c>
      <c r="H41" s="115">
        <v>1062.77</v>
      </c>
      <c r="I41" s="114">
        <v>0</v>
      </c>
      <c r="J41" s="117">
        <f t="shared" si="7"/>
        <v>0</v>
      </c>
      <c r="K41" s="114">
        <v>0</v>
      </c>
      <c r="L41" s="118">
        <f t="shared" si="8"/>
        <v>0</v>
      </c>
      <c r="M41" s="115">
        <f t="shared" si="9"/>
        <v>0</v>
      </c>
      <c r="N41" s="114">
        <v>0</v>
      </c>
      <c r="O41" s="117">
        <f t="shared" si="6"/>
        <v>0</v>
      </c>
      <c r="P41" s="119">
        <f t="shared" si="6"/>
        <v>0</v>
      </c>
      <c r="Q41" s="119">
        <f t="shared" si="6"/>
        <v>0</v>
      </c>
      <c r="R41" s="113">
        <f t="shared" si="10"/>
        <v>0</v>
      </c>
      <c r="S41" s="114">
        <v>0</v>
      </c>
      <c r="T41" s="116">
        <f t="shared" si="11"/>
        <v>0</v>
      </c>
    </row>
    <row r="42" spans="1:20" ht="10.5" customHeight="1">
      <c r="A42" s="112" t="s">
        <v>244</v>
      </c>
      <c r="B42" s="112" t="s">
        <v>185</v>
      </c>
      <c r="C42" s="112" t="s">
        <v>243</v>
      </c>
      <c r="D42" s="112" t="s">
        <v>385</v>
      </c>
      <c r="E42" s="112" t="s">
        <v>415</v>
      </c>
      <c r="F42" s="113">
        <v>425.1</v>
      </c>
      <c r="G42" s="114">
        <v>0</v>
      </c>
      <c r="H42" s="115">
        <v>425.1</v>
      </c>
      <c r="I42" s="114">
        <v>0</v>
      </c>
      <c r="J42" s="117">
        <f t="shared" si="7"/>
        <v>0</v>
      </c>
      <c r="K42" s="114">
        <v>0</v>
      </c>
      <c r="L42" s="118">
        <f t="shared" si="8"/>
        <v>0</v>
      </c>
      <c r="M42" s="115">
        <f t="shared" si="9"/>
        <v>0</v>
      </c>
      <c r="N42" s="114">
        <v>0</v>
      </c>
      <c r="O42" s="117">
        <f t="shared" si="6"/>
        <v>0</v>
      </c>
      <c r="P42" s="119">
        <f t="shared" si="6"/>
        <v>0</v>
      </c>
      <c r="Q42" s="119">
        <f t="shared" si="6"/>
        <v>0</v>
      </c>
      <c r="R42" s="113">
        <f t="shared" si="10"/>
        <v>0</v>
      </c>
      <c r="S42" s="114">
        <v>0</v>
      </c>
      <c r="T42" s="116">
        <f t="shared" si="11"/>
        <v>0</v>
      </c>
    </row>
    <row r="43" spans="1:20" ht="10.5" customHeight="1">
      <c r="A43" s="112" t="s">
        <v>244</v>
      </c>
      <c r="B43" s="112" t="s">
        <v>185</v>
      </c>
      <c r="C43" s="112" t="s">
        <v>33</v>
      </c>
      <c r="D43" s="112" t="s">
        <v>385</v>
      </c>
      <c r="E43" s="112" t="s">
        <v>303</v>
      </c>
      <c r="F43" s="113">
        <v>3</v>
      </c>
      <c r="G43" s="114">
        <v>0</v>
      </c>
      <c r="H43" s="115">
        <v>3</v>
      </c>
      <c r="I43" s="114">
        <v>0</v>
      </c>
      <c r="J43" s="117">
        <f t="shared" si="7"/>
        <v>0</v>
      </c>
      <c r="K43" s="114">
        <v>0</v>
      </c>
      <c r="L43" s="118">
        <f t="shared" si="8"/>
        <v>0</v>
      </c>
      <c r="M43" s="115">
        <f t="shared" si="9"/>
        <v>0</v>
      </c>
      <c r="N43" s="114">
        <v>0</v>
      </c>
      <c r="O43" s="117">
        <f t="shared" si="6"/>
        <v>0</v>
      </c>
      <c r="P43" s="119">
        <f t="shared" si="6"/>
        <v>0</v>
      </c>
      <c r="Q43" s="119">
        <f t="shared" si="6"/>
        <v>0</v>
      </c>
      <c r="R43" s="113">
        <f t="shared" si="10"/>
        <v>0</v>
      </c>
      <c r="S43" s="114">
        <v>0</v>
      </c>
      <c r="T43" s="116">
        <f t="shared" si="11"/>
        <v>0</v>
      </c>
    </row>
    <row r="44" spans="1:20" ht="10.5" customHeight="1">
      <c r="A44" s="112"/>
      <c r="B44" s="112" t="s">
        <v>33</v>
      </c>
      <c r="C44" s="112"/>
      <c r="D44" s="112"/>
      <c r="E44" s="112" t="s">
        <v>438</v>
      </c>
      <c r="F44" s="113">
        <v>32.43</v>
      </c>
      <c r="G44" s="114">
        <v>0</v>
      </c>
      <c r="H44" s="115">
        <v>32.43</v>
      </c>
      <c r="I44" s="114">
        <v>0</v>
      </c>
      <c r="J44" s="117">
        <f t="shared" si="7"/>
        <v>0</v>
      </c>
      <c r="K44" s="114">
        <v>0</v>
      </c>
      <c r="L44" s="118">
        <f t="shared" si="8"/>
        <v>0</v>
      </c>
      <c r="M44" s="115">
        <f t="shared" si="9"/>
        <v>0</v>
      </c>
      <c r="N44" s="114">
        <v>0</v>
      </c>
      <c r="O44" s="117">
        <f t="shared" si="6"/>
        <v>0</v>
      </c>
      <c r="P44" s="119">
        <f t="shared" si="6"/>
        <v>0</v>
      </c>
      <c r="Q44" s="119">
        <f t="shared" si="6"/>
        <v>0</v>
      </c>
      <c r="R44" s="113">
        <f t="shared" si="10"/>
        <v>0</v>
      </c>
      <c r="S44" s="114">
        <v>0</v>
      </c>
      <c r="T44" s="116">
        <f t="shared" si="11"/>
        <v>0</v>
      </c>
    </row>
    <row r="45" spans="1:20" ht="10.5" customHeight="1">
      <c r="A45" s="112" t="s">
        <v>244</v>
      </c>
      <c r="B45" s="112" t="s">
        <v>324</v>
      </c>
      <c r="C45" s="112" t="s">
        <v>357</v>
      </c>
      <c r="D45" s="112" t="s">
        <v>385</v>
      </c>
      <c r="E45" s="112" t="s">
        <v>206</v>
      </c>
      <c r="F45" s="113">
        <v>32.43</v>
      </c>
      <c r="G45" s="114">
        <v>0</v>
      </c>
      <c r="H45" s="115">
        <v>32.43</v>
      </c>
      <c r="I45" s="114">
        <v>0</v>
      </c>
      <c r="J45" s="117">
        <f t="shared" si="7"/>
        <v>0</v>
      </c>
      <c r="K45" s="114">
        <v>0</v>
      </c>
      <c r="L45" s="118">
        <f t="shared" si="8"/>
        <v>0</v>
      </c>
      <c r="M45" s="115">
        <f t="shared" si="9"/>
        <v>0</v>
      </c>
      <c r="N45" s="114">
        <v>0</v>
      </c>
      <c r="O45" s="117">
        <f t="shared" si="6"/>
        <v>0</v>
      </c>
      <c r="P45" s="119">
        <f t="shared" si="6"/>
        <v>0</v>
      </c>
      <c r="Q45" s="119">
        <f t="shared" si="6"/>
        <v>0</v>
      </c>
      <c r="R45" s="113">
        <f t="shared" si="10"/>
        <v>0</v>
      </c>
      <c r="S45" s="114">
        <v>0</v>
      </c>
      <c r="T45" s="116">
        <f t="shared" si="11"/>
        <v>0</v>
      </c>
    </row>
    <row r="46" spans="1:20" ht="10.5" customHeight="1">
      <c r="A46" s="112" t="s">
        <v>201</v>
      </c>
      <c r="B46" s="112"/>
      <c r="C46" s="112"/>
      <c r="D46" s="112"/>
      <c r="E46" s="112" t="s">
        <v>252</v>
      </c>
      <c r="F46" s="113">
        <v>321.23</v>
      </c>
      <c r="G46" s="114">
        <v>0</v>
      </c>
      <c r="H46" s="115">
        <v>321.23</v>
      </c>
      <c r="I46" s="114">
        <v>0</v>
      </c>
      <c r="J46" s="117">
        <f t="shared" si="7"/>
        <v>0</v>
      </c>
      <c r="K46" s="114">
        <v>0</v>
      </c>
      <c r="L46" s="118">
        <f t="shared" si="8"/>
        <v>0</v>
      </c>
      <c r="M46" s="115">
        <f t="shared" si="9"/>
        <v>0</v>
      </c>
      <c r="N46" s="114">
        <v>0</v>
      </c>
      <c r="O46" s="117">
        <f t="shared" si="6"/>
        <v>0</v>
      </c>
      <c r="P46" s="119">
        <f t="shared" si="6"/>
        <v>0</v>
      </c>
      <c r="Q46" s="119">
        <f t="shared" si="6"/>
        <v>0</v>
      </c>
      <c r="R46" s="113">
        <f t="shared" si="10"/>
        <v>0</v>
      </c>
      <c r="S46" s="114">
        <v>0</v>
      </c>
      <c r="T46" s="116">
        <f t="shared" si="11"/>
        <v>0</v>
      </c>
    </row>
    <row r="47" spans="1:20" ht="10.5" customHeight="1">
      <c r="A47" s="112"/>
      <c r="B47" s="112" t="s">
        <v>124</v>
      </c>
      <c r="C47" s="112"/>
      <c r="D47" s="112"/>
      <c r="E47" s="112" t="s">
        <v>387</v>
      </c>
      <c r="F47" s="113">
        <v>2.4</v>
      </c>
      <c r="G47" s="114">
        <v>0</v>
      </c>
      <c r="H47" s="115">
        <v>2.4</v>
      </c>
      <c r="I47" s="114">
        <v>0</v>
      </c>
      <c r="J47" s="117">
        <f t="shared" si="7"/>
        <v>0</v>
      </c>
      <c r="K47" s="114">
        <v>0</v>
      </c>
      <c r="L47" s="118">
        <f t="shared" si="8"/>
        <v>0</v>
      </c>
      <c r="M47" s="115">
        <f t="shared" si="9"/>
        <v>0</v>
      </c>
      <c r="N47" s="114">
        <v>0</v>
      </c>
      <c r="O47" s="117">
        <f t="shared" si="6"/>
        <v>0</v>
      </c>
      <c r="P47" s="119">
        <f t="shared" si="6"/>
        <v>0</v>
      </c>
      <c r="Q47" s="119">
        <f t="shared" si="6"/>
        <v>0</v>
      </c>
      <c r="R47" s="113">
        <f t="shared" si="10"/>
        <v>0</v>
      </c>
      <c r="S47" s="114">
        <v>0</v>
      </c>
      <c r="T47" s="116">
        <f t="shared" si="11"/>
        <v>0</v>
      </c>
    </row>
    <row r="48" spans="1:20" ht="10.5" customHeight="1">
      <c r="A48" s="112" t="s">
        <v>390</v>
      </c>
      <c r="B48" s="112" t="s">
        <v>418</v>
      </c>
      <c r="C48" s="112" t="s">
        <v>33</v>
      </c>
      <c r="D48" s="112" t="s">
        <v>385</v>
      </c>
      <c r="E48" s="112" t="s">
        <v>326</v>
      </c>
      <c r="F48" s="113">
        <v>2.4</v>
      </c>
      <c r="G48" s="114">
        <v>0</v>
      </c>
      <c r="H48" s="115">
        <v>2.4</v>
      </c>
      <c r="I48" s="114">
        <v>0</v>
      </c>
      <c r="J48" s="117">
        <f t="shared" si="7"/>
        <v>0</v>
      </c>
      <c r="K48" s="114">
        <v>0</v>
      </c>
      <c r="L48" s="118">
        <f t="shared" si="8"/>
        <v>0</v>
      </c>
      <c r="M48" s="115">
        <f t="shared" si="9"/>
        <v>0</v>
      </c>
      <c r="N48" s="114">
        <v>0</v>
      </c>
      <c r="O48" s="117">
        <f aca="true" t="shared" si="12" ref="O48:Q70">O48</f>
        <v>0</v>
      </c>
      <c r="P48" s="119">
        <f t="shared" si="12"/>
        <v>0</v>
      </c>
      <c r="Q48" s="119">
        <f t="shared" si="12"/>
        <v>0</v>
      </c>
      <c r="R48" s="113">
        <f t="shared" si="10"/>
        <v>0</v>
      </c>
      <c r="S48" s="114">
        <v>0</v>
      </c>
      <c r="T48" s="116">
        <f t="shared" si="11"/>
        <v>0</v>
      </c>
    </row>
    <row r="49" spans="1:20" ht="10.5" customHeight="1">
      <c r="A49" s="112"/>
      <c r="B49" s="112" t="s">
        <v>273</v>
      </c>
      <c r="C49" s="112"/>
      <c r="D49" s="112"/>
      <c r="E49" s="112" t="s">
        <v>424</v>
      </c>
      <c r="F49" s="113">
        <v>318.83</v>
      </c>
      <c r="G49" s="114">
        <v>0</v>
      </c>
      <c r="H49" s="115">
        <v>318.83</v>
      </c>
      <c r="I49" s="114">
        <v>0</v>
      </c>
      <c r="J49" s="117">
        <f t="shared" si="7"/>
        <v>0</v>
      </c>
      <c r="K49" s="114">
        <v>0</v>
      </c>
      <c r="L49" s="118">
        <f t="shared" si="8"/>
        <v>0</v>
      </c>
      <c r="M49" s="115">
        <f t="shared" si="9"/>
        <v>0</v>
      </c>
      <c r="N49" s="114">
        <v>0</v>
      </c>
      <c r="O49" s="117">
        <f t="shared" si="12"/>
        <v>0</v>
      </c>
      <c r="P49" s="119">
        <f t="shared" si="12"/>
        <v>0</v>
      </c>
      <c r="Q49" s="119">
        <f t="shared" si="12"/>
        <v>0</v>
      </c>
      <c r="R49" s="113">
        <f t="shared" si="10"/>
        <v>0</v>
      </c>
      <c r="S49" s="114">
        <v>0</v>
      </c>
      <c r="T49" s="116">
        <f t="shared" si="11"/>
        <v>0</v>
      </c>
    </row>
    <row r="50" spans="1:20" ht="10.5" customHeight="1">
      <c r="A50" s="112" t="s">
        <v>390</v>
      </c>
      <c r="B50" s="112" t="s">
        <v>94</v>
      </c>
      <c r="C50" s="112" t="s">
        <v>246</v>
      </c>
      <c r="D50" s="112" t="s">
        <v>385</v>
      </c>
      <c r="E50" s="112" t="s">
        <v>295</v>
      </c>
      <c r="F50" s="113">
        <v>318.83</v>
      </c>
      <c r="G50" s="114">
        <v>0</v>
      </c>
      <c r="H50" s="115">
        <v>318.83</v>
      </c>
      <c r="I50" s="114">
        <v>0</v>
      </c>
      <c r="J50" s="117">
        <f t="shared" si="7"/>
        <v>0</v>
      </c>
      <c r="K50" s="114">
        <v>0</v>
      </c>
      <c r="L50" s="118">
        <f t="shared" si="8"/>
        <v>0</v>
      </c>
      <c r="M50" s="115">
        <f t="shared" si="9"/>
        <v>0</v>
      </c>
      <c r="N50" s="114">
        <v>0</v>
      </c>
      <c r="O50" s="117">
        <f t="shared" si="12"/>
        <v>0</v>
      </c>
      <c r="P50" s="119">
        <f t="shared" si="12"/>
        <v>0</v>
      </c>
      <c r="Q50" s="119">
        <f t="shared" si="12"/>
        <v>0</v>
      </c>
      <c r="R50" s="113">
        <f t="shared" si="10"/>
        <v>0</v>
      </c>
      <c r="S50" s="114">
        <v>0</v>
      </c>
      <c r="T50" s="116">
        <f t="shared" si="11"/>
        <v>0</v>
      </c>
    </row>
    <row r="51" spans="1:20" ht="10.5" customHeight="1">
      <c r="A51" s="112" t="s">
        <v>167</v>
      </c>
      <c r="B51" s="112"/>
      <c r="C51" s="112"/>
      <c r="D51" s="112"/>
      <c r="E51" s="112" t="s">
        <v>268</v>
      </c>
      <c r="F51" s="113">
        <v>637.66</v>
      </c>
      <c r="G51" s="114">
        <v>0</v>
      </c>
      <c r="H51" s="115">
        <v>637.66</v>
      </c>
      <c r="I51" s="114">
        <v>0</v>
      </c>
      <c r="J51" s="117">
        <f t="shared" si="7"/>
        <v>0</v>
      </c>
      <c r="K51" s="114">
        <v>0</v>
      </c>
      <c r="L51" s="118">
        <f t="shared" si="8"/>
        <v>0</v>
      </c>
      <c r="M51" s="115">
        <f t="shared" si="9"/>
        <v>0</v>
      </c>
      <c r="N51" s="114">
        <v>0</v>
      </c>
      <c r="O51" s="117">
        <f t="shared" si="12"/>
        <v>0</v>
      </c>
      <c r="P51" s="119">
        <f t="shared" si="12"/>
        <v>0</v>
      </c>
      <c r="Q51" s="119">
        <f t="shared" si="12"/>
        <v>0</v>
      </c>
      <c r="R51" s="113">
        <f t="shared" si="10"/>
        <v>0</v>
      </c>
      <c r="S51" s="114">
        <v>0</v>
      </c>
      <c r="T51" s="116">
        <f t="shared" si="11"/>
        <v>0</v>
      </c>
    </row>
    <row r="52" spans="1:20" ht="10.5" customHeight="1">
      <c r="A52" s="112"/>
      <c r="B52" s="112" t="s">
        <v>246</v>
      </c>
      <c r="C52" s="112"/>
      <c r="D52" s="112"/>
      <c r="E52" s="112" t="s">
        <v>341</v>
      </c>
      <c r="F52" s="113">
        <v>637.66</v>
      </c>
      <c r="G52" s="114">
        <v>0</v>
      </c>
      <c r="H52" s="115">
        <v>637.66</v>
      </c>
      <c r="I52" s="114">
        <v>0</v>
      </c>
      <c r="J52" s="117">
        <f t="shared" si="7"/>
        <v>0</v>
      </c>
      <c r="K52" s="114">
        <v>0</v>
      </c>
      <c r="L52" s="118">
        <f t="shared" si="8"/>
        <v>0</v>
      </c>
      <c r="M52" s="115">
        <f t="shared" si="9"/>
        <v>0</v>
      </c>
      <c r="N52" s="114">
        <v>0</v>
      </c>
      <c r="O52" s="117">
        <f t="shared" si="12"/>
        <v>0</v>
      </c>
      <c r="P52" s="119">
        <f t="shared" si="12"/>
        <v>0</v>
      </c>
      <c r="Q52" s="119">
        <f t="shared" si="12"/>
        <v>0</v>
      </c>
      <c r="R52" s="113">
        <f t="shared" si="10"/>
        <v>0</v>
      </c>
      <c r="S52" s="114">
        <v>0</v>
      </c>
      <c r="T52" s="116">
        <f t="shared" si="11"/>
        <v>0</v>
      </c>
    </row>
    <row r="53" spans="1:20" ht="10.5" customHeight="1">
      <c r="A53" s="112" t="s">
        <v>417</v>
      </c>
      <c r="B53" s="112" t="s">
        <v>69</v>
      </c>
      <c r="C53" s="112" t="s">
        <v>357</v>
      </c>
      <c r="D53" s="112" t="s">
        <v>385</v>
      </c>
      <c r="E53" s="112" t="s">
        <v>154</v>
      </c>
      <c r="F53" s="113">
        <v>637.66</v>
      </c>
      <c r="G53" s="114">
        <v>0</v>
      </c>
      <c r="H53" s="115">
        <v>637.66</v>
      </c>
      <c r="I53" s="114">
        <v>0</v>
      </c>
      <c r="J53" s="117">
        <f t="shared" si="7"/>
        <v>0</v>
      </c>
      <c r="K53" s="114">
        <v>0</v>
      </c>
      <c r="L53" s="118">
        <f t="shared" si="8"/>
        <v>0</v>
      </c>
      <c r="M53" s="115">
        <f t="shared" si="9"/>
        <v>0</v>
      </c>
      <c r="N53" s="114">
        <v>0</v>
      </c>
      <c r="O53" s="117">
        <f t="shared" si="12"/>
        <v>0</v>
      </c>
      <c r="P53" s="119">
        <f t="shared" si="12"/>
        <v>0</v>
      </c>
      <c r="Q53" s="119">
        <f t="shared" si="12"/>
        <v>0</v>
      </c>
      <c r="R53" s="113">
        <f t="shared" si="10"/>
        <v>0</v>
      </c>
      <c r="S53" s="114">
        <v>0</v>
      </c>
      <c r="T53" s="116">
        <f t="shared" si="11"/>
        <v>0</v>
      </c>
    </row>
    <row r="54" spans="1:20" ht="10.5" customHeight="1">
      <c r="A54" s="112"/>
      <c r="B54" s="112"/>
      <c r="C54" s="112"/>
      <c r="D54" s="112" t="s">
        <v>392</v>
      </c>
      <c r="E54" s="112" t="s">
        <v>282</v>
      </c>
      <c r="F54" s="113">
        <v>24224.58</v>
      </c>
      <c r="G54" s="114">
        <v>0</v>
      </c>
      <c r="H54" s="115">
        <v>24224.58</v>
      </c>
      <c r="I54" s="114">
        <v>0</v>
      </c>
      <c r="J54" s="117">
        <f t="shared" si="7"/>
        <v>0</v>
      </c>
      <c r="K54" s="114">
        <v>0</v>
      </c>
      <c r="L54" s="118">
        <f t="shared" si="8"/>
        <v>0</v>
      </c>
      <c r="M54" s="115">
        <f t="shared" si="9"/>
        <v>0</v>
      </c>
      <c r="N54" s="114">
        <v>0</v>
      </c>
      <c r="O54" s="117">
        <f t="shared" si="12"/>
        <v>0</v>
      </c>
      <c r="P54" s="119">
        <f t="shared" si="12"/>
        <v>0</v>
      </c>
      <c r="Q54" s="119">
        <f t="shared" si="12"/>
        <v>0</v>
      </c>
      <c r="R54" s="113">
        <f t="shared" si="10"/>
        <v>0</v>
      </c>
      <c r="S54" s="114">
        <v>0</v>
      </c>
      <c r="T54" s="116">
        <f t="shared" si="11"/>
        <v>0</v>
      </c>
    </row>
    <row r="55" spans="1:20" ht="10.5" customHeight="1">
      <c r="A55" s="112" t="s">
        <v>105</v>
      </c>
      <c r="B55" s="112"/>
      <c r="C55" s="112"/>
      <c r="D55" s="112"/>
      <c r="E55" s="112" t="s">
        <v>16</v>
      </c>
      <c r="F55" s="113">
        <v>23479.01</v>
      </c>
      <c r="G55" s="114">
        <v>0</v>
      </c>
      <c r="H55" s="115">
        <v>23479.01</v>
      </c>
      <c r="I55" s="114">
        <v>0</v>
      </c>
      <c r="J55" s="117">
        <f t="shared" si="7"/>
        <v>0</v>
      </c>
      <c r="K55" s="114">
        <v>0</v>
      </c>
      <c r="L55" s="118">
        <f t="shared" si="8"/>
        <v>0</v>
      </c>
      <c r="M55" s="115">
        <f t="shared" si="9"/>
        <v>0</v>
      </c>
      <c r="N55" s="114">
        <v>0</v>
      </c>
      <c r="O55" s="117">
        <f t="shared" si="12"/>
        <v>0</v>
      </c>
      <c r="P55" s="119">
        <f t="shared" si="12"/>
        <v>0</v>
      </c>
      <c r="Q55" s="119">
        <f t="shared" si="12"/>
        <v>0</v>
      </c>
      <c r="R55" s="113">
        <f t="shared" si="10"/>
        <v>0</v>
      </c>
      <c r="S55" s="114">
        <v>0</v>
      </c>
      <c r="T55" s="116">
        <f t="shared" si="11"/>
        <v>0</v>
      </c>
    </row>
    <row r="56" spans="1:20" ht="10.5" customHeight="1">
      <c r="A56" s="112"/>
      <c r="B56" s="112" t="s">
        <v>354</v>
      </c>
      <c r="C56" s="112"/>
      <c r="D56" s="112"/>
      <c r="E56" s="112" t="s">
        <v>352</v>
      </c>
      <c r="F56" s="113">
        <v>23453.58</v>
      </c>
      <c r="G56" s="114">
        <v>0</v>
      </c>
      <c r="H56" s="115">
        <v>23453.58</v>
      </c>
      <c r="I56" s="114">
        <v>0</v>
      </c>
      <c r="J56" s="117">
        <f t="shared" si="7"/>
        <v>0</v>
      </c>
      <c r="K56" s="114">
        <v>0</v>
      </c>
      <c r="L56" s="118">
        <f t="shared" si="8"/>
        <v>0</v>
      </c>
      <c r="M56" s="115">
        <f t="shared" si="9"/>
        <v>0</v>
      </c>
      <c r="N56" s="114">
        <v>0</v>
      </c>
      <c r="O56" s="117">
        <f t="shared" si="12"/>
        <v>0</v>
      </c>
      <c r="P56" s="119">
        <f t="shared" si="12"/>
        <v>0</v>
      </c>
      <c r="Q56" s="119">
        <f t="shared" si="12"/>
        <v>0</v>
      </c>
      <c r="R56" s="113">
        <f t="shared" si="10"/>
        <v>0</v>
      </c>
      <c r="S56" s="114">
        <v>0</v>
      </c>
      <c r="T56" s="116">
        <f t="shared" si="11"/>
        <v>0</v>
      </c>
    </row>
    <row r="57" spans="1:20" ht="10.5" customHeight="1">
      <c r="A57" s="112" t="s">
        <v>244</v>
      </c>
      <c r="B57" s="112" t="s">
        <v>185</v>
      </c>
      <c r="C57" s="112" t="s">
        <v>122</v>
      </c>
      <c r="D57" s="112" t="s">
        <v>267</v>
      </c>
      <c r="E57" s="112" t="s">
        <v>272</v>
      </c>
      <c r="F57" s="113">
        <v>3567.7</v>
      </c>
      <c r="G57" s="114">
        <v>0</v>
      </c>
      <c r="H57" s="115">
        <v>3567.7</v>
      </c>
      <c r="I57" s="114">
        <v>0</v>
      </c>
      <c r="J57" s="117">
        <f t="shared" si="7"/>
        <v>0</v>
      </c>
      <c r="K57" s="114">
        <v>0</v>
      </c>
      <c r="L57" s="118">
        <f t="shared" si="8"/>
        <v>0</v>
      </c>
      <c r="M57" s="115">
        <f t="shared" si="9"/>
        <v>0</v>
      </c>
      <c r="N57" s="114">
        <v>0</v>
      </c>
      <c r="O57" s="117">
        <f t="shared" si="12"/>
        <v>0</v>
      </c>
      <c r="P57" s="119">
        <f t="shared" si="12"/>
        <v>0</v>
      </c>
      <c r="Q57" s="119">
        <f t="shared" si="12"/>
        <v>0</v>
      </c>
      <c r="R57" s="113">
        <f t="shared" si="10"/>
        <v>0</v>
      </c>
      <c r="S57" s="114">
        <v>0</v>
      </c>
      <c r="T57" s="116">
        <f t="shared" si="11"/>
        <v>0</v>
      </c>
    </row>
    <row r="58" spans="1:20" ht="10.5" customHeight="1">
      <c r="A58" s="112" t="s">
        <v>244</v>
      </c>
      <c r="B58" s="112" t="s">
        <v>185</v>
      </c>
      <c r="C58" s="112" t="s">
        <v>354</v>
      </c>
      <c r="D58" s="112" t="s">
        <v>267</v>
      </c>
      <c r="E58" s="112" t="s">
        <v>329</v>
      </c>
      <c r="F58" s="113">
        <v>827.29</v>
      </c>
      <c r="G58" s="114">
        <v>0</v>
      </c>
      <c r="H58" s="115">
        <v>827.29</v>
      </c>
      <c r="I58" s="114">
        <v>0</v>
      </c>
      <c r="J58" s="117">
        <f t="shared" si="7"/>
        <v>0</v>
      </c>
      <c r="K58" s="114">
        <v>0</v>
      </c>
      <c r="L58" s="118">
        <f t="shared" si="8"/>
        <v>0</v>
      </c>
      <c r="M58" s="115">
        <f t="shared" si="9"/>
        <v>0</v>
      </c>
      <c r="N58" s="114">
        <v>0</v>
      </c>
      <c r="O58" s="117">
        <f t="shared" si="12"/>
        <v>0</v>
      </c>
      <c r="P58" s="119">
        <f t="shared" si="12"/>
        <v>0</v>
      </c>
      <c r="Q58" s="119">
        <f t="shared" si="12"/>
        <v>0</v>
      </c>
      <c r="R58" s="113">
        <f t="shared" si="10"/>
        <v>0</v>
      </c>
      <c r="S58" s="114">
        <v>0</v>
      </c>
      <c r="T58" s="116">
        <f t="shared" si="11"/>
        <v>0</v>
      </c>
    </row>
    <row r="59" spans="1:20" ht="10.5" customHeight="1">
      <c r="A59" s="112" t="s">
        <v>244</v>
      </c>
      <c r="B59" s="112" t="s">
        <v>185</v>
      </c>
      <c r="C59" s="112" t="s">
        <v>243</v>
      </c>
      <c r="D59" s="112" t="s">
        <v>267</v>
      </c>
      <c r="E59" s="112" t="s">
        <v>415</v>
      </c>
      <c r="F59" s="113">
        <v>330.92</v>
      </c>
      <c r="G59" s="114">
        <v>0</v>
      </c>
      <c r="H59" s="115">
        <v>330.92</v>
      </c>
      <c r="I59" s="114">
        <v>0</v>
      </c>
      <c r="J59" s="117">
        <f t="shared" si="7"/>
        <v>0</v>
      </c>
      <c r="K59" s="114">
        <v>0</v>
      </c>
      <c r="L59" s="118">
        <f t="shared" si="8"/>
        <v>0</v>
      </c>
      <c r="M59" s="115">
        <f t="shared" si="9"/>
        <v>0</v>
      </c>
      <c r="N59" s="114">
        <v>0</v>
      </c>
      <c r="O59" s="117">
        <f t="shared" si="12"/>
        <v>0</v>
      </c>
      <c r="P59" s="119">
        <f t="shared" si="12"/>
        <v>0</v>
      </c>
      <c r="Q59" s="119">
        <f t="shared" si="12"/>
        <v>0</v>
      </c>
      <c r="R59" s="113">
        <f t="shared" si="10"/>
        <v>0</v>
      </c>
      <c r="S59" s="114">
        <v>0</v>
      </c>
      <c r="T59" s="116">
        <f t="shared" si="11"/>
        <v>0</v>
      </c>
    </row>
    <row r="60" spans="1:20" ht="10.5" customHeight="1">
      <c r="A60" s="112" t="s">
        <v>244</v>
      </c>
      <c r="B60" s="112" t="s">
        <v>185</v>
      </c>
      <c r="C60" s="112" t="s">
        <v>33</v>
      </c>
      <c r="D60" s="112" t="s">
        <v>267</v>
      </c>
      <c r="E60" s="112" t="s">
        <v>303</v>
      </c>
      <c r="F60" s="113">
        <v>18727.67</v>
      </c>
      <c r="G60" s="114">
        <v>0</v>
      </c>
      <c r="H60" s="115">
        <v>18727.67</v>
      </c>
      <c r="I60" s="114">
        <v>0</v>
      </c>
      <c r="J60" s="117">
        <f t="shared" si="7"/>
        <v>0</v>
      </c>
      <c r="K60" s="114">
        <v>0</v>
      </c>
      <c r="L60" s="118">
        <f t="shared" si="8"/>
        <v>0</v>
      </c>
      <c r="M60" s="115">
        <f t="shared" si="9"/>
        <v>0</v>
      </c>
      <c r="N60" s="114">
        <v>0</v>
      </c>
      <c r="O60" s="117">
        <f t="shared" si="12"/>
        <v>0</v>
      </c>
      <c r="P60" s="119">
        <f t="shared" si="12"/>
        <v>0</v>
      </c>
      <c r="Q60" s="119">
        <f t="shared" si="12"/>
        <v>0</v>
      </c>
      <c r="R60" s="113">
        <f t="shared" si="10"/>
        <v>0</v>
      </c>
      <c r="S60" s="114">
        <v>0</v>
      </c>
      <c r="T60" s="116">
        <f t="shared" si="11"/>
        <v>0</v>
      </c>
    </row>
    <row r="61" spans="1:20" ht="10.5" customHeight="1">
      <c r="A61" s="112"/>
      <c r="B61" s="112" t="s">
        <v>33</v>
      </c>
      <c r="C61" s="112"/>
      <c r="D61" s="112"/>
      <c r="E61" s="112" t="s">
        <v>438</v>
      </c>
      <c r="F61" s="113">
        <v>25.43</v>
      </c>
      <c r="G61" s="114">
        <v>0</v>
      </c>
      <c r="H61" s="115">
        <v>25.43</v>
      </c>
      <c r="I61" s="114">
        <v>0</v>
      </c>
      <c r="J61" s="117">
        <f t="shared" si="7"/>
        <v>0</v>
      </c>
      <c r="K61" s="114">
        <v>0</v>
      </c>
      <c r="L61" s="118">
        <f t="shared" si="8"/>
        <v>0</v>
      </c>
      <c r="M61" s="115">
        <f t="shared" si="9"/>
        <v>0</v>
      </c>
      <c r="N61" s="114">
        <v>0</v>
      </c>
      <c r="O61" s="117">
        <f t="shared" si="12"/>
        <v>0</v>
      </c>
      <c r="P61" s="119">
        <f t="shared" si="12"/>
        <v>0</v>
      </c>
      <c r="Q61" s="119">
        <f t="shared" si="12"/>
        <v>0</v>
      </c>
      <c r="R61" s="113">
        <f t="shared" si="10"/>
        <v>0</v>
      </c>
      <c r="S61" s="114">
        <v>0</v>
      </c>
      <c r="T61" s="116">
        <f t="shared" si="11"/>
        <v>0</v>
      </c>
    </row>
    <row r="62" spans="1:20" ht="10.5" customHeight="1">
      <c r="A62" s="112" t="s">
        <v>244</v>
      </c>
      <c r="B62" s="112" t="s">
        <v>324</v>
      </c>
      <c r="C62" s="112" t="s">
        <v>357</v>
      </c>
      <c r="D62" s="112" t="s">
        <v>267</v>
      </c>
      <c r="E62" s="112" t="s">
        <v>206</v>
      </c>
      <c r="F62" s="113">
        <v>25.43</v>
      </c>
      <c r="G62" s="114">
        <v>0</v>
      </c>
      <c r="H62" s="115">
        <v>25.43</v>
      </c>
      <c r="I62" s="114">
        <v>0</v>
      </c>
      <c r="J62" s="117">
        <f t="shared" si="7"/>
        <v>0</v>
      </c>
      <c r="K62" s="114">
        <v>0</v>
      </c>
      <c r="L62" s="118">
        <f t="shared" si="8"/>
        <v>0</v>
      </c>
      <c r="M62" s="115">
        <f t="shared" si="9"/>
        <v>0</v>
      </c>
      <c r="N62" s="114">
        <v>0</v>
      </c>
      <c r="O62" s="117">
        <f t="shared" si="12"/>
        <v>0</v>
      </c>
      <c r="P62" s="119">
        <f t="shared" si="12"/>
        <v>0</v>
      </c>
      <c r="Q62" s="119">
        <f t="shared" si="12"/>
        <v>0</v>
      </c>
      <c r="R62" s="113">
        <f t="shared" si="10"/>
        <v>0</v>
      </c>
      <c r="S62" s="114">
        <v>0</v>
      </c>
      <c r="T62" s="116">
        <f t="shared" si="11"/>
        <v>0</v>
      </c>
    </row>
    <row r="63" spans="1:20" ht="10.5" customHeight="1">
      <c r="A63" s="112" t="s">
        <v>201</v>
      </c>
      <c r="B63" s="112"/>
      <c r="C63" s="112"/>
      <c r="D63" s="112"/>
      <c r="E63" s="112" t="s">
        <v>252</v>
      </c>
      <c r="F63" s="113">
        <v>249.19</v>
      </c>
      <c r="G63" s="114">
        <v>0</v>
      </c>
      <c r="H63" s="115">
        <v>249.19</v>
      </c>
      <c r="I63" s="114">
        <v>0</v>
      </c>
      <c r="J63" s="117">
        <f t="shared" si="7"/>
        <v>0</v>
      </c>
      <c r="K63" s="114">
        <v>0</v>
      </c>
      <c r="L63" s="118">
        <f t="shared" si="8"/>
        <v>0</v>
      </c>
      <c r="M63" s="115">
        <f t="shared" si="9"/>
        <v>0</v>
      </c>
      <c r="N63" s="114">
        <v>0</v>
      </c>
      <c r="O63" s="117">
        <f t="shared" si="12"/>
        <v>0</v>
      </c>
      <c r="P63" s="119">
        <f t="shared" si="12"/>
        <v>0</v>
      </c>
      <c r="Q63" s="119">
        <f t="shared" si="12"/>
        <v>0</v>
      </c>
      <c r="R63" s="113">
        <f t="shared" si="10"/>
        <v>0</v>
      </c>
      <c r="S63" s="114">
        <v>0</v>
      </c>
      <c r="T63" s="116">
        <f t="shared" si="11"/>
        <v>0</v>
      </c>
    </row>
    <row r="64" spans="1:20" ht="10.5" customHeight="1">
      <c r="A64" s="112"/>
      <c r="B64" s="112" t="s">
        <v>124</v>
      </c>
      <c r="C64" s="112"/>
      <c r="D64" s="112"/>
      <c r="E64" s="112" t="s">
        <v>387</v>
      </c>
      <c r="F64" s="113">
        <v>1</v>
      </c>
      <c r="G64" s="114">
        <v>0</v>
      </c>
      <c r="H64" s="115">
        <v>1</v>
      </c>
      <c r="I64" s="114">
        <v>0</v>
      </c>
      <c r="J64" s="117">
        <f t="shared" si="7"/>
        <v>0</v>
      </c>
      <c r="K64" s="114">
        <v>0</v>
      </c>
      <c r="L64" s="118">
        <f t="shared" si="8"/>
        <v>0</v>
      </c>
      <c r="M64" s="115">
        <f t="shared" si="9"/>
        <v>0</v>
      </c>
      <c r="N64" s="114">
        <v>0</v>
      </c>
      <c r="O64" s="117">
        <f t="shared" si="12"/>
        <v>0</v>
      </c>
      <c r="P64" s="119">
        <f t="shared" si="12"/>
        <v>0</v>
      </c>
      <c r="Q64" s="119">
        <f t="shared" si="12"/>
        <v>0</v>
      </c>
      <c r="R64" s="113">
        <f t="shared" si="10"/>
        <v>0</v>
      </c>
      <c r="S64" s="114">
        <v>0</v>
      </c>
      <c r="T64" s="116">
        <f t="shared" si="11"/>
        <v>0</v>
      </c>
    </row>
    <row r="65" spans="1:20" ht="10.5" customHeight="1">
      <c r="A65" s="112" t="s">
        <v>390</v>
      </c>
      <c r="B65" s="112" t="s">
        <v>418</v>
      </c>
      <c r="C65" s="112" t="s">
        <v>33</v>
      </c>
      <c r="D65" s="112" t="s">
        <v>267</v>
      </c>
      <c r="E65" s="112" t="s">
        <v>326</v>
      </c>
      <c r="F65" s="113">
        <v>1</v>
      </c>
      <c r="G65" s="114">
        <v>0</v>
      </c>
      <c r="H65" s="115">
        <v>1</v>
      </c>
      <c r="I65" s="114">
        <v>0</v>
      </c>
      <c r="J65" s="117">
        <f t="shared" si="7"/>
        <v>0</v>
      </c>
      <c r="K65" s="114">
        <v>0</v>
      </c>
      <c r="L65" s="118">
        <f t="shared" si="8"/>
        <v>0</v>
      </c>
      <c r="M65" s="115">
        <f t="shared" si="9"/>
        <v>0</v>
      </c>
      <c r="N65" s="114">
        <v>0</v>
      </c>
      <c r="O65" s="117">
        <f t="shared" si="12"/>
        <v>0</v>
      </c>
      <c r="P65" s="119">
        <f t="shared" si="12"/>
        <v>0</v>
      </c>
      <c r="Q65" s="119">
        <f t="shared" si="12"/>
        <v>0</v>
      </c>
      <c r="R65" s="113">
        <f t="shared" si="10"/>
        <v>0</v>
      </c>
      <c r="S65" s="114">
        <v>0</v>
      </c>
      <c r="T65" s="116">
        <f t="shared" si="11"/>
        <v>0</v>
      </c>
    </row>
    <row r="66" spans="1:20" ht="10.5" customHeight="1">
      <c r="A66" s="112"/>
      <c r="B66" s="112" t="s">
        <v>273</v>
      </c>
      <c r="C66" s="112"/>
      <c r="D66" s="112"/>
      <c r="E66" s="112" t="s">
        <v>424</v>
      </c>
      <c r="F66" s="113">
        <v>248.19</v>
      </c>
      <c r="G66" s="114">
        <v>0</v>
      </c>
      <c r="H66" s="115">
        <v>248.19</v>
      </c>
      <c r="I66" s="114">
        <v>0</v>
      </c>
      <c r="J66" s="117">
        <f t="shared" si="7"/>
        <v>0</v>
      </c>
      <c r="K66" s="114">
        <v>0</v>
      </c>
      <c r="L66" s="118">
        <f t="shared" si="8"/>
        <v>0</v>
      </c>
      <c r="M66" s="115">
        <f t="shared" si="9"/>
        <v>0</v>
      </c>
      <c r="N66" s="114">
        <v>0</v>
      </c>
      <c r="O66" s="117">
        <f t="shared" si="12"/>
        <v>0</v>
      </c>
      <c r="P66" s="119">
        <f t="shared" si="12"/>
        <v>0</v>
      </c>
      <c r="Q66" s="119">
        <f t="shared" si="12"/>
        <v>0</v>
      </c>
      <c r="R66" s="113">
        <f t="shared" si="10"/>
        <v>0</v>
      </c>
      <c r="S66" s="114">
        <v>0</v>
      </c>
      <c r="T66" s="116">
        <f t="shared" si="11"/>
        <v>0</v>
      </c>
    </row>
    <row r="67" spans="1:20" ht="10.5" customHeight="1">
      <c r="A67" s="112" t="s">
        <v>390</v>
      </c>
      <c r="B67" s="112" t="s">
        <v>94</v>
      </c>
      <c r="C67" s="112" t="s">
        <v>357</v>
      </c>
      <c r="D67" s="112" t="s">
        <v>267</v>
      </c>
      <c r="E67" s="112" t="s">
        <v>288</v>
      </c>
      <c r="F67" s="113">
        <v>248.19</v>
      </c>
      <c r="G67" s="114">
        <v>0</v>
      </c>
      <c r="H67" s="115">
        <v>248.19</v>
      </c>
      <c r="I67" s="114">
        <v>0</v>
      </c>
      <c r="J67" s="117">
        <f t="shared" si="7"/>
        <v>0</v>
      </c>
      <c r="K67" s="114">
        <v>0</v>
      </c>
      <c r="L67" s="118">
        <f t="shared" si="8"/>
        <v>0</v>
      </c>
      <c r="M67" s="115">
        <f t="shared" si="9"/>
        <v>0</v>
      </c>
      <c r="N67" s="114">
        <v>0</v>
      </c>
      <c r="O67" s="117">
        <f t="shared" si="12"/>
        <v>0</v>
      </c>
      <c r="P67" s="119">
        <f t="shared" si="12"/>
        <v>0</v>
      </c>
      <c r="Q67" s="119">
        <f t="shared" si="12"/>
        <v>0</v>
      </c>
      <c r="R67" s="113">
        <f t="shared" si="10"/>
        <v>0</v>
      </c>
      <c r="S67" s="114">
        <v>0</v>
      </c>
      <c r="T67" s="116">
        <f t="shared" si="11"/>
        <v>0</v>
      </c>
    </row>
    <row r="68" spans="1:20" ht="10.5" customHeight="1">
      <c r="A68" s="112" t="s">
        <v>167</v>
      </c>
      <c r="B68" s="112"/>
      <c r="C68" s="112"/>
      <c r="D68" s="112"/>
      <c r="E68" s="112" t="s">
        <v>268</v>
      </c>
      <c r="F68" s="113">
        <v>496.38</v>
      </c>
      <c r="G68" s="114">
        <v>0</v>
      </c>
      <c r="H68" s="115">
        <v>496.38</v>
      </c>
      <c r="I68" s="114">
        <v>0</v>
      </c>
      <c r="J68" s="117">
        <f t="shared" si="7"/>
        <v>0</v>
      </c>
      <c r="K68" s="114">
        <v>0</v>
      </c>
      <c r="L68" s="118">
        <f t="shared" si="8"/>
        <v>0</v>
      </c>
      <c r="M68" s="115">
        <f t="shared" si="9"/>
        <v>0</v>
      </c>
      <c r="N68" s="114">
        <v>0</v>
      </c>
      <c r="O68" s="117">
        <f t="shared" si="12"/>
        <v>0</v>
      </c>
      <c r="P68" s="119">
        <f t="shared" si="12"/>
        <v>0</v>
      </c>
      <c r="Q68" s="119">
        <f t="shared" si="12"/>
        <v>0</v>
      </c>
      <c r="R68" s="113">
        <f t="shared" si="10"/>
        <v>0</v>
      </c>
      <c r="S68" s="114">
        <v>0</v>
      </c>
      <c r="T68" s="116">
        <f t="shared" si="11"/>
        <v>0</v>
      </c>
    </row>
    <row r="69" spans="1:20" ht="10.5" customHeight="1">
      <c r="A69" s="112"/>
      <c r="B69" s="112" t="s">
        <v>246</v>
      </c>
      <c r="C69" s="112"/>
      <c r="D69" s="112"/>
      <c r="E69" s="112" t="s">
        <v>341</v>
      </c>
      <c r="F69" s="113">
        <v>496.38</v>
      </c>
      <c r="G69" s="114">
        <v>0</v>
      </c>
      <c r="H69" s="115">
        <v>496.38</v>
      </c>
      <c r="I69" s="114">
        <v>0</v>
      </c>
      <c r="J69" s="117">
        <f t="shared" si="7"/>
        <v>0</v>
      </c>
      <c r="K69" s="114">
        <v>0</v>
      </c>
      <c r="L69" s="118">
        <f t="shared" si="8"/>
        <v>0</v>
      </c>
      <c r="M69" s="115">
        <f t="shared" si="9"/>
        <v>0</v>
      </c>
      <c r="N69" s="114">
        <v>0</v>
      </c>
      <c r="O69" s="117">
        <f t="shared" si="12"/>
        <v>0</v>
      </c>
      <c r="P69" s="119">
        <f t="shared" si="12"/>
        <v>0</v>
      </c>
      <c r="Q69" s="119">
        <f t="shared" si="12"/>
        <v>0</v>
      </c>
      <c r="R69" s="113">
        <f t="shared" si="10"/>
        <v>0</v>
      </c>
      <c r="S69" s="114">
        <v>0</v>
      </c>
      <c r="T69" s="116">
        <f t="shared" si="11"/>
        <v>0</v>
      </c>
    </row>
    <row r="70" spans="1:20" ht="10.5" customHeight="1">
      <c r="A70" s="112" t="s">
        <v>417</v>
      </c>
      <c r="B70" s="112" t="s">
        <v>69</v>
      </c>
      <c r="C70" s="112" t="s">
        <v>357</v>
      </c>
      <c r="D70" s="112" t="s">
        <v>267</v>
      </c>
      <c r="E70" s="112" t="s">
        <v>154</v>
      </c>
      <c r="F70" s="113">
        <v>496.38</v>
      </c>
      <c r="G70" s="114">
        <v>0</v>
      </c>
      <c r="H70" s="115">
        <v>496.38</v>
      </c>
      <c r="I70" s="114">
        <v>0</v>
      </c>
      <c r="J70" s="117">
        <f t="shared" si="7"/>
        <v>0</v>
      </c>
      <c r="K70" s="114">
        <v>0</v>
      </c>
      <c r="L70" s="118">
        <f t="shared" si="8"/>
        <v>0</v>
      </c>
      <c r="M70" s="115">
        <f t="shared" si="9"/>
        <v>0</v>
      </c>
      <c r="N70" s="114">
        <v>0</v>
      </c>
      <c r="O70" s="117">
        <f t="shared" si="12"/>
        <v>0</v>
      </c>
      <c r="P70" s="119">
        <f t="shared" si="12"/>
        <v>0</v>
      </c>
      <c r="Q70" s="119">
        <f t="shared" si="12"/>
        <v>0</v>
      </c>
      <c r="R70" s="113">
        <f t="shared" si="10"/>
        <v>0</v>
      </c>
      <c r="S70" s="114">
        <v>0</v>
      </c>
      <c r="T70" s="116">
        <f t="shared" si="11"/>
        <v>0</v>
      </c>
    </row>
  </sheetData>
  <sheetProtection/>
  <mergeCells count="20">
    <mergeCell ref="A1:D1"/>
    <mergeCell ref="D6:D7"/>
    <mergeCell ref="E6:E7"/>
    <mergeCell ref="K6:K7"/>
    <mergeCell ref="L6:L7"/>
    <mergeCell ref="R6:R7"/>
    <mergeCell ref="N6:N7"/>
    <mergeCell ref="O6:O7"/>
    <mergeCell ref="P6:P7"/>
    <mergeCell ref="Q6:Q7"/>
    <mergeCell ref="A3:T3"/>
    <mergeCell ref="F5:F7"/>
    <mergeCell ref="G5:G7"/>
    <mergeCell ref="H5:H7"/>
    <mergeCell ref="I5:I7"/>
    <mergeCell ref="J5:J7"/>
    <mergeCell ref="K5:L5"/>
    <mergeCell ref="M5:M7"/>
    <mergeCell ref="S5:S7"/>
    <mergeCell ref="T5:T7"/>
  </mergeCells>
  <printOptions/>
  <pageMargins left="0.7480314960629921" right="0.7480314960629921" top="0.4724409448818898" bottom="0.3937007874015748" header="0" footer="0"/>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showZeros="0" zoomScalePageLayoutView="0" workbookViewId="0" topLeftCell="A1">
      <selection activeCell="I16" sqref="I16"/>
    </sheetView>
  </sheetViews>
  <sheetFormatPr defaultColWidth="6.83203125" defaultRowHeight="12.75" customHeight="1"/>
  <cols>
    <col min="1" max="1" width="8" style="1" customWidth="1"/>
    <col min="2" max="2" width="5.83203125" style="1" customWidth="1"/>
    <col min="3" max="3" width="5.33203125" style="1" customWidth="1"/>
    <col min="4" max="4" width="8" style="1" customWidth="1"/>
    <col min="5" max="5" width="39" style="1" customWidth="1"/>
    <col min="6" max="6" width="11.16015625" style="1" customWidth="1"/>
    <col min="7" max="7" width="12.16015625" style="1" customWidth="1"/>
    <col min="8" max="8" width="13" style="1" customWidth="1"/>
    <col min="9" max="10" width="17.16015625" style="1" customWidth="1"/>
    <col min="11" max="12" width="8" style="1" customWidth="1"/>
    <col min="13" max="16384" width="6.83203125" style="1" customWidth="1"/>
  </cols>
  <sheetData>
    <row r="1" spans="1:4" ht="22.5" customHeight="1">
      <c r="A1" s="181"/>
      <c r="B1" s="181"/>
      <c r="C1" s="181"/>
      <c r="D1" s="181"/>
    </row>
    <row r="2" spans="1:10" ht="22.5" customHeight="1">
      <c r="A2" s="6"/>
      <c r="B2" s="34"/>
      <c r="C2" s="34"/>
      <c r="D2" s="34"/>
      <c r="E2" s="34"/>
      <c r="F2" s="34"/>
      <c r="G2" s="34"/>
      <c r="H2" s="34"/>
      <c r="I2" s="34"/>
      <c r="J2" s="35" t="s">
        <v>262</v>
      </c>
    </row>
    <row r="3" spans="1:10" ht="22.5" customHeight="1">
      <c r="A3" s="182" t="s">
        <v>393</v>
      </c>
      <c r="B3" s="182"/>
      <c r="C3" s="182"/>
      <c r="D3" s="182"/>
      <c r="E3" s="182"/>
      <c r="F3" s="182"/>
      <c r="G3" s="182"/>
      <c r="H3" s="182"/>
      <c r="I3" s="182"/>
      <c r="J3" s="182"/>
    </row>
    <row r="4" spans="1:12" ht="25.5" customHeight="1">
      <c r="A4" s="5"/>
      <c r="B4" s="5"/>
      <c r="C4" s="5"/>
      <c r="D4" s="5"/>
      <c r="E4" s="5"/>
      <c r="F4" s="36"/>
      <c r="G4" s="36"/>
      <c r="H4" s="36"/>
      <c r="I4" s="36"/>
      <c r="J4" s="7" t="s">
        <v>388</v>
      </c>
      <c r="K4" s="21"/>
      <c r="L4" s="21"/>
    </row>
    <row r="5" spans="1:12" ht="22.5" customHeight="1">
      <c r="A5" s="8" t="s">
        <v>107</v>
      </c>
      <c r="B5" s="8"/>
      <c r="C5" s="8"/>
      <c r="D5" s="8"/>
      <c r="E5" s="8"/>
      <c r="F5" s="183" t="s">
        <v>103</v>
      </c>
      <c r="G5" s="183" t="s">
        <v>43</v>
      </c>
      <c r="H5" s="185" t="s">
        <v>274</v>
      </c>
      <c r="I5" s="185" t="s">
        <v>63</v>
      </c>
      <c r="J5" s="185" t="s">
        <v>292</v>
      </c>
      <c r="K5" s="21"/>
      <c r="L5" s="21"/>
    </row>
    <row r="6" spans="1:12" ht="17.25" customHeight="1">
      <c r="A6" s="8" t="s">
        <v>477</v>
      </c>
      <c r="B6" s="8"/>
      <c r="C6" s="8"/>
      <c r="D6" s="185" t="s">
        <v>197</v>
      </c>
      <c r="E6" s="185" t="s">
        <v>176</v>
      </c>
      <c r="F6" s="183"/>
      <c r="G6" s="183"/>
      <c r="H6" s="185"/>
      <c r="I6" s="185"/>
      <c r="J6" s="185"/>
      <c r="K6" s="21"/>
      <c r="L6" s="21"/>
    </row>
    <row r="7" spans="1:12" ht="20.25" customHeight="1">
      <c r="A7" s="78" t="s">
        <v>186</v>
      </c>
      <c r="B7" s="78" t="s">
        <v>320</v>
      </c>
      <c r="C7" s="38" t="s">
        <v>314</v>
      </c>
      <c r="D7" s="186"/>
      <c r="E7" s="186"/>
      <c r="F7" s="184"/>
      <c r="G7" s="184"/>
      <c r="H7" s="186"/>
      <c r="I7" s="186"/>
      <c r="J7" s="186"/>
      <c r="K7" s="21"/>
      <c r="L7" s="21"/>
    </row>
    <row r="8" spans="1:10" ht="22.5" customHeight="1">
      <c r="A8" s="122"/>
      <c r="B8" s="121"/>
      <c r="C8" s="120"/>
      <c r="D8" s="121"/>
      <c r="E8" s="120" t="s">
        <v>103</v>
      </c>
      <c r="F8" s="161">
        <v>110569.97</v>
      </c>
      <c r="G8" s="161">
        <v>86569.97</v>
      </c>
      <c r="H8" s="161">
        <v>24000</v>
      </c>
      <c r="I8" s="113">
        <v>0</v>
      </c>
      <c r="J8" s="114">
        <v>0</v>
      </c>
    </row>
    <row r="9" spans="1:10" ht="9" customHeight="1">
      <c r="A9" s="122"/>
      <c r="B9" s="121"/>
      <c r="C9" s="120"/>
      <c r="D9" s="121" t="s">
        <v>177</v>
      </c>
      <c r="E9" s="120" t="s">
        <v>134</v>
      </c>
      <c r="F9" s="161">
        <v>65090.39</v>
      </c>
      <c r="G9" s="161">
        <v>50090.39</v>
      </c>
      <c r="H9" s="161">
        <v>15000</v>
      </c>
      <c r="I9" s="113">
        <v>0</v>
      </c>
      <c r="J9" s="114">
        <v>0</v>
      </c>
    </row>
    <row r="10" spans="1:10" ht="9" customHeight="1">
      <c r="A10" s="122" t="s">
        <v>465</v>
      </c>
      <c r="B10" s="121"/>
      <c r="C10" s="120"/>
      <c r="D10" s="121"/>
      <c r="E10" s="120" t="s">
        <v>333</v>
      </c>
      <c r="F10" s="161">
        <v>37430.03</v>
      </c>
      <c r="G10" s="161">
        <v>37430.03</v>
      </c>
      <c r="H10" s="161">
        <v>0</v>
      </c>
      <c r="I10" s="113">
        <v>0</v>
      </c>
      <c r="J10" s="114">
        <v>0</v>
      </c>
    </row>
    <row r="11" spans="1:10" ht="9" customHeight="1">
      <c r="A11" s="122"/>
      <c r="B11" s="121" t="s">
        <v>36</v>
      </c>
      <c r="C11" s="120"/>
      <c r="D11" s="121"/>
      <c r="E11" s="120" t="s">
        <v>316</v>
      </c>
      <c r="F11" s="161">
        <v>37430.03</v>
      </c>
      <c r="G11" s="161">
        <v>37430.03</v>
      </c>
      <c r="H11" s="161">
        <v>0</v>
      </c>
      <c r="I11" s="113">
        <v>0</v>
      </c>
      <c r="J11" s="114">
        <v>0</v>
      </c>
    </row>
    <row r="12" spans="1:10" ht="9" customHeight="1">
      <c r="A12" s="122" t="s">
        <v>123</v>
      </c>
      <c r="B12" s="121" t="s">
        <v>327</v>
      </c>
      <c r="C12" s="120" t="s">
        <v>357</v>
      </c>
      <c r="D12" s="121" t="s">
        <v>7</v>
      </c>
      <c r="E12" s="120" t="s">
        <v>83</v>
      </c>
      <c r="F12" s="161">
        <v>37430.03</v>
      </c>
      <c r="G12" s="161">
        <v>37430.03</v>
      </c>
      <c r="H12" s="161">
        <v>0</v>
      </c>
      <c r="I12" s="113">
        <v>0</v>
      </c>
      <c r="J12" s="114">
        <v>0</v>
      </c>
    </row>
    <row r="13" spans="1:10" ht="9" customHeight="1">
      <c r="A13" s="122" t="s">
        <v>105</v>
      </c>
      <c r="B13" s="121"/>
      <c r="C13" s="120"/>
      <c r="D13" s="121"/>
      <c r="E13" s="120" t="s">
        <v>16</v>
      </c>
      <c r="F13" s="161">
        <v>7768.7</v>
      </c>
      <c r="G13" s="161">
        <v>7768.7</v>
      </c>
      <c r="H13" s="161">
        <v>0</v>
      </c>
      <c r="I13" s="113">
        <v>0</v>
      </c>
      <c r="J13" s="114">
        <v>0</v>
      </c>
    </row>
    <row r="14" spans="1:10" ht="9" customHeight="1">
      <c r="A14" s="122"/>
      <c r="B14" s="121" t="s">
        <v>354</v>
      </c>
      <c r="C14" s="120"/>
      <c r="D14" s="121"/>
      <c r="E14" s="120" t="s">
        <v>352</v>
      </c>
      <c r="F14" s="161">
        <v>7601.77</v>
      </c>
      <c r="G14" s="161">
        <v>7601.77</v>
      </c>
      <c r="H14" s="161">
        <v>0</v>
      </c>
      <c r="I14" s="113">
        <v>0</v>
      </c>
      <c r="J14" s="114">
        <v>0</v>
      </c>
    </row>
    <row r="15" spans="1:10" ht="9" customHeight="1">
      <c r="A15" s="122" t="s">
        <v>244</v>
      </c>
      <c r="B15" s="121" t="s">
        <v>185</v>
      </c>
      <c r="C15" s="120" t="s">
        <v>354</v>
      </c>
      <c r="D15" s="121" t="s">
        <v>7</v>
      </c>
      <c r="E15" s="120" t="s">
        <v>329</v>
      </c>
      <c r="F15" s="161">
        <v>5429.84</v>
      </c>
      <c r="G15" s="161">
        <v>5429.84</v>
      </c>
      <c r="H15" s="161">
        <v>0</v>
      </c>
      <c r="I15" s="113">
        <v>0</v>
      </c>
      <c r="J15" s="114">
        <v>0</v>
      </c>
    </row>
    <row r="16" spans="1:10" ht="9" customHeight="1">
      <c r="A16" s="122" t="s">
        <v>244</v>
      </c>
      <c r="B16" s="121" t="s">
        <v>185</v>
      </c>
      <c r="C16" s="120" t="s">
        <v>243</v>
      </c>
      <c r="D16" s="121" t="s">
        <v>7</v>
      </c>
      <c r="E16" s="120" t="s">
        <v>415</v>
      </c>
      <c r="F16" s="161">
        <v>2171.93</v>
      </c>
      <c r="G16" s="161">
        <v>2171.93</v>
      </c>
      <c r="H16" s="161">
        <v>0</v>
      </c>
      <c r="I16" s="113">
        <v>0</v>
      </c>
      <c r="J16" s="114">
        <v>0</v>
      </c>
    </row>
    <row r="17" spans="1:10" ht="9" customHeight="1">
      <c r="A17" s="122"/>
      <c r="B17" s="121" t="s">
        <v>33</v>
      </c>
      <c r="C17" s="120"/>
      <c r="D17" s="121"/>
      <c r="E17" s="120" t="s">
        <v>438</v>
      </c>
      <c r="F17" s="161">
        <v>166.93</v>
      </c>
      <c r="G17" s="161">
        <v>166.93</v>
      </c>
      <c r="H17" s="161">
        <v>0</v>
      </c>
      <c r="I17" s="113">
        <v>0</v>
      </c>
      <c r="J17" s="114">
        <v>0</v>
      </c>
    </row>
    <row r="18" spans="1:10" ht="9" customHeight="1">
      <c r="A18" s="122" t="s">
        <v>244</v>
      </c>
      <c r="B18" s="121" t="s">
        <v>324</v>
      </c>
      <c r="C18" s="120" t="s">
        <v>357</v>
      </c>
      <c r="D18" s="121" t="s">
        <v>7</v>
      </c>
      <c r="E18" s="120" t="s">
        <v>206</v>
      </c>
      <c r="F18" s="161">
        <v>166.93</v>
      </c>
      <c r="G18" s="161">
        <v>166.93</v>
      </c>
      <c r="H18" s="161">
        <v>0</v>
      </c>
      <c r="I18" s="113">
        <v>0</v>
      </c>
      <c r="J18" s="114">
        <v>0</v>
      </c>
    </row>
    <row r="19" spans="1:10" ht="9" customHeight="1">
      <c r="A19" s="122" t="s">
        <v>201</v>
      </c>
      <c r="B19" s="121"/>
      <c r="C19" s="120"/>
      <c r="D19" s="121"/>
      <c r="E19" s="120" t="s">
        <v>252</v>
      </c>
      <c r="F19" s="161">
        <v>1633.75</v>
      </c>
      <c r="G19" s="161">
        <v>1633.75</v>
      </c>
      <c r="H19" s="161">
        <v>0</v>
      </c>
      <c r="I19" s="113">
        <v>0</v>
      </c>
      <c r="J19" s="114">
        <v>0</v>
      </c>
    </row>
    <row r="20" spans="1:10" ht="9" customHeight="1">
      <c r="A20" s="122"/>
      <c r="B20" s="121" t="s">
        <v>124</v>
      </c>
      <c r="C20" s="120"/>
      <c r="D20" s="121"/>
      <c r="E20" s="120" t="s">
        <v>387</v>
      </c>
      <c r="F20" s="161">
        <v>4.8</v>
      </c>
      <c r="G20" s="161">
        <v>4.8</v>
      </c>
      <c r="H20" s="161">
        <v>0</v>
      </c>
      <c r="I20" s="113">
        <v>0</v>
      </c>
      <c r="J20" s="114">
        <v>0</v>
      </c>
    </row>
    <row r="21" spans="1:10" ht="9" customHeight="1">
      <c r="A21" s="122" t="s">
        <v>390</v>
      </c>
      <c r="B21" s="121" t="s">
        <v>418</v>
      </c>
      <c r="C21" s="120" t="s">
        <v>33</v>
      </c>
      <c r="D21" s="121" t="s">
        <v>7</v>
      </c>
      <c r="E21" s="120" t="s">
        <v>326</v>
      </c>
      <c r="F21" s="161">
        <v>4.8</v>
      </c>
      <c r="G21" s="161">
        <v>4.8</v>
      </c>
      <c r="H21" s="161">
        <v>0</v>
      </c>
      <c r="I21" s="113">
        <v>0</v>
      </c>
      <c r="J21" s="114">
        <v>0</v>
      </c>
    </row>
    <row r="22" spans="1:10" ht="9" customHeight="1">
      <c r="A22" s="122"/>
      <c r="B22" s="121" t="s">
        <v>273</v>
      </c>
      <c r="C22" s="120"/>
      <c r="D22" s="121"/>
      <c r="E22" s="120" t="s">
        <v>424</v>
      </c>
      <c r="F22" s="161">
        <v>1628.95</v>
      </c>
      <c r="G22" s="161">
        <v>1628.95</v>
      </c>
      <c r="H22" s="161">
        <v>0</v>
      </c>
      <c r="I22" s="113">
        <v>0</v>
      </c>
      <c r="J22" s="114">
        <v>0</v>
      </c>
    </row>
    <row r="23" spans="1:10" ht="9" customHeight="1">
      <c r="A23" s="122" t="s">
        <v>390</v>
      </c>
      <c r="B23" s="121" t="s">
        <v>94</v>
      </c>
      <c r="C23" s="120" t="s">
        <v>357</v>
      </c>
      <c r="D23" s="121" t="s">
        <v>7</v>
      </c>
      <c r="E23" s="120" t="s">
        <v>288</v>
      </c>
      <c r="F23" s="161">
        <v>1628.95</v>
      </c>
      <c r="G23" s="161">
        <v>1628.95</v>
      </c>
      <c r="H23" s="161">
        <v>0</v>
      </c>
      <c r="I23" s="113">
        <v>0</v>
      </c>
      <c r="J23" s="114">
        <v>0</v>
      </c>
    </row>
    <row r="24" spans="1:10" ht="9" customHeight="1">
      <c r="A24" s="122" t="s">
        <v>431</v>
      </c>
      <c r="B24" s="121"/>
      <c r="C24" s="120"/>
      <c r="D24" s="121"/>
      <c r="E24" s="120" t="s">
        <v>296</v>
      </c>
      <c r="F24" s="161">
        <v>15000</v>
      </c>
      <c r="G24" s="161">
        <v>0</v>
      </c>
      <c r="H24" s="161">
        <v>15000</v>
      </c>
      <c r="I24" s="113">
        <v>0</v>
      </c>
      <c r="J24" s="114">
        <v>0</v>
      </c>
    </row>
    <row r="25" spans="1:10" ht="9" customHeight="1">
      <c r="A25" s="122"/>
      <c r="B25" s="121" t="s">
        <v>246</v>
      </c>
      <c r="C25" s="120"/>
      <c r="D25" s="121"/>
      <c r="E25" s="120" t="s">
        <v>394</v>
      </c>
      <c r="F25" s="161">
        <v>2500</v>
      </c>
      <c r="G25" s="161">
        <v>0</v>
      </c>
      <c r="H25" s="161">
        <v>2500</v>
      </c>
      <c r="I25" s="113">
        <v>0</v>
      </c>
      <c r="J25" s="114">
        <v>0</v>
      </c>
    </row>
    <row r="26" spans="1:10" ht="9" customHeight="1">
      <c r="A26" s="122" t="s">
        <v>152</v>
      </c>
      <c r="B26" s="121" t="s">
        <v>69</v>
      </c>
      <c r="C26" s="120" t="s">
        <v>32</v>
      </c>
      <c r="D26" s="121" t="s">
        <v>7</v>
      </c>
      <c r="E26" s="120" t="s">
        <v>231</v>
      </c>
      <c r="F26" s="161">
        <v>2500</v>
      </c>
      <c r="G26" s="161">
        <v>0</v>
      </c>
      <c r="H26" s="161">
        <v>2500</v>
      </c>
      <c r="I26" s="113">
        <v>0</v>
      </c>
      <c r="J26" s="114">
        <v>0</v>
      </c>
    </row>
    <row r="27" spans="1:10" ht="9" customHeight="1">
      <c r="A27" s="122"/>
      <c r="B27" s="121" t="s">
        <v>243</v>
      </c>
      <c r="C27" s="120"/>
      <c r="D27" s="121"/>
      <c r="E27" s="120" t="s">
        <v>101</v>
      </c>
      <c r="F27" s="161">
        <v>2000</v>
      </c>
      <c r="G27" s="161">
        <v>0</v>
      </c>
      <c r="H27" s="161">
        <v>2000</v>
      </c>
      <c r="I27" s="113">
        <v>0</v>
      </c>
      <c r="J27" s="114">
        <v>0</v>
      </c>
    </row>
    <row r="28" spans="1:10" ht="9" customHeight="1">
      <c r="A28" s="122" t="s">
        <v>152</v>
      </c>
      <c r="B28" s="121" t="s">
        <v>67</v>
      </c>
      <c r="C28" s="120" t="s">
        <v>33</v>
      </c>
      <c r="D28" s="121" t="s">
        <v>7</v>
      </c>
      <c r="E28" s="120" t="s">
        <v>49</v>
      </c>
      <c r="F28" s="161">
        <v>2000</v>
      </c>
      <c r="G28" s="161">
        <v>0</v>
      </c>
      <c r="H28" s="161">
        <v>2000</v>
      </c>
      <c r="I28" s="113">
        <v>0</v>
      </c>
      <c r="J28" s="114">
        <v>0</v>
      </c>
    </row>
    <row r="29" spans="1:10" ht="9" customHeight="1">
      <c r="A29" s="122"/>
      <c r="B29" s="121" t="s">
        <v>33</v>
      </c>
      <c r="C29" s="120"/>
      <c r="D29" s="121"/>
      <c r="E29" s="120" t="s">
        <v>93</v>
      </c>
      <c r="F29" s="161">
        <v>10500</v>
      </c>
      <c r="G29" s="161">
        <v>0</v>
      </c>
      <c r="H29" s="161">
        <v>10500</v>
      </c>
      <c r="I29" s="113">
        <v>0</v>
      </c>
      <c r="J29" s="114">
        <v>0</v>
      </c>
    </row>
    <row r="30" spans="1:10" ht="9" customHeight="1">
      <c r="A30" s="122" t="s">
        <v>152</v>
      </c>
      <c r="B30" s="121" t="s">
        <v>324</v>
      </c>
      <c r="C30" s="120" t="s">
        <v>33</v>
      </c>
      <c r="D30" s="121" t="s">
        <v>7</v>
      </c>
      <c r="E30" s="120" t="s">
        <v>95</v>
      </c>
      <c r="F30" s="161">
        <v>10500</v>
      </c>
      <c r="G30" s="161">
        <v>0</v>
      </c>
      <c r="H30" s="161">
        <v>10500</v>
      </c>
      <c r="I30" s="113">
        <v>0</v>
      </c>
      <c r="J30" s="114">
        <v>0</v>
      </c>
    </row>
    <row r="31" spans="1:10" ht="9" customHeight="1">
      <c r="A31" s="122" t="s">
        <v>167</v>
      </c>
      <c r="B31" s="121"/>
      <c r="C31" s="120"/>
      <c r="D31" s="121"/>
      <c r="E31" s="120" t="s">
        <v>268</v>
      </c>
      <c r="F31" s="161">
        <v>3257.91</v>
      </c>
      <c r="G31" s="161">
        <v>3257.91</v>
      </c>
      <c r="H31" s="161">
        <v>0</v>
      </c>
      <c r="I31" s="113">
        <v>0</v>
      </c>
      <c r="J31" s="114">
        <v>0</v>
      </c>
    </row>
    <row r="32" spans="1:10" ht="9" customHeight="1">
      <c r="A32" s="122"/>
      <c r="B32" s="121" t="s">
        <v>246</v>
      </c>
      <c r="C32" s="120"/>
      <c r="D32" s="121"/>
      <c r="E32" s="120" t="s">
        <v>341</v>
      </c>
      <c r="F32" s="161">
        <v>3257.91</v>
      </c>
      <c r="G32" s="161">
        <v>3257.91</v>
      </c>
      <c r="H32" s="161">
        <v>0</v>
      </c>
      <c r="I32" s="113">
        <v>0</v>
      </c>
      <c r="J32" s="114">
        <v>0</v>
      </c>
    </row>
    <row r="33" spans="1:10" ht="9" customHeight="1">
      <c r="A33" s="122" t="s">
        <v>417</v>
      </c>
      <c r="B33" s="121" t="s">
        <v>69</v>
      </c>
      <c r="C33" s="120" t="s">
        <v>357</v>
      </c>
      <c r="D33" s="121" t="s">
        <v>7</v>
      </c>
      <c r="E33" s="120" t="s">
        <v>154</v>
      </c>
      <c r="F33" s="161">
        <v>3257.91</v>
      </c>
      <c r="G33" s="161">
        <v>3257.91</v>
      </c>
      <c r="H33" s="161">
        <v>0</v>
      </c>
      <c r="I33" s="113">
        <v>0</v>
      </c>
      <c r="J33" s="114">
        <v>0</v>
      </c>
    </row>
    <row r="34" spans="1:10" ht="9" customHeight="1">
      <c r="A34" s="122"/>
      <c r="B34" s="121"/>
      <c r="C34" s="120"/>
      <c r="D34" s="121" t="s">
        <v>275</v>
      </c>
      <c r="E34" s="120" t="s">
        <v>205</v>
      </c>
      <c r="F34" s="161">
        <v>21255</v>
      </c>
      <c r="G34" s="161">
        <v>15755</v>
      </c>
      <c r="H34" s="161">
        <v>5500</v>
      </c>
      <c r="I34" s="113">
        <v>0</v>
      </c>
      <c r="J34" s="114">
        <v>0</v>
      </c>
    </row>
    <row r="35" spans="1:10" ht="9" customHeight="1">
      <c r="A35" s="122" t="s">
        <v>465</v>
      </c>
      <c r="B35" s="121"/>
      <c r="C35" s="120"/>
      <c r="D35" s="121"/>
      <c r="E35" s="120" t="s">
        <v>333</v>
      </c>
      <c r="F35" s="161">
        <v>18772.81</v>
      </c>
      <c r="G35" s="161">
        <v>13272.81</v>
      </c>
      <c r="H35" s="161">
        <v>5500</v>
      </c>
      <c r="I35" s="113">
        <v>0</v>
      </c>
      <c r="J35" s="114">
        <v>0</v>
      </c>
    </row>
    <row r="36" spans="1:10" ht="9" customHeight="1">
      <c r="A36" s="122"/>
      <c r="B36" s="121" t="s">
        <v>36</v>
      </c>
      <c r="C36" s="120"/>
      <c r="D36" s="121"/>
      <c r="E36" s="120" t="s">
        <v>316</v>
      </c>
      <c r="F36" s="161">
        <v>18772.81</v>
      </c>
      <c r="G36" s="161">
        <v>13272.81</v>
      </c>
      <c r="H36" s="161">
        <v>5500</v>
      </c>
      <c r="I36" s="113">
        <v>0</v>
      </c>
      <c r="J36" s="114">
        <v>0</v>
      </c>
    </row>
    <row r="37" spans="1:10" ht="9" customHeight="1">
      <c r="A37" s="122" t="s">
        <v>123</v>
      </c>
      <c r="B37" s="121" t="s">
        <v>327</v>
      </c>
      <c r="C37" s="120" t="s">
        <v>31</v>
      </c>
      <c r="D37" s="121" t="s">
        <v>385</v>
      </c>
      <c r="E37" s="120" t="s">
        <v>173</v>
      </c>
      <c r="F37" s="161">
        <v>13272.81</v>
      </c>
      <c r="G37" s="161">
        <v>13272.81</v>
      </c>
      <c r="H37" s="161">
        <v>0</v>
      </c>
      <c r="I37" s="113">
        <v>0</v>
      </c>
      <c r="J37" s="114">
        <v>0</v>
      </c>
    </row>
    <row r="38" spans="1:10" ht="9" customHeight="1">
      <c r="A38" s="122" t="s">
        <v>123</v>
      </c>
      <c r="B38" s="121" t="s">
        <v>327</v>
      </c>
      <c r="C38" s="120" t="s">
        <v>33</v>
      </c>
      <c r="D38" s="121" t="s">
        <v>385</v>
      </c>
      <c r="E38" s="120" t="s">
        <v>340</v>
      </c>
      <c r="F38" s="161">
        <v>5500</v>
      </c>
      <c r="G38" s="161">
        <v>0</v>
      </c>
      <c r="H38" s="161">
        <v>5500</v>
      </c>
      <c r="I38" s="113">
        <v>0</v>
      </c>
      <c r="J38" s="114">
        <v>0</v>
      </c>
    </row>
    <row r="39" spans="1:10" ht="9" customHeight="1">
      <c r="A39" s="122" t="s">
        <v>105</v>
      </c>
      <c r="B39" s="121"/>
      <c r="C39" s="120"/>
      <c r="D39" s="121"/>
      <c r="E39" s="120" t="s">
        <v>16</v>
      </c>
      <c r="F39" s="161">
        <v>1523.3</v>
      </c>
      <c r="G39" s="161">
        <v>1523.3</v>
      </c>
      <c r="H39" s="161">
        <v>0</v>
      </c>
      <c r="I39" s="113">
        <v>0</v>
      </c>
      <c r="J39" s="114">
        <v>0</v>
      </c>
    </row>
    <row r="40" spans="1:10" ht="9" customHeight="1">
      <c r="A40" s="122"/>
      <c r="B40" s="121" t="s">
        <v>354</v>
      </c>
      <c r="C40" s="120"/>
      <c r="D40" s="121"/>
      <c r="E40" s="120" t="s">
        <v>352</v>
      </c>
      <c r="F40" s="161">
        <v>1490.87</v>
      </c>
      <c r="G40" s="161">
        <v>1490.87</v>
      </c>
      <c r="H40" s="161">
        <v>0</v>
      </c>
      <c r="I40" s="113">
        <v>0</v>
      </c>
      <c r="J40" s="114">
        <v>0</v>
      </c>
    </row>
    <row r="41" spans="1:10" ht="9" customHeight="1">
      <c r="A41" s="122" t="s">
        <v>244</v>
      </c>
      <c r="B41" s="121" t="s">
        <v>185</v>
      </c>
      <c r="C41" s="120" t="s">
        <v>354</v>
      </c>
      <c r="D41" s="121" t="s">
        <v>385</v>
      </c>
      <c r="E41" s="120" t="s">
        <v>329</v>
      </c>
      <c r="F41" s="161">
        <v>1062.77</v>
      </c>
      <c r="G41" s="161">
        <v>1062.77</v>
      </c>
      <c r="H41" s="161">
        <v>0</v>
      </c>
      <c r="I41" s="113">
        <v>0</v>
      </c>
      <c r="J41" s="114">
        <v>0</v>
      </c>
    </row>
    <row r="42" spans="1:10" ht="9" customHeight="1">
      <c r="A42" s="122" t="s">
        <v>244</v>
      </c>
      <c r="B42" s="121" t="s">
        <v>185</v>
      </c>
      <c r="C42" s="120" t="s">
        <v>243</v>
      </c>
      <c r="D42" s="121" t="s">
        <v>385</v>
      </c>
      <c r="E42" s="120" t="s">
        <v>415</v>
      </c>
      <c r="F42" s="161">
        <v>425.1</v>
      </c>
      <c r="G42" s="161">
        <v>425.1</v>
      </c>
      <c r="H42" s="161">
        <v>0</v>
      </c>
      <c r="I42" s="113">
        <v>0</v>
      </c>
      <c r="J42" s="114">
        <v>0</v>
      </c>
    </row>
    <row r="43" spans="1:10" ht="9" customHeight="1">
      <c r="A43" s="122" t="s">
        <v>244</v>
      </c>
      <c r="B43" s="121" t="s">
        <v>185</v>
      </c>
      <c r="C43" s="120" t="s">
        <v>33</v>
      </c>
      <c r="D43" s="121" t="s">
        <v>385</v>
      </c>
      <c r="E43" s="120" t="s">
        <v>303</v>
      </c>
      <c r="F43" s="161">
        <v>3</v>
      </c>
      <c r="G43" s="161">
        <v>3</v>
      </c>
      <c r="H43" s="161">
        <v>0</v>
      </c>
      <c r="I43" s="113">
        <v>0</v>
      </c>
      <c r="J43" s="114">
        <v>0</v>
      </c>
    </row>
    <row r="44" spans="1:10" ht="9" customHeight="1">
      <c r="A44" s="122"/>
      <c r="B44" s="121" t="s">
        <v>33</v>
      </c>
      <c r="C44" s="120"/>
      <c r="D44" s="121"/>
      <c r="E44" s="120" t="s">
        <v>438</v>
      </c>
      <c r="F44" s="161">
        <v>32.43</v>
      </c>
      <c r="G44" s="161">
        <v>32.43</v>
      </c>
      <c r="H44" s="161">
        <v>0</v>
      </c>
      <c r="I44" s="113">
        <v>0</v>
      </c>
      <c r="J44" s="114">
        <v>0</v>
      </c>
    </row>
    <row r="45" spans="1:10" ht="9" customHeight="1">
      <c r="A45" s="122" t="s">
        <v>244</v>
      </c>
      <c r="B45" s="121" t="s">
        <v>324</v>
      </c>
      <c r="C45" s="120" t="s">
        <v>357</v>
      </c>
      <c r="D45" s="121" t="s">
        <v>385</v>
      </c>
      <c r="E45" s="120" t="s">
        <v>206</v>
      </c>
      <c r="F45" s="161">
        <v>32.43</v>
      </c>
      <c r="G45" s="161">
        <v>32.43</v>
      </c>
      <c r="H45" s="161">
        <v>0</v>
      </c>
      <c r="I45" s="113">
        <v>0</v>
      </c>
      <c r="J45" s="114">
        <v>0</v>
      </c>
    </row>
    <row r="46" spans="1:10" ht="9" customHeight="1">
      <c r="A46" s="122" t="s">
        <v>201</v>
      </c>
      <c r="B46" s="121"/>
      <c r="C46" s="120"/>
      <c r="D46" s="121"/>
      <c r="E46" s="120" t="s">
        <v>252</v>
      </c>
      <c r="F46" s="161">
        <v>321.23</v>
      </c>
      <c r="G46" s="161">
        <v>321.23</v>
      </c>
      <c r="H46" s="161">
        <v>0</v>
      </c>
      <c r="I46" s="113">
        <v>0</v>
      </c>
      <c r="J46" s="114">
        <v>0</v>
      </c>
    </row>
    <row r="47" spans="1:10" ht="9" customHeight="1">
      <c r="A47" s="122"/>
      <c r="B47" s="121" t="s">
        <v>124</v>
      </c>
      <c r="C47" s="120"/>
      <c r="D47" s="121"/>
      <c r="E47" s="120" t="s">
        <v>387</v>
      </c>
      <c r="F47" s="161">
        <v>2.4</v>
      </c>
      <c r="G47" s="161">
        <v>2.4</v>
      </c>
      <c r="H47" s="161">
        <v>0</v>
      </c>
      <c r="I47" s="113">
        <v>0</v>
      </c>
      <c r="J47" s="114">
        <v>0</v>
      </c>
    </row>
    <row r="48" spans="1:10" ht="9" customHeight="1">
      <c r="A48" s="122" t="s">
        <v>390</v>
      </c>
      <c r="B48" s="121" t="s">
        <v>418</v>
      </c>
      <c r="C48" s="120" t="s">
        <v>33</v>
      </c>
      <c r="D48" s="121" t="s">
        <v>385</v>
      </c>
      <c r="E48" s="120" t="s">
        <v>326</v>
      </c>
      <c r="F48" s="161">
        <v>2.4</v>
      </c>
      <c r="G48" s="161">
        <v>2.4</v>
      </c>
      <c r="H48" s="161">
        <v>0</v>
      </c>
      <c r="I48" s="113">
        <v>0</v>
      </c>
      <c r="J48" s="114">
        <v>0</v>
      </c>
    </row>
    <row r="49" spans="1:10" ht="9" customHeight="1">
      <c r="A49" s="122"/>
      <c r="B49" s="121" t="s">
        <v>273</v>
      </c>
      <c r="C49" s="120"/>
      <c r="D49" s="121"/>
      <c r="E49" s="120" t="s">
        <v>424</v>
      </c>
      <c r="F49" s="161">
        <v>318.83</v>
      </c>
      <c r="G49" s="161">
        <v>318.83</v>
      </c>
      <c r="H49" s="161">
        <v>0</v>
      </c>
      <c r="I49" s="113">
        <v>0</v>
      </c>
      <c r="J49" s="114">
        <v>0</v>
      </c>
    </row>
    <row r="50" spans="1:10" ht="9" customHeight="1">
      <c r="A50" s="122" t="s">
        <v>390</v>
      </c>
      <c r="B50" s="121" t="s">
        <v>94</v>
      </c>
      <c r="C50" s="120" t="s">
        <v>246</v>
      </c>
      <c r="D50" s="121" t="s">
        <v>385</v>
      </c>
      <c r="E50" s="120" t="s">
        <v>295</v>
      </c>
      <c r="F50" s="161">
        <v>318.83</v>
      </c>
      <c r="G50" s="161">
        <v>318.83</v>
      </c>
      <c r="H50" s="161">
        <v>0</v>
      </c>
      <c r="I50" s="113">
        <v>0</v>
      </c>
      <c r="J50" s="114">
        <v>0</v>
      </c>
    </row>
    <row r="51" spans="1:10" ht="9" customHeight="1">
      <c r="A51" s="122" t="s">
        <v>167</v>
      </c>
      <c r="B51" s="121"/>
      <c r="C51" s="120"/>
      <c r="D51" s="121"/>
      <c r="E51" s="120" t="s">
        <v>268</v>
      </c>
      <c r="F51" s="161">
        <v>637.66</v>
      </c>
      <c r="G51" s="161">
        <v>637.66</v>
      </c>
      <c r="H51" s="161">
        <v>0</v>
      </c>
      <c r="I51" s="113">
        <v>0</v>
      </c>
      <c r="J51" s="114">
        <v>0</v>
      </c>
    </row>
    <row r="52" spans="1:10" ht="9" customHeight="1">
      <c r="A52" s="122"/>
      <c r="B52" s="121" t="s">
        <v>246</v>
      </c>
      <c r="C52" s="120"/>
      <c r="D52" s="121"/>
      <c r="E52" s="120" t="s">
        <v>341</v>
      </c>
      <c r="F52" s="161">
        <v>637.66</v>
      </c>
      <c r="G52" s="161">
        <v>637.66</v>
      </c>
      <c r="H52" s="161">
        <v>0</v>
      </c>
      <c r="I52" s="113">
        <v>0</v>
      </c>
      <c r="J52" s="114">
        <v>0</v>
      </c>
    </row>
    <row r="53" spans="1:10" ht="9" customHeight="1">
      <c r="A53" s="122" t="s">
        <v>417</v>
      </c>
      <c r="B53" s="121" t="s">
        <v>69</v>
      </c>
      <c r="C53" s="120" t="s">
        <v>357</v>
      </c>
      <c r="D53" s="121" t="s">
        <v>385</v>
      </c>
      <c r="E53" s="120" t="s">
        <v>154</v>
      </c>
      <c r="F53" s="161">
        <v>637.66</v>
      </c>
      <c r="G53" s="161">
        <v>637.66</v>
      </c>
      <c r="H53" s="161">
        <v>0</v>
      </c>
      <c r="I53" s="113">
        <v>0</v>
      </c>
      <c r="J53" s="114">
        <v>0</v>
      </c>
    </row>
    <row r="54" spans="1:10" ht="9" customHeight="1">
      <c r="A54" s="122"/>
      <c r="B54" s="121"/>
      <c r="C54" s="120"/>
      <c r="D54" s="121" t="s">
        <v>392</v>
      </c>
      <c r="E54" s="120" t="s">
        <v>282</v>
      </c>
      <c r="F54" s="161">
        <v>24224.58</v>
      </c>
      <c r="G54" s="161">
        <v>20724.58</v>
      </c>
      <c r="H54" s="161">
        <v>3500</v>
      </c>
      <c r="I54" s="113">
        <v>0</v>
      </c>
      <c r="J54" s="114">
        <v>0</v>
      </c>
    </row>
    <row r="55" spans="1:10" ht="9" customHeight="1">
      <c r="A55" s="122" t="s">
        <v>105</v>
      </c>
      <c r="B55" s="121"/>
      <c r="C55" s="120"/>
      <c r="D55" s="121"/>
      <c r="E55" s="120" t="s">
        <v>16</v>
      </c>
      <c r="F55" s="161">
        <v>23479.01</v>
      </c>
      <c r="G55" s="161">
        <v>19979.01</v>
      </c>
      <c r="H55" s="161">
        <v>3500</v>
      </c>
      <c r="I55" s="113">
        <v>0</v>
      </c>
      <c r="J55" s="114">
        <v>0</v>
      </c>
    </row>
    <row r="56" spans="1:10" ht="9" customHeight="1">
      <c r="A56" s="122"/>
      <c r="B56" s="121" t="s">
        <v>354</v>
      </c>
      <c r="C56" s="120"/>
      <c r="D56" s="121"/>
      <c r="E56" s="120" t="s">
        <v>352</v>
      </c>
      <c r="F56" s="161">
        <v>23453.58</v>
      </c>
      <c r="G56" s="161">
        <v>19953.58</v>
      </c>
      <c r="H56" s="161">
        <v>3500</v>
      </c>
      <c r="I56" s="113">
        <v>0</v>
      </c>
      <c r="J56" s="114">
        <v>0</v>
      </c>
    </row>
    <row r="57" spans="1:10" ht="9" customHeight="1">
      <c r="A57" s="122" t="s">
        <v>244</v>
      </c>
      <c r="B57" s="121" t="s">
        <v>185</v>
      </c>
      <c r="C57" s="120" t="s">
        <v>122</v>
      </c>
      <c r="D57" s="121" t="s">
        <v>267</v>
      </c>
      <c r="E57" s="120" t="s">
        <v>272</v>
      </c>
      <c r="F57" s="161">
        <v>3567.7</v>
      </c>
      <c r="G57" s="161">
        <v>3567.7</v>
      </c>
      <c r="H57" s="161">
        <v>0</v>
      </c>
      <c r="I57" s="113">
        <v>0</v>
      </c>
      <c r="J57" s="114">
        <v>0</v>
      </c>
    </row>
    <row r="58" spans="1:10" ht="9" customHeight="1">
      <c r="A58" s="122" t="s">
        <v>244</v>
      </c>
      <c r="B58" s="121" t="s">
        <v>185</v>
      </c>
      <c r="C58" s="120" t="s">
        <v>354</v>
      </c>
      <c r="D58" s="121" t="s">
        <v>267</v>
      </c>
      <c r="E58" s="120" t="s">
        <v>329</v>
      </c>
      <c r="F58" s="161">
        <v>827.29</v>
      </c>
      <c r="G58" s="161">
        <v>827.29</v>
      </c>
      <c r="H58" s="161">
        <v>0</v>
      </c>
      <c r="I58" s="113">
        <v>0</v>
      </c>
      <c r="J58" s="114">
        <v>0</v>
      </c>
    </row>
    <row r="59" spans="1:10" ht="9" customHeight="1">
      <c r="A59" s="122" t="s">
        <v>244</v>
      </c>
      <c r="B59" s="121" t="s">
        <v>185</v>
      </c>
      <c r="C59" s="120" t="s">
        <v>243</v>
      </c>
      <c r="D59" s="121" t="s">
        <v>267</v>
      </c>
      <c r="E59" s="120" t="s">
        <v>415</v>
      </c>
      <c r="F59" s="161">
        <v>330.92</v>
      </c>
      <c r="G59" s="161">
        <v>330.92</v>
      </c>
      <c r="H59" s="161">
        <v>0</v>
      </c>
      <c r="I59" s="113">
        <v>0</v>
      </c>
      <c r="J59" s="114">
        <v>0</v>
      </c>
    </row>
    <row r="60" spans="1:10" ht="9" customHeight="1">
      <c r="A60" s="122" t="s">
        <v>244</v>
      </c>
      <c r="B60" s="121" t="s">
        <v>185</v>
      </c>
      <c r="C60" s="120" t="s">
        <v>33</v>
      </c>
      <c r="D60" s="121" t="s">
        <v>267</v>
      </c>
      <c r="E60" s="120" t="s">
        <v>303</v>
      </c>
      <c r="F60" s="161">
        <v>18727.67</v>
      </c>
      <c r="G60" s="161">
        <v>15227.67</v>
      </c>
      <c r="H60" s="161">
        <v>3500</v>
      </c>
      <c r="I60" s="113">
        <v>0</v>
      </c>
      <c r="J60" s="114">
        <v>0</v>
      </c>
    </row>
    <row r="61" spans="1:10" ht="9" customHeight="1">
      <c r="A61" s="122"/>
      <c r="B61" s="121" t="s">
        <v>33</v>
      </c>
      <c r="C61" s="120"/>
      <c r="D61" s="121"/>
      <c r="E61" s="120" t="s">
        <v>438</v>
      </c>
      <c r="F61" s="161">
        <v>25.43</v>
      </c>
      <c r="G61" s="161">
        <v>25.43</v>
      </c>
      <c r="H61" s="161">
        <v>0</v>
      </c>
      <c r="I61" s="113">
        <v>0</v>
      </c>
      <c r="J61" s="114">
        <v>0</v>
      </c>
    </row>
    <row r="62" spans="1:10" ht="9" customHeight="1">
      <c r="A62" s="122" t="s">
        <v>244</v>
      </c>
      <c r="B62" s="121" t="s">
        <v>324</v>
      </c>
      <c r="C62" s="120" t="s">
        <v>357</v>
      </c>
      <c r="D62" s="121" t="s">
        <v>267</v>
      </c>
      <c r="E62" s="120" t="s">
        <v>206</v>
      </c>
      <c r="F62" s="161">
        <v>25.43</v>
      </c>
      <c r="G62" s="161">
        <v>25.43</v>
      </c>
      <c r="H62" s="161">
        <v>0</v>
      </c>
      <c r="I62" s="113">
        <v>0</v>
      </c>
      <c r="J62" s="114">
        <v>0</v>
      </c>
    </row>
    <row r="63" spans="1:10" ht="9" customHeight="1">
      <c r="A63" s="122" t="s">
        <v>201</v>
      </c>
      <c r="B63" s="121"/>
      <c r="C63" s="120"/>
      <c r="D63" s="121"/>
      <c r="E63" s="120" t="s">
        <v>252</v>
      </c>
      <c r="F63" s="161">
        <v>249.19</v>
      </c>
      <c r="G63" s="161">
        <v>249.19</v>
      </c>
      <c r="H63" s="161">
        <v>0</v>
      </c>
      <c r="I63" s="113">
        <v>0</v>
      </c>
      <c r="J63" s="114">
        <v>0</v>
      </c>
    </row>
    <row r="64" spans="1:10" ht="9" customHeight="1">
      <c r="A64" s="122"/>
      <c r="B64" s="121" t="s">
        <v>124</v>
      </c>
      <c r="C64" s="120"/>
      <c r="D64" s="121"/>
      <c r="E64" s="120" t="s">
        <v>387</v>
      </c>
      <c r="F64" s="161">
        <v>1</v>
      </c>
      <c r="G64" s="161">
        <v>1</v>
      </c>
      <c r="H64" s="161">
        <v>0</v>
      </c>
      <c r="I64" s="113">
        <v>0</v>
      </c>
      <c r="J64" s="114">
        <v>0</v>
      </c>
    </row>
    <row r="65" spans="1:10" ht="9" customHeight="1">
      <c r="A65" s="122" t="s">
        <v>390</v>
      </c>
      <c r="B65" s="121" t="s">
        <v>418</v>
      </c>
      <c r="C65" s="120" t="s">
        <v>33</v>
      </c>
      <c r="D65" s="121" t="s">
        <v>267</v>
      </c>
      <c r="E65" s="120" t="s">
        <v>326</v>
      </c>
      <c r="F65" s="161">
        <v>1</v>
      </c>
      <c r="G65" s="161">
        <v>1</v>
      </c>
      <c r="H65" s="161">
        <v>0</v>
      </c>
      <c r="I65" s="113">
        <v>0</v>
      </c>
      <c r="J65" s="114">
        <v>0</v>
      </c>
    </row>
    <row r="66" spans="1:10" ht="9" customHeight="1">
      <c r="A66" s="122"/>
      <c r="B66" s="121" t="s">
        <v>273</v>
      </c>
      <c r="C66" s="120"/>
      <c r="D66" s="121"/>
      <c r="E66" s="120" t="s">
        <v>424</v>
      </c>
      <c r="F66" s="161">
        <v>248.19</v>
      </c>
      <c r="G66" s="161">
        <v>248.19</v>
      </c>
      <c r="H66" s="161">
        <v>0</v>
      </c>
      <c r="I66" s="113">
        <v>0</v>
      </c>
      <c r="J66" s="114">
        <v>0</v>
      </c>
    </row>
    <row r="67" spans="1:10" ht="9" customHeight="1">
      <c r="A67" s="122" t="s">
        <v>390</v>
      </c>
      <c r="B67" s="121" t="s">
        <v>94</v>
      </c>
      <c r="C67" s="120" t="s">
        <v>357</v>
      </c>
      <c r="D67" s="121" t="s">
        <v>267</v>
      </c>
      <c r="E67" s="120" t="s">
        <v>288</v>
      </c>
      <c r="F67" s="161">
        <v>248.19</v>
      </c>
      <c r="G67" s="161">
        <v>248.19</v>
      </c>
      <c r="H67" s="161">
        <v>0</v>
      </c>
      <c r="I67" s="113">
        <v>0</v>
      </c>
      <c r="J67" s="114">
        <v>0</v>
      </c>
    </row>
    <row r="68" spans="1:10" ht="9" customHeight="1">
      <c r="A68" s="122" t="s">
        <v>167</v>
      </c>
      <c r="B68" s="121"/>
      <c r="C68" s="120"/>
      <c r="D68" s="121"/>
      <c r="E68" s="120" t="s">
        <v>268</v>
      </c>
      <c r="F68" s="161">
        <v>496.38</v>
      </c>
      <c r="G68" s="161">
        <v>496.38</v>
      </c>
      <c r="H68" s="161">
        <v>0</v>
      </c>
      <c r="I68" s="113">
        <v>0</v>
      </c>
      <c r="J68" s="114">
        <v>0</v>
      </c>
    </row>
    <row r="69" spans="1:10" ht="9" customHeight="1">
      <c r="A69" s="122"/>
      <c r="B69" s="121" t="s">
        <v>246</v>
      </c>
      <c r="C69" s="120"/>
      <c r="D69" s="121"/>
      <c r="E69" s="120" t="s">
        <v>341</v>
      </c>
      <c r="F69" s="161">
        <v>496.38</v>
      </c>
      <c r="G69" s="161">
        <v>496.38</v>
      </c>
      <c r="H69" s="161">
        <v>0</v>
      </c>
      <c r="I69" s="113">
        <v>0</v>
      </c>
      <c r="J69" s="114">
        <v>0</v>
      </c>
    </row>
    <row r="70" spans="1:10" ht="9" customHeight="1">
      <c r="A70" s="122" t="s">
        <v>417</v>
      </c>
      <c r="B70" s="121" t="s">
        <v>69</v>
      </c>
      <c r="C70" s="120" t="s">
        <v>357</v>
      </c>
      <c r="D70" s="121" t="s">
        <v>267</v>
      </c>
      <c r="E70" s="120" t="s">
        <v>154</v>
      </c>
      <c r="F70" s="161">
        <v>496.38</v>
      </c>
      <c r="G70" s="161">
        <v>496.38</v>
      </c>
      <c r="H70" s="161">
        <v>0</v>
      </c>
      <c r="I70" s="113">
        <v>0</v>
      </c>
      <c r="J70" s="114">
        <v>0</v>
      </c>
    </row>
  </sheetData>
  <sheetProtection/>
  <mergeCells count="9">
    <mergeCell ref="A1:D1"/>
    <mergeCell ref="A3:J3"/>
    <mergeCell ref="F5:F7"/>
    <mergeCell ref="G5:G7"/>
    <mergeCell ref="H5:H7"/>
    <mergeCell ref="I5:I7"/>
    <mergeCell ref="J5:J7"/>
    <mergeCell ref="D6:D7"/>
    <mergeCell ref="E6:E7"/>
  </mergeCells>
  <printOptions/>
  <pageMargins left="0.7480314960629921" right="0.5511811023622047" top="0.3937007874015748" bottom="0.28" header="0" footer="0"/>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AH40"/>
  <sheetViews>
    <sheetView showGridLines="0" showZeros="0" zoomScalePageLayoutView="0" workbookViewId="0" topLeftCell="A1">
      <selection activeCell="J10" sqref="J10"/>
    </sheetView>
  </sheetViews>
  <sheetFormatPr defaultColWidth="6.83203125" defaultRowHeight="20.25" customHeight="1"/>
  <cols>
    <col min="1" max="1" width="29.66015625" style="1" customWidth="1"/>
    <col min="2" max="2" width="9" style="1" customWidth="1"/>
    <col min="3" max="3" width="28" style="1" customWidth="1"/>
    <col min="4" max="4" width="12" style="1" customWidth="1"/>
    <col min="5" max="5" width="14.5" style="1" customWidth="1"/>
    <col min="6" max="6" width="17.83203125" style="1" customWidth="1"/>
    <col min="7" max="7" width="12.16015625" style="1" customWidth="1"/>
    <col min="8" max="8" width="8.16015625" style="1" customWidth="1"/>
    <col min="9" max="34" width="6.5" style="1" customWidth="1"/>
    <col min="35" max="35" width="6.16015625" style="1" customWidth="1"/>
    <col min="36" max="38" width="6.83203125" style="1" customWidth="1"/>
    <col min="39" max="41" width="6.16015625" style="1" customWidth="1"/>
    <col min="42" max="253" width="8" style="1" customWidth="1"/>
    <col min="254" max="16384" width="6.83203125" style="1" customWidth="1"/>
  </cols>
  <sheetData>
    <row r="1" ht="20.25" customHeight="1">
      <c r="A1" s="70"/>
    </row>
    <row r="2" spans="1:34" ht="20.25" customHeight="1">
      <c r="A2" s="2"/>
      <c r="B2" s="2"/>
      <c r="C2" s="2"/>
      <c r="D2" s="2"/>
      <c r="E2" s="2"/>
      <c r="F2" s="2"/>
      <c r="G2" s="2"/>
      <c r="H2" s="3" t="s">
        <v>84</v>
      </c>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182" t="s">
        <v>266</v>
      </c>
      <c r="B3" s="182"/>
      <c r="C3" s="182"/>
      <c r="D3" s="182"/>
      <c r="E3" s="182"/>
      <c r="F3" s="182"/>
      <c r="G3" s="182"/>
      <c r="H3" s="182"/>
      <c r="I3" s="4"/>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5"/>
      <c r="B4" s="5"/>
      <c r="C4" s="6"/>
      <c r="D4" s="6"/>
      <c r="E4" s="6"/>
      <c r="F4" s="6"/>
      <c r="G4" s="6"/>
      <c r="H4" s="7" t="s">
        <v>388</v>
      </c>
      <c r="I4" s="4"/>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8" t="s">
        <v>472</v>
      </c>
      <c r="B5" s="8"/>
      <c r="C5" s="8" t="s">
        <v>9</v>
      </c>
      <c r="D5" s="8"/>
      <c r="E5" s="8"/>
      <c r="F5" s="8"/>
      <c r="G5" s="8"/>
      <c r="H5" s="8"/>
      <c r="I5" s="4"/>
      <c r="J5" s="4"/>
      <c r="K5" s="4"/>
      <c r="L5" s="4"/>
      <c r="M5" s="4"/>
      <c r="N5" s="4"/>
      <c r="O5" s="4"/>
      <c r="P5" s="4"/>
      <c r="Q5" s="4"/>
      <c r="R5" s="4"/>
      <c r="S5" s="4"/>
      <c r="T5" s="4"/>
      <c r="U5" s="4"/>
      <c r="V5" s="4"/>
      <c r="W5" s="4"/>
      <c r="X5" s="4"/>
      <c r="Y5" s="4"/>
      <c r="Z5" s="4"/>
      <c r="AA5" s="4"/>
      <c r="AB5" s="4"/>
      <c r="AC5" s="4"/>
      <c r="AD5" s="4"/>
      <c r="AE5" s="4"/>
      <c r="AF5" s="4"/>
      <c r="AG5" s="4"/>
      <c r="AH5" s="4"/>
    </row>
    <row r="6" spans="1:34" s="40" customFormat="1" ht="23.25" customHeight="1">
      <c r="A6" s="37" t="s">
        <v>131</v>
      </c>
      <c r="B6" s="69" t="s">
        <v>435</v>
      </c>
      <c r="C6" s="37" t="s">
        <v>131</v>
      </c>
      <c r="D6" s="38" t="s">
        <v>103</v>
      </c>
      <c r="E6" s="38" t="s">
        <v>285</v>
      </c>
      <c r="F6" s="81" t="s">
        <v>281</v>
      </c>
      <c r="G6" s="37" t="s">
        <v>384</v>
      </c>
      <c r="H6" s="81" t="s">
        <v>35</v>
      </c>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ht="16.5" customHeight="1">
      <c r="A7" s="41" t="s">
        <v>453</v>
      </c>
      <c r="B7" s="82">
        <f>SUM(B8:B10)</f>
        <v>110569.97</v>
      </c>
      <c r="C7" s="72" t="s">
        <v>184</v>
      </c>
      <c r="D7" s="82"/>
      <c r="E7" s="82"/>
      <c r="F7" s="82"/>
      <c r="G7" s="83"/>
      <c r="H7" s="82"/>
      <c r="I7" s="4"/>
      <c r="J7" s="4"/>
      <c r="K7" s="4"/>
      <c r="L7" s="4"/>
      <c r="M7" s="4"/>
      <c r="N7" s="4"/>
      <c r="O7" s="4"/>
      <c r="P7" s="4"/>
      <c r="Q7" s="4"/>
      <c r="R7" s="4"/>
      <c r="S7" s="4"/>
      <c r="T7" s="4"/>
      <c r="U7" s="4"/>
      <c r="V7" s="4"/>
      <c r="W7" s="4"/>
      <c r="X7" s="4"/>
      <c r="Y7" s="4"/>
      <c r="Z7" s="4"/>
      <c r="AA7" s="4"/>
      <c r="AB7" s="4"/>
      <c r="AC7" s="4"/>
      <c r="AD7" s="4"/>
      <c r="AE7" s="4"/>
      <c r="AF7" s="4"/>
      <c r="AG7" s="4"/>
      <c r="AH7" s="4"/>
    </row>
    <row r="8" spans="1:34" ht="17.25" customHeight="1">
      <c r="A8" s="41" t="s">
        <v>164</v>
      </c>
      <c r="B8" s="74">
        <v>110569.97</v>
      </c>
      <c r="C8" s="72" t="s">
        <v>22</v>
      </c>
      <c r="D8" s="103">
        <f aca="true" t="shared" si="0" ref="D8:D36">SUM(E8:H8)</f>
        <v>56202.84</v>
      </c>
      <c r="E8" s="103">
        <v>56202.84</v>
      </c>
      <c r="F8" s="82">
        <v>0</v>
      </c>
      <c r="G8" s="83"/>
      <c r="H8" s="82">
        <v>0</v>
      </c>
      <c r="I8" s="4"/>
      <c r="J8" s="4"/>
      <c r="K8" s="4"/>
      <c r="L8" s="4"/>
      <c r="M8" s="4"/>
      <c r="N8" s="4"/>
      <c r="O8" s="4"/>
      <c r="P8" s="4"/>
      <c r="Q8" s="4"/>
      <c r="R8" s="4"/>
      <c r="S8" s="4"/>
      <c r="T8" s="4"/>
      <c r="U8" s="4"/>
      <c r="V8" s="4"/>
      <c r="W8" s="4"/>
      <c r="X8" s="4"/>
      <c r="Y8" s="4"/>
      <c r="Z8" s="4"/>
      <c r="AA8" s="4"/>
      <c r="AB8" s="4"/>
      <c r="AC8" s="4"/>
      <c r="AD8" s="4"/>
      <c r="AE8" s="4"/>
      <c r="AF8" s="4"/>
      <c r="AG8" s="4"/>
      <c r="AH8" s="4"/>
    </row>
    <row r="9" spans="1:34" ht="17.25" customHeight="1">
      <c r="A9" s="41" t="s">
        <v>425</v>
      </c>
      <c r="B9" s="73">
        <v>0</v>
      </c>
      <c r="C9" s="72" t="s">
        <v>98</v>
      </c>
      <c r="D9" s="103">
        <f t="shared" si="0"/>
        <v>0</v>
      </c>
      <c r="E9" s="103">
        <v>0</v>
      </c>
      <c r="F9" s="82">
        <v>0</v>
      </c>
      <c r="G9" s="83"/>
      <c r="H9" s="82">
        <v>0</v>
      </c>
      <c r="I9" s="4"/>
      <c r="J9" s="4"/>
      <c r="K9" s="4"/>
      <c r="L9" s="4"/>
      <c r="M9" s="4"/>
      <c r="N9" s="4"/>
      <c r="O9" s="4"/>
      <c r="P9" s="4"/>
      <c r="Q9" s="4"/>
      <c r="R9" s="4"/>
      <c r="S9" s="4"/>
      <c r="T9" s="4"/>
      <c r="U9" s="4"/>
      <c r="V9" s="4"/>
      <c r="W9" s="4"/>
      <c r="X9" s="4"/>
      <c r="Y9" s="4"/>
      <c r="Z9" s="4"/>
      <c r="AA9" s="4"/>
      <c r="AB9" s="4"/>
      <c r="AC9" s="4"/>
      <c r="AD9" s="4"/>
      <c r="AE9" s="4"/>
      <c r="AF9" s="4"/>
      <c r="AG9" s="4"/>
      <c r="AH9" s="4"/>
    </row>
    <row r="10" spans="1:34" ht="17.25" customHeight="1">
      <c r="A10" s="41" t="s">
        <v>443</v>
      </c>
      <c r="B10" s="73"/>
      <c r="C10" s="41" t="s">
        <v>221</v>
      </c>
      <c r="D10" s="103">
        <f t="shared" si="0"/>
        <v>0</v>
      </c>
      <c r="E10" s="103">
        <v>0</v>
      </c>
      <c r="F10" s="82">
        <v>0</v>
      </c>
      <c r="G10" s="83"/>
      <c r="H10" s="82">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17.25" customHeight="1">
      <c r="A11" s="41" t="s">
        <v>211</v>
      </c>
      <c r="B11" s="86"/>
      <c r="C11" s="72" t="s">
        <v>311</v>
      </c>
      <c r="D11" s="103">
        <f t="shared" si="0"/>
        <v>0</v>
      </c>
      <c r="E11" s="103">
        <v>0</v>
      </c>
      <c r="F11" s="82">
        <v>0</v>
      </c>
      <c r="G11" s="83"/>
      <c r="H11" s="82">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17.25" customHeight="1">
      <c r="A12" s="41" t="s">
        <v>164</v>
      </c>
      <c r="B12" s="82"/>
      <c r="C12" s="72" t="s">
        <v>402</v>
      </c>
      <c r="D12" s="103">
        <f t="shared" si="0"/>
        <v>0</v>
      </c>
      <c r="E12" s="103">
        <v>0</v>
      </c>
      <c r="F12" s="82">
        <v>0</v>
      </c>
      <c r="G12" s="83"/>
      <c r="H12" s="82">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17.25" customHeight="1">
      <c r="A13" s="41" t="s">
        <v>425</v>
      </c>
      <c r="B13" s="82"/>
      <c r="C13" s="72" t="s">
        <v>249</v>
      </c>
      <c r="D13" s="103">
        <f t="shared" si="0"/>
        <v>0</v>
      </c>
      <c r="E13" s="103">
        <v>0</v>
      </c>
      <c r="F13" s="82">
        <v>0</v>
      </c>
      <c r="G13" s="83"/>
      <c r="H13" s="82">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17.25" customHeight="1">
      <c r="A14" s="41" t="s">
        <v>443</v>
      </c>
      <c r="B14" s="82"/>
      <c r="C14" s="41" t="s">
        <v>217</v>
      </c>
      <c r="D14" s="103">
        <f t="shared" si="0"/>
        <v>0</v>
      </c>
      <c r="E14" s="103">
        <v>0</v>
      </c>
      <c r="F14" s="82">
        <v>0</v>
      </c>
      <c r="G14" s="83"/>
      <c r="H14" s="82">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17.25" customHeight="1">
      <c r="A15" s="41" t="s">
        <v>317</v>
      </c>
      <c r="B15" s="74"/>
      <c r="C15" s="41" t="s">
        <v>102</v>
      </c>
      <c r="D15" s="103">
        <f t="shared" si="0"/>
        <v>32771.01</v>
      </c>
      <c r="E15" s="103">
        <v>32771.01</v>
      </c>
      <c r="F15" s="82">
        <v>0</v>
      </c>
      <c r="G15" s="83"/>
      <c r="H15" s="82">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17.25" customHeight="1">
      <c r="A16" s="41"/>
      <c r="B16" s="73"/>
      <c r="C16" s="41" t="s">
        <v>395</v>
      </c>
      <c r="D16" s="103">
        <f t="shared" si="0"/>
        <v>0</v>
      </c>
      <c r="E16" s="103">
        <v>0</v>
      </c>
      <c r="F16" s="82">
        <v>0</v>
      </c>
      <c r="G16" s="83"/>
      <c r="H16" s="82">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17.25" customHeight="1">
      <c r="A17" s="41"/>
      <c r="B17" s="73"/>
      <c r="C17" s="41" t="s">
        <v>48</v>
      </c>
      <c r="D17" s="103">
        <f t="shared" si="0"/>
        <v>2204.17</v>
      </c>
      <c r="E17" s="103">
        <v>2204.17</v>
      </c>
      <c r="F17" s="82">
        <v>0</v>
      </c>
      <c r="G17" s="83"/>
      <c r="H17" s="82">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7.25" customHeight="1">
      <c r="A18" s="41"/>
      <c r="B18" s="73"/>
      <c r="C18" s="41" t="s">
        <v>306</v>
      </c>
      <c r="D18" s="103">
        <f t="shared" si="0"/>
        <v>0</v>
      </c>
      <c r="E18" s="103">
        <v>0</v>
      </c>
      <c r="F18" s="82">
        <v>0</v>
      </c>
      <c r="G18" s="83"/>
      <c r="H18" s="82">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17.25" customHeight="1">
      <c r="A19" s="41"/>
      <c r="B19" s="73"/>
      <c r="C19" s="41" t="s">
        <v>307</v>
      </c>
      <c r="D19" s="103">
        <f t="shared" si="0"/>
        <v>0</v>
      </c>
      <c r="E19" s="103">
        <v>0</v>
      </c>
      <c r="F19" s="82">
        <v>0</v>
      </c>
      <c r="G19" s="83"/>
      <c r="H19" s="82">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17.25" customHeight="1">
      <c r="A20" s="41"/>
      <c r="B20" s="73"/>
      <c r="C20" s="41" t="s">
        <v>383</v>
      </c>
      <c r="D20" s="103">
        <f t="shared" si="0"/>
        <v>0</v>
      </c>
      <c r="E20" s="103">
        <v>0</v>
      </c>
      <c r="F20" s="82">
        <v>0</v>
      </c>
      <c r="G20" s="83"/>
      <c r="H20" s="74">
        <v>0</v>
      </c>
      <c r="I20" s="106"/>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17.25" customHeight="1">
      <c r="A21" s="41"/>
      <c r="B21" s="73"/>
      <c r="C21" s="41" t="s">
        <v>47</v>
      </c>
      <c r="D21" s="103">
        <f t="shared" si="0"/>
        <v>0</v>
      </c>
      <c r="E21" s="103">
        <v>0</v>
      </c>
      <c r="F21" s="82">
        <v>0</v>
      </c>
      <c r="G21" s="83"/>
      <c r="H21" s="86">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17.25" customHeight="1">
      <c r="A22" s="41"/>
      <c r="B22" s="73"/>
      <c r="C22" s="41" t="s">
        <v>348</v>
      </c>
      <c r="D22" s="103">
        <f t="shared" si="0"/>
        <v>0</v>
      </c>
      <c r="E22" s="103">
        <v>0</v>
      </c>
      <c r="F22" s="82">
        <v>0</v>
      </c>
      <c r="G22" s="83"/>
      <c r="H22" s="82">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7.25" customHeight="1">
      <c r="A23" s="41"/>
      <c r="B23" s="73"/>
      <c r="C23" s="41" t="s">
        <v>55</v>
      </c>
      <c r="D23" s="103">
        <f t="shared" si="0"/>
        <v>15000</v>
      </c>
      <c r="E23" s="103">
        <v>15000</v>
      </c>
      <c r="F23" s="82">
        <v>0</v>
      </c>
      <c r="G23" s="83"/>
      <c r="H23" s="82">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17.25" customHeight="1">
      <c r="A24" s="41"/>
      <c r="B24" s="73"/>
      <c r="C24" s="41" t="s">
        <v>362</v>
      </c>
      <c r="D24" s="103">
        <f t="shared" si="0"/>
        <v>0</v>
      </c>
      <c r="E24" s="103">
        <v>0</v>
      </c>
      <c r="F24" s="82">
        <v>0</v>
      </c>
      <c r="G24" s="83"/>
      <c r="H24" s="82">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17.25" customHeight="1">
      <c r="A25" s="41"/>
      <c r="B25" s="73"/>
      <c r="C25" s="41" t="s">
        <v>39</v>
      </c>
      <c r="D25" s="103">
        <f t="shared" si="0"/>
        <v>0</v>
      </c>
      <c r="E25" s="103">
        <v>0</v>
      </c>
      <c r="F25" s="82">
        <v>0</v>
      </c>
      <c r="G25" s="83"/>
      <c r="H25" s="82">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17.25" customHeight="1">
      <c r="A26" s="41"/>
      <c r="B26" s="73"/>
      <c r="C26" s="41" t="s">
        <v>62</v>
      </c>
      <c r="D26" s="103">
        <f t="shared" si="0"/>
        <v>0</v>
      </c>
      <c r="E26" s="103">
        <v>0</v>
      </c>
      <c r="F26" s="82">
        <v>0</v>
      </c>
      <c r="G26" s="83"/>
      <c r="H26" s="82">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17.25" customHeight="1">
      <c r="A27" s="41"/>
      <c r="B27" s="73"/>
      <c r="C27" s="41" t="s">
        <v>54</v>
      </c>
      <c r="D27" s="103">
        <f t="shared" si="0"/>
        <v>4391.95</v>
      </c>
      <c r="E27" s="103">
        <v>4391.95</v>
      </c>
      <c r="F27" s="82">
        <v>0</v>
      </c>
      <c r="G27" s="83"/>
      <c r="H27" s="82">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17.25" customHeight="1">
      <c r="A28" s="41"/>
      <c r="B28" s="73"/>
      <c r="C28" s="41" t="s">
        <v>40</v>
      </c>
      <c r="D28" s="103">
        <f t="shared" si="0"/>
        <v>0</v>
      </c>
      <c r="E28" s="103">
        <v>0</v>
      </c>
      <c r="F28" s="82">
        <v>0</v>
      </c>
      <c r="G28" s="83"/>
      <c r="H28" s="82">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17.25" customHeight="1">
      <c r="A29" s="41"/>
      <c r="B29" s="73"/>
      <c r="C29" s="41" t="s">
        <v>366</v>
      </c>
      <c r="D29" s="103">
        <f t="shared" si="0"/>
        <v>0</v>
      </c>
      <c r="E29" s="103">
        <v>0</v>
      </c>
      <c r="F29" s="82">
        <v>0</v>
      </c>
      <c r="G29" s="83"/>
      <c r="H29" s="82">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17.25" customHeight="1">
      <c r="A30" s="41"/>
      <c r="B30" s="73"/>
      <c r="C30" s="41" t="s">
        <v>2</v>
      </c>
      <c r="D30" s="103">
        <f t="shared" si="0"/>
        <v>0</v>
      </c>
      <c r="E30" s="105">
        <v>0</v>
      </c>
      <c r="F30" s="74">
        <v>0</v>
      </c>
      <c r="G30" s="83"/>
      <c r="H30" s="74">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7.25" customHeight="1">
      <c r="A31" s="41"/>
      <c r="B31" s="73"/>
      <c r="C31" s="41" t="s">
        <v>255</v>
      </c>
      <c r="D31" s="103">
        <f t="shared" si="0"/>
        <v>0</v>
      </c>
      <c r="E31" s="123">
        <v>0</v>
      </c>
      <c r="F31" s="86">
        <v>0</v>
      </c>
      <c r="G31" s="83"/>
      <c r="H31" s="86">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17.25" customHeight="1">
      <c r="A32" s="41"/>
      <c r="B32" s="73"/>
      <c r="C32" s="41" t="s">
        <v>204</v>
      </c>
      <c r="D32" s="103">
        <f t="shared" si="0"/>
        <v>0</v>
      </c>
      <c r="E32" s="103">
        <v>0</v>
      </c>
      <c r="F32" s="82">
        <v>0</v>
      </c>
      <c r="G32" s="83"/>
      <c r="H32" s="82">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17.25" customHeight="1">
      <c r="A33" s="41"/>
      <c r="B33" s="73"/>
      <c r="C33" s="41" t="s">
        <v>10</v>
      </c>
      <c r="D33" s="103">
        <f t="shared" si="0"/>
        <v>0</v>
      </c>
      <c r="E33" s="103">
        <v>0</v>
      </c>
      <c r="F33" s="82">
        <v>0</v>
      </c>
      <c r="G33" s="83"/>
      <c r="H33" s="82">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7.25" customHeight="1">
      <c r="A34" s="41"/>
      <c r="B34" s="73"/>
      <c r="C34" s="41" t="s">
        <v>291</v>
      </c>
      <c r="D34" s="103">
        <f t="shared" si="0"/>
        <v>0</v>
      </c>
      <c r="E34" s="103">
        <v>0</v>
      </c>
      <c r="F34" s="82">
        <v>0</v>
      </c>
      <c r="G34" s="83"/>
      <c r="H34" s="82">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7.25" customHeight="1">
      <c r="A35" s="41"/>
      <c r="B35" s="73"/>
      <c r="C35" s="41" t="s">
        <v>46</v>
      </c>
      <c r="D35" s="103">
        <f t="shared" si="0"/>
        <v>0</v>
      </c>
      <c r="E35" s="103">
        <v>0</v>
      </c>
      <c r="F35" s="82">
        <v>0</v>
      </c>
      <c r="G35" s="83"/>
      <c r="H35" s="82">
        <v>0</v>
      </c>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7.25" customHeight="1">
      <c r="A36" s="41"/>
      <c r="B36" s="73"/>
      <c r="C36" s="41" t="s">
        <v>208</v>
      </c>
      <c r="D36" s="105">
        <f t="shared" si="0"/>
        <v>0</v>
      </c>
      <c r="E36" s="105">
        <v>0</v>
      </c>
      <c r="F36" s="74">
        <v>0</v>
      </c>
      <c r="G36" s="83"/>
      <c r="H36" s="74">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7.25" customHeight="1">
      <c r="A37" s="10"/>
      <c r="B37" s="74"/>
      <c r="C37" s="10" t="s">
        <v>367</v>
      </c>
      <c r="D37" s="77"/>
      <c r="E37" s="104"/>
      <c r="F37" s="104"/>
      <c r="G37" s="105"/>
      <c r="H37" s="73"/>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2" customHeight="1">
      <c r="A38" s="10"/>
      <c r="B38" s="87"/>
      <c r="C38" s="10"/>
      <c r="D38" s="77"/>
      <c r="E38" s="84"/>
      <c r="F38" s="84"/>
      <c r="G38" s="84"/>
      <c r="H38" s="84"/>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25.5" customHeight="1">
      <c r="A39" s="79" t="s">
        <v>355</v>
      </c>
      <c r="B39" s="102">
        <f>SUM(B7,B11)</f>
        <v>110569.97</v>
      </c>
      <c r="C39" s="80" t="s">
        <v>236</v>
      </c>
      <c r="D39" s="85">
        <f>SUM(D8:D36)</f>
        <v>110569.97</v>
      </c>
      <c r="E39" s="85">
        <f>SUM(E8:E36)</f>
        <v>110569.97</v>
      </c>
      <c r="F39" s="85">
        <f>SUM(F8:F36)</f>
        <v>0</v>
      </c>
      <c r="G39" s="77"/>
      <c r="H39" s="77">
        <f>SUM(H8:H36)</f>
        <v>0</v>
      </c>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20.25" customHeight="1">
      <c r="A40" s="11"/>
      <c r="B40" s="12"/>
      <c r="C40" s="13"/>
      <c r="D40" s="13"/>
      <c r="E40" s="13"/>
      <c r="F40" s="13"/>
      <c r="G40" s="13"/>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sheetData>
  <sheetProtection/>
  <mergeCells count="1">
    <mergeCell ref="A3:H3"/>
  </mergeCells>
  <printOptions/>
  <pageMargins left="0.35433070866141736" right="0.35433070866141736" top="0.5511811023622047" bottom="0.984251968503937"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P45"/>
  <sheetViews>
    <sheetView showGridLines="0" showZeros="0" zoomScalePageLayoutView="0" workbookViewId="0" topLeftCell="X1">
      <selection activeCell="C11" sqref="C11"/>
    </sheetView>
  </sheetViews>
  <sheetFormatPr defaultColWidth="9.16015625" defaultRowHeight="21" customHeight="1"/>
  <cols>
    <col min="1" max="2" width="6" style="0" customWidth="1"/>
    <col min="3" max="3" width="10.33203125" style="0" customWidth="1"/>
    <col min="4" max="4" width="29.83203125" style="0" customWidth="1"/>
    <col min="5" max="5" width="10.66015625" style="0" customWidth="1"/>
    <col min="6" max="6" width="10.5" style="0" customWidth="1"/>
    <col min="7" max="8" width="10.83203125" style="0" customWidth="1"/>
    <col min="9" max="9" width="10.16015625" style="0" customWidth="1"/>
    <col min="10" max="41" width="13.66015625" style="0" customWidth="1"/>
  </cols>
  <sheetData>
    <row r="1" spans="1:19" ht="27" customHeight="1">
      <c r="A1" s="111"/>
      <c r="B1" s="111"/>
      <c r="C1" s="111"/>
      <c r="D1" s="1"/>
      <c r="E1" s="1"/>
      <c r="F1" s="1"/>
      <c r="G1" s="1"/>
      <c r="H1" s="1"/>
      <c r="I1" s="1"/>
      <c r="J1" s="1"/>
      <c r="K1" s="1"/>
      <c r="L1" s="1"/>
      <c r="M1" s="1"/>
      <c r="N1" s="1"/>
      <c r="O1" s="1"/>
      <c r="P1" s="1"/>
      <c r="Q1" s="1"/>
      <c r="R1" s="1"/>
      <c r="S1" s="1"/>
    </row>
    <row r="2" spans="1:41" ht="19.5" customHeight="1">
      <c r="A2" s="14"/>
      <c r="B2" s="15"/>
      <c r="C2" s="15"/>
      <c r="D2" s="15"/>
      <c r="E2" s="15"/>
      <c r="F2" s="15"/>
      <c r="G2" s="15"/>
      <c r="H2" s="15"/>
      <c r="I2" s="15"/>
      <c r="J2" s="15"/>
      <c r="K2" s="15"/>
      <c r="L2" s="15"/>
      <c r="M2" s="15"/>
      <c r="N2" s="15"/>
      <c r="O2" s="15"/>
      <c r="P2" s="15"/>
      <c r="Q2" s="15"/>
      <c r="R2" s="16"/>
      <c r="AO2" s="17" t="s">
        <v>257</v>
      </c>
    </row>
    <row r="3" spans="1:41" s="136" customFormat="1" ht="19.5" customHeight="1">
      <c r="A3" s="187" t="s">
        <v>471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row>
    <row r="4" spans="1:41" ht="19.5" customHeight="1">
      <c r="A4" s="18"/>
      <c r="B4" s="18"/>
      <c r="C4" s="18"/>
      <c r="D4" s="18"/>
      <c r="E4" s="19"/>
      <c r="F4" s="19"/>
      <c r="G4" s="19"/>
      <c r="H4" s="19"/>
      <c r="I4" s="20"/>
      <c r="J4" s="20"/>
      <c r="K4" s="20"/>
      <c r="L4" s="20"/>
      <c r="M4" s="20"/>
      <c r="N4" s="20"/>
      <c r="O4" s="20"/>
      <c r="P4" s="20"/>
      <c r="Q4" s="20"/>
      <c r="R4" s="21"/>
      <c r="AO4" s="7" t="s">
        <v>388</v>
      </c>
    </row>
    <row r="5" spans="1:41" ht="19.5" customHeight="1">
      <c r="A5" s="22" t="s">
        <v>107</v>
      </c>
      <c r="B5" s="22"/>
      <c r="C5" s="23"/>
      <c r="D5" s="24"/>
      <c r="E5" s="188" t="s">
        <v>372</v>
      </c>
      <c r="F5" s="107" t="s">
        <v>13</v>
      </c>
      <c r="G5" s="107"/>
      <c r="H5" s="107"/>
      <c r="I5" s="107"/>
      <c r="J5" s="107"/>
      <c r="K5" s="107"/>
      <c r="L5" s="108"/>
      <c r="M5" s="109"/>
      <c r="N5" s="109"/>
      <c r="O5" s="109"/>
      <c r="P5" s="107" t="s">
        <v>38</v>
      </c>
      <c r="Q5" s="107"/>
      <c r="R5" s="107"/>
      <c r="S5" s="107"/>
      <c r="T5" s="107"/>
      <c r="U5" s="107"/>
      <c r="V5" s="108"/>
      <c r="W5" s="109"/>
      <c r="X5" s="109"/>
      <c r="Y5" s="109"/>
      <c r="Z5" s="107" t="s">
        <v>237</v>
      </c>
      <c r="AA5" s="107"/>
      <c r="AB5" s="107"/>
      <c r="AC5" s="107"/>
      <c r="AD5" s="107"/>
      <c r="AE5" s="107"/>
      <c r="AF5" s="108"/>
      <c r="AG5" s="109"/>
      <c r="AH5" s="109"/>
      <c r="AI5" s="109"/>
      <c r="AJ5" s="90"/>
      <c r="AK5" s="90"/>
      <c r="AL5" s="90"/>
      <c r="AM5" s="90"/>
      <c r="AN5" s="90"/>
      <c r="AO5" s="90"/>
    </row>
    <row r="6" spans="1:41" ht="19.5" customHeight="1">
      <c r="A6" s="26" t="s">
        <v>477</v>
      </c>
      <c r="B6" s="26"/>
      <c r="C6" s="177" t="s">
        <v>197</v>
      </c>
      <c r="D6" s="177" t="s">
        <v>75</v>
      </c>
      <c r="E6" s="188"/>
      <c r="F6" s="190" t="s">
        <v>103</v>
      </c>
      <c r="G6" s="107" t="s">
        <v>59</v>
      </c>
      <c r="H6" s="107"/>
      <c r="I6" s="107"/>
      <c r="J6" s="110" t="s">
        <v>454</v>
      </c>
      <c r="K6" s="107"/>
      <c r="L6" s="108"/>
      <c r="M6" s="107" t="s">
        <v>399</v>
      </c>
      <c r="N6" s="107"/>
      <c r="O6" s="107"/>
      <c r="P6" s="190" t="s">
        <v>103</v>
      </c>
      <c r="Q6" s="107" t="s">
        <v>59</v>
      </c>
      <c r="R6" s="107"/>
      <c r="S6" s="107"/>
      <c r="T6" s="110" t="s">
        <v>454</v>
      </c>
      <c r="U6" s="107"/>
      <c r="V6" s="108"/>
      <c r="W6" s="107" t="s">
        <v>399</v>
      </c>
      <c r="X6" s="107"/>
      <c r="Y6" s="107"/>
      <c r="Z6" s="190" t="s">
        <v>103</v>
      </c>
      <c r="AA6" s="107" t="s">
        <v>59</v>
      </c>
      <c r="AB6" s="107"/>
      <c r="AC6" s="107"/>
      <c r="AD6" s="110" t="s">
        <v>454</v>
      </c>
      <c r="AE6" s="107"/>
      <c r="AF6" s="108"/>
      <c r="AG6" s="107" t="s">
        <v>399</v>
      </c>
      <c r="AH6" s="107"/>
      <c r="AI6" s="107"/>
      <c r="AJ6" s="110" t="s">
        <v>305</v>
      </c>
      <c r="AK6" s="107"/>
      <c r="AL6" s="108"/>
      <c r="AM6" s="107" t="s">
        <v>35</v>
      </c>
      <c r="AN6" s="107"/>
      <c r="AO6" s="107"/>
    </row>
    <row r="7" spans="1:41" ht="30.75" customHeight="1">
      <c r="A7" s="28" t="s">
        <v>186</v>
      </c>
      <c r="B7" s="29" t="s">
        <v>320</v>
      </c>
      <c r="C7" s="178"/>
      <c r="D7" s="178"/>
      <c r="E7" s="189"/>
      <c r="F7" s="191"/>
      <c r="G7" s="95" t="s">
        <v>253</v>
      </c>
      <c r="H7" s="95" t="s">
        <v>43</v>
      </c>
      <c r="I7" s="95" t="s">
        <v>274</v>
      </c>
      <c r="J7" s="95" t="s">
        <v>253</v>
      </c>
      <c r="K7" s="95" t="s">
        <v>43</v>
      </c>
      <c r="L7" s="95" t="s">
        <v>274</v>
      </c>
      <c r="M7" s="91" t="s">
        <v>253</v>
      </c>
      <c r="N7" s="91" t="s">
        <v>43</v>
      </c>
      <c r="O7" s="91" t="s">
        <v>274</v>
      </c>
      <c r="P7" s="190"/>
      <c r="Q7" s="91" t="s">
        <v>253</v>
      </c>
      <c r="R7" s="91" t="s">
        <v>43</v>
      </c>
      <c r="S7" s="91" t="s">
        <v>274</v>
      </c>
      <c r="T7" s="91" t="s">
        <v>253</v>
      </c>
      <c r="U7" s="91" t="s">
        <v>43</v>
      </c>
      <c r="V7" s="91" t="s">
        <v>274</v>
      </c>
      <c r="W7" s="91" t="s">
        <v>253</v>
      </c>
      <c r="X7" s="91" t="s">
        <v>43</v>
      </c>
      <c r="Y7" s="91" t="s">
        <v>274</v>
      </c>
      <c r="Z7" s="190"/>
      <c r="AA7" s="91" t="s">
        <v>253</v>
      </c>
      <c r="AB7" s="91" t="s">
        <v>43</v>
      </c>
      <c r="AC7" s="91" t="s">
        <v>274</v>
      </c>
      <c r="AD7" s="91" t="s">
        <v>253</v>
      </c>
      <c r="AE7" s="91" t="s">
        <v>43</v>
      </c>
      <c r="AF7" s="91" t="s">
        <v>274</v>
      </c>
      <c r="AG7" s="91" t="s">
        <v>253</v>
      </c>
      <c r="AH7" s="91" t="s">
        <v>43</v>
      </c>
      <c r="AI7" s="91" t="s">
        <v>274</v>
      </c>
      <c r="AJ7" s="91" t="s">
        <v>253</v>
      </c>
      <c r="AK7" s="91" t="s">
        <v>43</v>
      </c>
      <c r="AL7" s="91" t="s">
        <v>274</v>
      </c>
      <c r="AM7" s="91" t="s">
        <v>253</v>
      </c>
      <c r="AN7" s="91" t="s">
        <v>43</v>
      </c>
      <c r="AO7" s="91" t="s">
        <v>274</v>
      </c>
    </row>
    <row r="8" spans="1:41" ht="23.25" customHeight="1">
      <c r="A8" s="112"/>
      <c r="B8" s="112"/>
      <c r="C8" s="112"/>
      <c r="D8" s="112" t="s">
        <v>103</v>
      </c>
      <c r="E8" s="124">
        <v>110569.97</v>
      </c>
      <c r="F8" s="125">
        <v>110569.97</v>
      </c>
      <c r="G8" s="124">
        <v>110569.97</v>
      </c>
      <c r="H8" s="124">
        <v>86569.97000000003</v>
      </c>
      <c r="I8" s="124">
        <v>24000</v>
      </c>
      <c r="J8" s="124">
        <v>0</v>
      </c>
      <c r="K8" s="124">
        <v>0</v>
      </c>
      <c r="L8" s="124">
        <v>0</v>
      </c>
      <c r="M8" s="124">
        <f>0</f>
        <v>0</v>
      </c>
      <c r="N8" s="127">
        <f>0</f>
        <v>0</v>
      </c>
      <c r="O8" s="127">
        <f>0</f>
        <v>0</v>
      </c>
      <c r="P8" s="127">
        <f>0</f>
        <v>0</v>
      </c>
      <c r="Q8" s="124">
        <f>0</f>
        <v>0</v>
      </c>
      <c r="R8" s="124">
        <f>0</f>
        <v>0</v>
      </c>
      <c r="S8" s="127">
        <f>0</f>
        <v>0</v>
      </c>
      <c r="T8" s="126">
        <f>0</f>
        <v>0</v>
      </c>
      <c r="U8" s="126">
        <f>0</f>
        <v>0</v>
      </c>
      <c r="V8" s="126">
        <f>0</f>
        <v>0</v>
      </c>
      <c r="W8" s="126">
        <f>0</f>
        <v>0</v>
      </c>
      <c r="X8" s="126">
        <f>0</f>
        <v>0</v>
      </c>
      <c r="Y8" s="126">
        <f>0</f>
        <v>0</v>
      </c>
      <c r="Z8" s="126">
        <f>0</f>
        <v>0</v>
      </c>
      <c r="AA8" s="126">
        <f>0</f>
        <v>0</v>
      </c>
      <c r="AB8" s="126">
        <f>0</f>
        <v>0</v>
      </c>
      <c r="AC8" s="126">
        <f>0</f>
        <v>0</v>
      </c>
      <c r="AD8" s="126">
        <f>0</f>
        <v>0</v>
      </c>
      <c r="AE8" s="126">
        <f>0</f>
        <v>0</v>
      </c>
      <c r="AF8" s="126">
        <f>0</f>
        <v>0</v>
      </c>
      <c r="AG8" s="126">
        <f>0</f>
        <v>0</v>
      </c>
      <c r="AH8" s="126">
        <f>0</f>
        <v>0</v>
      </c>
      <c r="AI8" s="126">
        <f>0</f>
        <v>0</v>
      </c>
      <c r="AJ8" s="126">
        <f>0</f>
        <v>0</v>
      </c>
      <c r="AK8" s="126">
        <f>0</f>
        <v>0</v>
      </c>
      <c r="AL8" s="126">
        <f>0</f>
        <v>0</v>
      </c>
      <c r="AM8" s="126">
        <f>0</f>
        <v>0</v>
      </c>
      <c r="AN8" s="126">
        <f>0</f>
        <v>0</v>
      </c>
      <c r="AO8" s="126">
        <f>0</f>
        <v>0</v>
      </c>
    </row>
    <row r="9" spans="1:41" ht="13.5" customHeight="1">
      <c r="A9" s="112"/>
      <c r="B9" s="112"/>
      <c r="C9" s="112" t="s">
        <v>177</v>
      </c>
      <c r="D9" s="112" t="s">
        <v>134</v>
      </c>
      <c r="E9" s="124">
        <v>65090.39</v>
      </c>
      <c r="F9" s="125">
        <v>65090.39</v>
      </c>
      <c r="G9" s="124">
        <v>65090.39</v>
      </c>
      <c r="H9" s="124">
        <v>50090.39</v>
      </c>
      <c r="I9" s="124">
        <v>15000</v>
      </c>
      <c r="J9" s="124">
        <v>0</v>
      </c>
      <c r="K9" s="124">
        <v>0</v>
      </c>
      <c r="L9" s="124">
        <v>0</v>
      </c>
      <c r="M9" s="124">
        <f>0</f>
        <v>0</v>
      </c>
      <c r="N9" s="127">
        <f>0</f>
        <v>0</v>
      </c>
      <c r="O9" s="127">
        <f>0</f>
        <v>0</v>
      </c>
      <c r="P9" s="127">
        <f>0</f>
        <v>0</v>
      </c>
      <c r="Q9" s="124">
        <f>0</f>
        <v>0</v>
      </c>
      <c r="R9" s="124">
        <f>0</f>
        <v>0</v>
      </c>
      <c r="S9" s="127">
        <f>0</f>
        <v>0</v>
      </c>
      <c r="T9" s="126">
        <f>0</f>
        <v>0</v>
      </c>
      <c r="U9" s="126">
        <f>0</f>
        <v>0</v>
      </c>
      <c r="V9" s="126">
        <f>0</f>
        <v>0</v>
      </c>
      <c r="W9" s="126">
        <f>0</f>
        <v>0</v>
      </c>
      <c r="X9" s="126">
        <f>0</f>
        <v>0</v>
      </c>
      <c r="Y9" s="126">
        <f>0</f>
        <v>0</v>
      </c>
      <c r="Z9" s="126">
        <f>0</f>
        <v>0</v>
      </c>
      <c r="AA9" s="126">
        <f>0</f>
        <v>0</v>
      </c>
      <c r="AB9" s="126">
        <f>0</f>
        <v>0</v>
      </c>
      <c r="AC9" s="126">
        <f>0</f>
        <v>0</v>
      </c>
      <c r="AD9" s="126">
        <f>0</f>
        <v>0</v>
      </c>
      <c r="AE9" s="126">
        <f>0</f>
        <v>0</v>
      </c>
      <c r="AF9" s="126">
        <f>0</f>
        <v>0</v>
      </c>
      <c r="AG9" s="126">
        <f>0</f>
        <v>0</v>
      </c>
      <c r="AH9" s="126">
        <f>0</f>
        <v>0</v>
      </c>
      <c r="AI9" s="126">
        <f>0</f>
        <v>0</v>
      </c>
      <c r="AJ9" s="126">
        <f>0</f>
        <v>0</v>
      </c>
      <c r="AK9" s="126">
        <f>0</f>
        <v>0</v>
      </c>
      <c r="AL9" s="126">
        <f>0</f>
        <v>0</v>
      </c>
      <c r="AM9" s="126">
        <f>0</f>
        <v>0</v>
      </c>
      <c r="AN9" s="126">
        <f>0</f>
        <v>0</v>
      </c>
      <c r="AO9" s="126">
        <f>0</f>
        <v>0</v>
      </c>
    </row>
    <row r="10" spans="1:41" ht="13.5" customHeight="1">
      <c r="A10" s="112" t="s">
        <v>144</v>
      </c>
      <c r="B10" s="112"/>
      <c r="C10" s="112"/>
      <c r="D10" s="112" t="s">
        <v>459</v>
      </c>
      <c r="E10" s="124">
        <v>40477.94</v>
      </c>
      <c r="F10" s="125">
        <v>40477.94</v>
      </c>
      <c r="G10" s="124">
        <v>40477.94</v>
      </c>
      <c r="H10" s="124">
        <v>40477.94</v>
      </c>
      <c r="I10" s="124">
        <v>0</v>
      </c>
      <c r="J10" s="124">
        <v>0</v>
      </c>
      <c r="K10" s="124">
        <v>0</v>
      </c>
      <c r="L10" s="124">
        <v>0</v>
      </c>
      <c r="M10" s="124">
        <f>0</f>
        <v>0</v>
      </c>
      <c r="N10" s="127">
        <f>0</f>
        <v>0</v>
      </c>
      <c r="O10" s="127">
        <f>0</f>
        <v>0</v>
      </c>
      <c r="P10" s="127">
        <f>0</f>
        <v>0</v>
      </c>
      <c r="Q10" s="124">
        <f>0</f>
        <v>0</v>
      </c>
      <c r="R10" s="124">
        <f>0</f>
        <v>0</v>
      </c>
      <c r="S10" s="127">
        <f>0</f>
        <v>0</v>
      </c>
      <c r="T10" s="126">
        <f>0</f>
        <v>0</v>
      </c>
      <c r="U10" s="126">
        <f>0</f>
        <v>0</v>
      </c>
      <c r="V10" s="126">
        <f>0</f>
        <v>0</v>
      </c>
      <c r="W10" s="126">
        <f>0</f>
        <v>0</v>
      </c>
      <c r="X10" s="126">
        <f>0</f>
        <v>0</v>
      </c>
      <c r="Y10" s="126">
        <f>0</f>
        <v>0</v>
      </c>
      <c r="Z10" s="126">
        <f>0</f>
        <v>0</v>
      </c>
      <c r="AA10" s="126">
        <f>0</f>
        <v>0</v>
      </c>
      <c r="AB10" s="126">
        <f>0</f>
        <v>0</v>
      </c>
      <c r="AC10" s="126">
        <f>0</f>
        <v>0</v>
      </c>
      <c r="AD10" s="126">
        <f>0</f>
        <v>0</v>
      </c>
      <c r="AE10" s="126">
        <f>0</f>
        <v>0</v>
      </c>
      <c r="AF10" s="126">
        <f>0</f>
        <v>0</v>
      </c>
      <c r="AG10" s="126">
        <f>0</f>
        <v>0</v>
      </c>
      <c r="AH10" s="126">
        <f>0</f>
        <v>0</v>
      </c>
      <c r="AI10" s="126">
        <f>0</f>
        <v>0</v>
      </c>
      <c r="AJ10" s="126">
        <f>0</f>
        <v>0</v>
      </c>
      <c r="AK10" s="126">
        <f>0</f>
        <v>0</v>
      </c>
      <c r="AL10" s="126">
        <f>0</f>
        <v>0</v>
      </c>
      <c r="AM10" s="126">
        <f>0</f>
        <v>0</v>
      </c>
      <c r="AN10" s="126">
        <f>0</f>
        <v>0</v>
      </c>
      <c r="AO10" s="126">
        <f>0</f>
        <v>0</v>
      </c>
    </row>
    <row r="11" spans="1:41" ht="13.5" customHeight="1">
      <c r="A11" s="112" t="s">
        <v>463</v>
      </c>
      <c r="B11" s="112" t="s">
        <v>429</v>
      </c>
      <c r="C11" s="112" t="s">
        <v>7</v>
      </c>
      <c r="D11" s="112" t="s">
        <v>108</v>
      </c>
      <c r="E11" s="124">
        <v>27822.38</v>
      </c>
      <c r="F11" s="125">
        <v>27822.38</v>
      </c>
      <c r="G11" s="124">
        <v>27822.38</v>
      </c>
      <c r="H11" s="124">
        <v>27822.38</v>
      </c>
      <c r="I11" s="124">
        <v>0</v>
      </c>
      <c r="J11" s="124">
        <v>0</v>
      </c>
      <c r="K11" s="124">
        <v>0</v>
      </c>
      <c r="L11" s="124">
        <v>0</v>
      </c>
      <c r="M11" s="124">
        <f>0</f>
        <v>0</v>
      </c>
      <c r="N11" s="127">
        <f>0</f>
        <v>0</v>
      </c>
      <c r="O11" s="127">
        <f>0</f>
        <v>0</v>
      </c>
      <c r="P11" s="127">
        <f>0</f>
        <v>0</v>
      </c>
      <c r="Q11" s="124">
        <f>0</f>
        <v>0</v>
      </c>
      <c r="R11" s="124">
        <f>0</f>
        <v>0</v>
      </c>
      <c r="S11" s="127">
        <f>0</f>
        <v>0</v>
      </c>
      <c r="T11" s="126">
        <f>0</f>
        <v>0</v>
      </c>
      <c r="U11" s="126">
        <f>0</f>
        <v>0</v>
      </c>
      <c r="V11" s="126">
        <f>0</f>
        <v>0</v>
      </c>
      <c r="W11" s="126">
        <f>0</f>
        <v>0</v>
      </c>
      <c r="X11" s="126">
        <f>0</f>
        <v>0</v>
      </c>
      <c r="Y11" s="126">
        <f>0</f>
        <v>0</v>
      </c>
      <c r="Z11" s="126">
        <f>0</f>
        <v>0</v>
      </c>
      <c r="AA11" s="126">
        <f>0</f>
        <v>0</v>
      </c>
      <c r="AB11" s="126">
        <f>0</f>
        <v>0</v>
      </c>
      <c r="AC11" s="126">
        <f>0</f>
        <v>0</v>
      </c>
      <c r="AD11" s="126">
        <f>0</f>
        <v>0</v>
      </c>
      <c r="AE11" s="126">
        <f>0</f>
        <v>0</v>
      </c>
      <c r="AF11" s="126">
        <f>0</f>
        <v>0</v>
      </c>
      <c r="AG11" s="126">
        <f>0</f>
        <v>0</v>
      </c>
      <c r="AH11" s="126">
        <f>0</f>
        <v>0</v>
      </c>
      <c r="AI11" s="126">
        <f>0</f>
        <v>0</v>
      </c>
      <c r="AJ11" s="126">
        <f>0</f>
        <v>0</v>
      </c>
      <c r="AK11" s="126">
        <f>0</f>
        <v>0</v>
      </c>
      <c r="AL11" s="126">
        <f>0</f>
        <v>0</v>
      </c>
      <c r="AM11" s="126">
        <f>0</f>
        <v>0</v>
      </c>
      <c r="AN11" s="126">
        <f>0</f>
        <v>0</v>
      </c>
      <c r="AO11" s="126">
        <f>0</f>
        <v>0</v>
      </c>
    </row>
    <row r="12" spans="1:41" ht="13.5" customHeight="1">
      <c r="A12" s="112" t="s">
        <v>463</v>
      </c>
      <c r="B12" s="112" t="s">
        <v>304</v>
      </c>
      <c r="C12" s="112" t="s">
        <v>7</v>
      </c>
      <c r="D12" s="112" t="s">
        <v>428</v>
      </c>
      <c r="E12" s="124">
        <v>9397.65</v>
      </c>
      <c r="F12" s="125">
        <v>9397.65</v>
      </c>
      <c r="G12" s="124">
        <v>9397.65</v>
      </c>
      <c r="H12" s="124">
        <v>9397.65</v>
      </c>
      <c r="I12" s="124">
        <v>0</v>
      </c>
      <c r="J12" s="124">
        <v>0</v>
      </c>
      <c r="K12" s="124">
        <v>0</v>
      </c>
      <c r="L12" s="124">
        <v>0</v>
      </c>
      <c r="M12" s="124">
        <f>0</f>
        <v>0</v>
      </c>
      <c r="N12" s="127">
        <f>0</f>
        <v>0</v>
      </c>
      <c r="O12" s="127">
        <f>0</f>
        <v>0</v>
      </c>
      <c r="P12" s="127">
        <f>0</f>
        <v>0</v>
      </c>
      <c r="Q12" s="124">
        <f>0</f>
        <v>0</v>
      </c>
      <c r="R12" s="124">
        <f>0</f>
        <v>0</v>
      </c>
      <c r="S12" s="127">
        <f>0</f>
        <v>0</v>
      </c>
      <c r="T12" s="126">
        <f>0</f>
        <v>0</v>
      </c>
      <c r="U12" s="126">
        <f>0</f>
        <v>0</v>
      </c>
      <c r="V12" s="126">
        <f>0</f>
        <v>0</v>
      </c>
      <c r="W12" s="126">
        <f>0</f>
        <v>0</v>
      </c>
      <c r="X12" s="126">
        <f>0</f>
        <v>0</v>
      </c>
      <c r="Y12" s="126">
        <f>0</f>
        <v>0</v>
      </c>
      <c r="Z12" s="126">
        <f>0</f>
        <v>0</v>
      </c>
      <c r="AA12" s="126">
        <f>0</f>
        <v>0</v>
      </c>
      <c r="AB12" s="126">
        <f>0</f>
        <v>0</v>
      </c>
      <c r="AC12" s="126">
        <f>0</f>
        <v>0</v>
      </c>
      <c r="AD12" s="126">
        <f>0</f>
        <v>0</v>
      </c>
      <c r="AE12" s="126">
        <f>0</f>
        <v>0</v>
      </c>
      <c r="AF12" s="126">
        <f>0</f>
        <v>0</v>
      </c>
      <c r="AG12" s="126">
        <f>0</f>
        <v>0</v>
      </c>
      <c r="AH12" s="126">
        <f>0</f>
        <v>0</v>
      </c>
      <c r="AI12" s="126">
        <f>0</f>
        <v>0</v>
      </c>
      <c r="AJ12" s="126">
        <f>0</f>
        <v>0</v>
      </c>
      <c r="AK12" s="126">
        <f>0</f>
        <v>0</v>
      </c>
      <c r="AL12" s="126">
        <f>0</f>
        <v>0</v>
      </c>
      <c r="AM12" s="126">
        <f>0</f>
        <v>0</v>
      </c>
      <c r="AN12" s="126">
        <f>0</f>
        <v>0</v>
      </c>
      <c r="AO12" s="126">
        <f>0</f>
        <v>0</v>
      </c>
    </row>
    <row r="13" spans="1:41" ht="13.5" customHeight="1">
      <c r="A13" s="112" t="s">
        <v>463</v>
      </c>
      <c r="B13" s="112" t="s">
        <v>194</v>
      </c>
      <c r="C13" s="112" t="s">
        <v>7</v>
      </c>
      <c r="D13" s="112" t="s">
        <v>414</v>
      </c>
      <c r="E13" s="124">
        <v>3257.91</v>
      </c>
      <c r="F13" s="125">
        <v>3257.91</v>
      </c>
      <c r="G13" s="124">
        <v>3257.91</v>
      </c>
      <c r="H13" s="124">
        <v>3257.91</v>
      </c>
      <c r="I13" s="124">
        <v>0</v>
      </c>
      <c r="J13" s="124">
        <v>0</v>
      </c>
      <c r="K13" s="124">
        <v>0</v>
      </c>
      <c r="L13" s="124">
        <v>0</v>
      </c>
      <c r="M13" s="124">
        <f>0</f>
        <v>0</v>
      </c>
      <c r="N13" s="127">
        <f>0</f>
        <v>0</v>
      </c>
      <c r="O13" s="127">
        <f>0</f>
        <v>0</v>
      </c>
      <c r="P13" s="127">
        <f>0</f>
        <v>0</v>
      </c>
      <c r="Q13" s="124">
        <f>0</f>
        <v>0</v>
      </c>
      <c r="R13" s="124">
        <f>0</f>
        <v>0</v>
      </c>
      <c r="S13" s="127">
        <f>0</f>
        <v>0</v>
      </c>
      <c r="T13" s="126">
        <f>0</f>
        <v>0</v>
      </c>
      <c r="U13" s="126">
        <f>0</f>
        <v>0</v>
      </c>
      <c r="V13" s="126">
        <f>0</f>
        <v>0</v>
      </c>
      <c r="W13" s="126">
        <f>0</f>
        <v>0</v>
      </c>
      <c r="X13" s="126">
        <f>0</f>
        <v>0</v>
      </c>
      <c r="Y13" s="126">
        <f>0</f>
        <v>0</v>
      </c>
      <c r="Z13" s="126">
        <f>0</f>
        <v>0</v>
      </c>
      <c r="AA13" s="126">
        <f>0</f>
        <v>0</v>
      </c>
      <c r="AB13" s="126">
        <f>0</f>
        <v>0</v>
      </c>
      <c r="AC13" s="126">
        <f>0</f>
        <v>0</v>
      </c>
      <c r="AD13" s="126">
        <f>0</f>
        <v>0</v>
      </c>
      <c r="AE13" s="126">
        <f>0</f>
        <v>0</v>
      </c>
      <c r="AF13" s="126">
        <f>0</f>
        <v>0</v>
      </c>
      <c r="AG13" s="126">
        <f>0</f>
        <v>0</v>
      </c>
      <c r="AH13" s="126">
        <f>0</f>
        <v>0</v>
      </c>
      <c r="AI13" s="126">
        <f>0</f>
        <v>0</v>
      </c>
      <c r="AJ13" s="126">
        <f>0</f>
        <v>0</v>
      </c>
      <c r="AK13" s="126">
        <f>0</f>
        <v>0</v>
      </c>
      <c r="AL13" s="126">
        <f>0</f>
        <v>0</v>
      </c>
      <c r="AM13" s="126">
        <f>0</f>
        <v>0</v>
      </c>
      <c r="AN13" s="126">
        <f>0</f>
        <v>0</v>
      </c>
      <c r="AO13" s="126">
        <f>0</f>
        <v>0</v>
      </c>
    </row>
    <row r="14" spans="1:41" ht="13.5" customHeight="1">
      <c r="A14" s="112" t="s">
        <v>28</v>
      </c>
      <c r="B14" s="112"/>
      <c r="C14" s="112"/>
      <c r="D14" s="112" t="s">
        <v>423</v>
      </c>
      <c r="E14" s="124">
        <v>24407.65</v>
      </c>
      <c r="F14" s="125">
        <v>24407.65</v>
      </c>
      <c r="G14" s="124">
        <v>24407.65</v>
      </c>
      <c r="H14" s="124">
        <v>9407.65</v>
      </c>
      <c r="I14" s="124">
        <v>15000</v>
      </c>
      <c r="J14" s="124">
        <v>0</v>
      </c>
      <c r="K14" s="124">
        <v>0</v>
      </c>
      <c r="L14" s="124">
        <v>0</v>
      </c>
      <c r="M14" s="124">
        <f>0</f>
        <v>0</v>
      </c>
      <c r="N14" s="127">
        <f>0</f>
        <v>0</v>
      </c>
      <c r="O14" s="127">
        <f>0</f>
        <v>0</v>
      </c>
      <c r="P14" s="127">
        <f>0</f>
        <v>0</v>
      </c>
      <c r="Q14" s="124">
        <f>0</f>
        <v>0</v>
      </c>
      <c r="R14" s="124">
        <f>0</f>
        <v>0</v>
      </c>
      <c r="S14" s="127">
        <f>0</f>
        <v>0</v>
      </c>
      <c r="T14" s="126">
        <f>0</f>
        <v>0</v>
      </c>
      <c r="U14" s="126">
        <f>0</f>
        <v>0</v>
      </c>
      <c r="V14" s="126">
        <f>0</f>
        <v>0</v>
      </c>
      <c r="W14" s="126">
        <f>0</f>
        <v>0</v>
      </c>
      <c r="X14" s="126">
        <f>0</f>
        <v>0</v>
      </c>
      <c r="Y14" s="126">
        <f>0</f>
        <v>0</v>
      </c>
      <c r="Z14" s="126">
        <f>0</f>
        <v>0</v>
      </c>
      <c r="AA14" s="126">
        <f>0</f>
        <v>0</v>
      </c>
      <c r="AB14" s="126">
        <f>0</f>
        <v>0</v>
      </c>
      <c r="AC14" s="126">
        <f>0</f>
        <v>0</v>
      </c>
      <c r="AD14" s="126">
        <f>0</f>
        <v>0</v>
      </c>
      <c r="AE14" s="126">
        <f>0</f>
        <v>0</v>
      </c>
      <c r="AF14" s="126">
        <f>0</f>
        <v>0</v>
      </c>
      <c r="AG14" s="126">
        <f>0</f>
        <v>0</v>
      </c>
      <c r="AH14" s="126">
        <f>0</f>
        <v>0</v>
      </c>
      <c r="AI14" s="126">
        <f>0</f>
        <v>0</v>
      </c>
      <c r="AJ14" s="126">
        <f>0</f>
        <v>0</v>
      </c>
      <c r="AK14" s="126">
        <f>0</f>
        <v>0</v>
      </c>
      <c r="AL14" s="126">
        <f>0</f>
        <v>0</v>
      </c>
      <c r="AM14" s="126">
        <f>0</f>
        <v>0</v>
      </c>
      <c r="AN14" s="126">
        <f>0</f>
        <v>0</v>
      </c>
      <c r="AO14" s="126">
        <f>0</f>
        <v>0</v>
      </c>
    </row>
    <row r="15" spans="1:42" ht="13.5" customHeight="1">
      <c r="A15" s="112" t="s">
        <v>337</v>
      </c>
      <c r="B15" s="112" t="s">
        <v>71</v>
      </c>
      <c r="C15" s="112" t="s">
        <v>7</v>
      </c>
      <c r="D15" s="112" t="s">
        <v>188</v>
      </c>
      <c r="E15" s="124">
        <v>2800</v>
      </c>
      <c r="F15" s="125">
        <v>2800</v>
      </c>
      <c r="G15" s="124">
        <v>2800</v>
      </c>
      <c r="H15" s="124">
        <v>0</v>
      </c>
      <c r="I15" s="124">
        <v>2800</v>
      </c>
      <c r="J15" s="124">
        <v>0</v>
      </c>
      <c r="K15" s="124">
        <v>0</v>
      </c>
      <c r="L15" s="124">
        <v>0</v>
      </c>
      <c r="M15" s="124">
        <f>0</f>
        <v>0</v>
      </c>
      <c r="N15" s="127">
        <f>0</f>
        <v>0</v>
      </c>
      <c r="O15" s="127">
        <f>0</f>
        <v>0</v>
      </c>
      <c r="P15" s="127">
        <f>0</f>
        <v>0</v>
      </c>
      <c r="Q15" s="124">
        <f>0</f>
        <v>0</v>
      </c>
      <c r="R15" s="124">
        <f>0</f>
        <v>0</v>
      </c>
      <c r="S15" s="127">
        <f>0</f>
        <v>0</v>
      </c>
      <c r="T15" s="126">
        <f>0</f>
        <v>0</v>
      </c>
      <c r="U15" s="126">
        <f>0</f>
        <v>0</v>
      </c>
      <c r="V15" s="126">
        <f>0</f>
        <v>0</v>
      </c>
      <c r="W15" s="126">
        <f>0</f>
        <v>0</v>
      </c>
      <c r="X15" s="126">
        <f>0</f>
        <v>0</v>
      </c>
      <c r="Y15" s="126">
        <f>0</f>
        <v>0</v>
      </c>
      <c r="Z15" s="126">
        <f>0</f>
        <v>0</v>
      </c>
      <c r="AA15" s="126">
        <f>0</f>
        <v>0</v>
      </c>
      <c r="AB15" s="126">
        <f>0</f>
        <v>0</v>
      </c>
      <c r="AC15" s="126">
        <f>0</f>
        <v>0</v>
      </c>
      <c r="AD15" s="126">
        <f>0</f>
        <v>0</v>
      </c>
      <c r="AE15" s="126">
        <f>0</f>
        <v>0</v>
      </c>
      <c r="AF15" s="126">
        <f>0</f>
        <v>0</v>
      </c>
      <c r="AG15" s="126">
        <f>0</f>
        <v>0</v>
      </c>
      <c r="AH15" s="126">
        <f>0</f>
        <v>0</v>
      </c>
      <c r="AI15" s="126">
        <f>0</f>
        <v>0</v>
      </c>
      <c r="AJ15" s="126">
        <f>0</f>
        <v>0</v>
      </c>
      <c r="AK15" s="126">
        <f>0</f>
        <v>0</v>
      </c>
      <c r="AL15" s="126">
        <f>0</f>
        <v>0</v>
      </c>
      <c r="AM15" s="126">
        <f>0</f>
        <v>0</v>
      </c>
      <c r="AN15" s="126">
        <f>0</f>
        <v>0</v>
      </c>
      <c r="AO15" s="126">
        <f>0</f>
        <v>0</v>
      </c>
      <c r="AP15" s="88"/>
    </row>
    <row r="16" spans="1:41" ht="13.5" customHeight="1">
      <c r="A16" s="112" t="s">
        <v>337</v>
      </c>
      <c r="B16" s="112" t="s">
        <v>220</v>
      </c>
      <c r="C16" s="112" t="s">
        <v>7</v>
      </c>
      <c r="D16" s="112" t="s">
        <v>398</v>
      </c>
      <c r="E16" s="124">
        <v>4500</v>
      </c>
      <c r="F16" s="125">
        <v>4500</v>
      </c>
      <c r="G16" s="124">
        <v>4500</v>
      </c>
      <c r="H16" s="124">
        <v>0</v>
      </c>
      <c r="I16" s="124">
        <v>4500</v>
      </c>
      <c r="J16" s="124">
        <v>0</v>
      </c>
      <c r="K16" s="124">
        <v>0</v>
      </c>
      <c r="L16" s="124">
        <v>0</v>
      </c>
      <c r="M16" s="124">
        <f>0</f>
        <v>0</v>
      </c>
      <c r="N16" s="127">
        <f>0</f>
        <v>0</v>
      </c>
      <c r="O16" s="127">
        <f>0</f>
        <v>0</v>
      </c>
      <c r="P16" s="127">
        <f>0</f>
        <v>0</v>
      </c>
      <c r="Q16" s="124">
        <f>0</f>
        <v>0</v>
      </c>
      <c r="R16" s="124">
        <f>0</f>
        <v>0</v>
      </c>
      <c r="S16" s="127">
        <f>0</f>
        <v>0</v>
      </c>
      <c r="T16" s="126">
        <f>0</f>
        <v>0</v>
      </c>
      <c r="U16" s="126">
        <f>0</f>
        <v>0</v>
      </c>
      <c r="V16" s="126">
        <f>0</f>
        <v>0</v>
      </c>
      <c r="W16" s="126">
        <f>0</f>
        <v>0</v>
      </c>
      <c r="X16" s="126">
        <f>0</f>
        <v>0</v>
      </c>
      <c r="Y16" s="126">
        <f>0</f>
        <v>0</v>
      </c>
      <c r="Z16" s="126">
        <f>0</f>
        <v>0</v>
      </c>
      <c r="AA16" s="126">
        <f>0</f>
        <v>0</v>
      </c>
      <c r="AB16" s="126">
        <f>0</f>
        <v>0</v>
      </c>
      <c r="AC16" s="126">
        <f>0</f>
        <v>0</v>
      </c>
      <c r="AD16" s="126">
        <f>0</f>
        <v>0</v>
      </c>
      <c r="AE16" s="126">
        <f>0</f>
        <v>0</v>
      </c>
      <c r="AF16" s="126">
        <f>0</f>
        <v>0</v>
      </c>
      <c r="AG16" s="126">
        <f>0</f>
        <v>0</v>
      </c>
      <c r="AH16" s="126">
        <f>0</f>
        <v>0</v>
      </c>
      <c r="AI16" s="126">
        <f>0</f>
        <v>0</v>
      </c>
      <c r="AJ16" s="126">
        <f>0</f>
        <v>0</v>
      </c>
      <c r="AK16" s="126">
        <f>0</f>
        <v>0</v>
      </c>
      <c r="AL16" s="126">
        <f>0</f>
        <v>0</v>
      </c>
      <c r="AM16" s="126">
        <f>0</f>
        <v>0</v>
      </c>
      <c r="AN16" s="126">
        <f>0</f>
        <v>0</v>
      </c>
      <c r="AO16" s="126">
        <f>0</f>
        <v>0</v>
      </c>
    </row>
    <row r="17" spans="1:41" ht="13.5" customHeight="1">
      <c r="A17" s="112" t="s">
        <v>337</v>
      </c>
      <c r="B17" s="112" t="s">
        <v>190</v>
      </c>
      <c r="C17" s="112" t="s">
        <v>7</v>
      </c>
      <c r="D17" s="112" t="s">
        <v>117</v>
      </c>
      <c r="E17" s="124">
        <v>100</v>
      </c>
      <c r="F17" s="125">
        <v>100</v>
      </c>
      <c r="G17" s="124">
        <v>100</v>
      </c>
      <c r="H17" s="124">
        <v>100</v>
      </c>
      <c r="I17" s="124">
        <v>0</v>
      </c>
      <c r="J17" s="124">
        <v>0</v>
      </c>
      <c r="K17" s="124">
        <v>0</v>
      </c>
      <c r="L17" s="124">
        <v>0</v>
      </c>
      <c r="M17" s="124">
        <f>0</f>
        <v>0</v>
      </c>
      <c r="N17" s="127">
        <f>0</f>
        <v>0</v>
      </c>
      <c r="O17" s="127">
        <f>0</f>
        <v>0</v>
      </c>
      <c r="P17" s="127">
        <f>0</f>
        <v>0</v>
      </c>
      <c r="Q17" s="124">
        <f>0</f>
        <v>0</v>
      </c>
      <c r="R17" s="124">
        <f>0</f>
        <v>0</v>
      </c>
      <c r="S17" s="127">
        <f>0</f>
        <v>0</v>
      </c>
      <c r="T17" s="126">
        <f>0</f>
        <v>0</v>
      </c>
      <c r="U17" s="126">
        <f>0</f>
        <v>0</v>
      </c>
      <c r="V17" s="126">
        <f>0</f>
        <v>0</v>
      </c>
      <c r="W17" s="126">
        <f>0</f>
        <v>0</v>
      </c>
      <c r="X17" s="126">
        <f>0</f>
        <v>0</v>
      </c>
      <c r="Y17" s="126">
        <f>0</f>
        <v>0</v>
      </c>
      <c r="Z17" s="126">
        <f>0</f>
        <v>0</v>
      </c>
      <c r="AA17" s="126">
        <f>0</f>
        <v>0</v>
      </c>
      <c r="AB17" s="126">
        <f>0</f>
        <v>0</v>
      </c>
      <c r="AC17" s="126">
        <f>0</f>
        <v>0</v>
      </c>
      <c r="AD17" s="126">
        <f>0</f>
        <v>0</v>
      </c>
      <c r="AE17" s="126">
        <f>0</f>
        <v>0</v>
      </c>
      <c r="AF17" s="126">
        <f>0</f>
        <v>0</v>
      </c>
      <c r="AG17" s="126">
        <f>0</f>
        <v>0</v>
      </c>
      <c r="AH17" s="126">
        <f>0</f>
        <v>0</v>
      </c>
      <c r="AI17" s="126">
        <f>0</f>
        <v>0</v>
      </c>
      <c r="AJ17" s="126">
        <f>0</f>
        <v>0</v>
      </c>
      <c r="AK17" s="126">
        <f>0</f>
        <v>0</v>
      </c>
      <c r="AL17" s="126">
        <f>0</f>
        <v>0</v>
      </c>
      <c r="AM17" s="126">
        <f>0</f>
        <v>0</v>
      </c>
      <c r="AN17" s="126">
        <f>0</f>
        <v>0</v>
      </c>
      <c r="AO17" s="126">
        <f>0</f>
        <v>0</v>
      </c>
    </row>
    <row r="18" spans="1:41" ht="13.5" customHeight="1">
      <c r="A18" s="112" t="s">
        <v>337</v>
      </c>
      <c r="B18" s="112" t="s">
        <v>300</v>
      </c>
      <c r="C18" s="112" t="s">
        <v>7</v>
      </c>
      <c r="D18" s="112" t="s">
        <v>21</v>
      </c>
      <c r="E18" s="124">
        <v>11997.65</v>
      </c>
      <c r="F18" s="125">
        <v>11997.65</v>
      </c>
      <c r="G18" s="124">
        <v>11997.65</v>
      </c>
      <c r="H18" s="124">
        <v>8297.65</v>
      </c>
      <c r="I18" s="124">
        <v>3700</v>
      </c>
      <c r="J18" s="124">
        <v>0</v>
      </c>
      <c r="K18" s="124">
        <v>0</v>
      </c>
      <c r="L18" s="124">
        <v>0</v>
      </c>
      <c r="M18" s="124">
        <f>0</f>
        <v>0</v>
      </c>
      <c r="N18" s="127">
        <f>0</f>
        <v>0</v>
      </c>
      <c r="O18" s="127">
        <f>0</f>
        <v>0</v>
      </c>
      <c r="P18" s="127">
        <f>0</f>
        <v>0</v>
      </c>
      <c r="Q18" s="124">
        <f>0</f>
        <v>0</v>
      </c>
      <c r="R18" s="124">
        <f>0</f>
        <v>0</v>
      </c>
      <c r="S18" s="127">
        <f>0</f>
        <v>0</v>
      </c>
      <c r="T18" s="126">
        <f>0</f>
        <v>0</v>
      </c>
      <c r="U18" s="126">
        <f>0</f>
        <v>0</v>
      </c>
      <c r="V18" s="126">
        <f>0</f>
        <v>0</v>
      </c>
      <c r="W18" s="126">
        <f>0</f>
        <v>0</v>
      </c>
      <c r="X18" s="126">
        <f>0</f>
        <v>0</v>
      </c>
      <c r="Y18" s="126">
        <f>0</f>
        <v>0</v>
      </c>
      <c r="Z18" s="126">
        <f>0</f>
        <v>0</v>
      </c>
      <c r="AA18" s="126">
        <f>0</f>
        <v>0</v>
      </c>
      <c r="AB18" s="126">
        <f>0</f>
        <v>0</v>
      </c>
      <c r="AC18" s="126">
        <f>0</f>
        <v>0</v>
      </c>
      <c r="AD18" s="126">
        <f>0</f>
        <v>0</v>
      </c>
      <c r="AE18" s="126">
        <f>0</f>
        <v>0</v>
      </c>
      <c r="AF18" s="126">
        <f>0</f>
        <v>0</v>
      </c>
      <c r="AG18" s="126">
        <f>0</f>
        <v>0</v>
      </c>
      <c r="AH18" s="126">
        <f>0</f>
        <v>0</v>
      </c>
      <c r="AI18" s="126">
        <f>0</f>
        <v>0</v>
      </c>
      <c r="AJ18" s="126">
        <f>0</f>
        <v>0</v>
      </c>
      <c r="AK18" s="126">
        <f>0</f>
        <v>0</v>
      </c>
      <c r="AL18" s="126">
        <f>0</f>
        <v>0</v>
      </c>
      <c r="AM18" s="126">
        <f>0</f>
        <v>0</v>
      </c>
      <c r="AN18" s="126">
        <f>0</f>
        <v>0</v>
      </c>
      <c r="AO18" s="126">
        <f>0</f>
        <v>0</v>
      </c>
    </row>
    <row r="19" spans="1:41" ht="13.5" customHeight="1">
      <c r="A19" s="112" t="s">
        <v>337</v>
      </c>
      <c r="B19" s="112" t="s">
        <v>421</v>
      </c>
      <c r="C19" s="112" t="s">
        <v>7</v>
      </c>
      <c r="D19" s="112" t="s">
        <v>27</v>
      </c>
      <c r="E19" s="124">
        <v>3500</v>
      </c>
      <c r="F19" s="125">
        <v>3500</v>
      </c>
      <c r="G19" s="124">
        <v>3500</v>
      </c>
      <c r="H19" s="124">
        <v>0</v>
      </c>
      <c r="I19" s="124">
        <v>3500</v>
      </c>
      <c r="J19" s="124">
        <v>0</v>
      </c>
      <c r="K19" s="124">
        <v>0</v>
      </c>
      <c r="L19" s="124">
        <v>0</v>
      </c>
      <c r="M19" s="124">
        <f>0</f>
        <v>0</v>
      </c>
      <c r="N19" s="127">
        <f>0</f>
        <v>0</v>
      </c>
      <c r="O19" s="127">
        <f>0</f>
        <v>0</v>
      </c>
      <c r="P19" s="127">
        <f>0</f>
        <v>0</v>
      </c>
      <c r="Q19" s="124">
        <f>0</f>
        <v>0</v>
      </c>
      <c r="R19" s="124">
        <f>0</f>
        <v>0</v>
      </c>
      <c r="S19" s="127">
        <f>0</f>
        <v>0</v>
      </c>
      <c r="T19" s="126">
        <f>0</f>
        <v>0</v>
      </c>
      <c r="U19" s="126">
        <f>0</f>
        <v>0</v>
      </c>
      <c r="V19" s="126">
        <f>0</f>
        <v>0</v>
      </c>
      <c r="W19" s="126">
        <f>0</f>
        <v>0</v>
      </c>
      <c r="X19" s="126">
        <f>0</f>
        <v>0</v>
      </c>
      <c r="Y19" s="126">
        <f>0</f>
        <v>0</v>
      </c>
      <c r="Z19" s="126">
        <f>0</f>
        <v>0</v>
      </c>
      <c r="AA19" s="126">
        <f>0</f>
        <v>0</v>
      </c>
      <c r="AB19" s="126">
        <f>0</f>
        <v>0</v>
      </c>
      <c r="AC19" s="126">
        <f>0</f>
        <v>0</v>
      </c>
      <c r="AD19" s="126">
        <f>0</f>
        <v>0</v>
      </c>
      <c r="AE19" s="126">
        <f>0</f>
        <v>0</v>
      </c>
      <c r="AF19" s="126">
        <f>0</f>
        <v>0</v>
      </c>
      <c r="AG19" s="126">
        <f>0</f>
        <v>0</v>
      </c>
      <c r="AH19" s="126">
        <f>0</f>
        <v>0</v>
      </c>
      <c r="AI19" s="126">
        <f>0</f>
        <v>0</v>
      </c>
      <c r="AJ19" s="126">
        <f>0</f>
        <v>0</v>
      </c>
      <c r="AK19" s="126">
        <f>0</f>
        <v>0</v>
      </c>
      <c r="AL19" s="126">
        <f>0</f>
        <v>0</v>
      </c>
      <c r="AM19" s="126">
        <f>0</f>
        <v>0</v>
      </c>
      <c r="AN19" s="126">
        <f>0</f>
        <v>0</v>
      </c>
      <c r="AO19" s="126">
        <f>0</f>
        <v>0</v>
      </c>
    </row>
    <row r="20" spans="1:41" ht="13.5" customHeight="1">
      <c r="A20" s="112" t="s">
        <v>337</v>
      </c>
      <c r="B20" s="112" t="s">
        <v>299</v>
      </c>
      <c r="C20" s="112" t="s">
        <v>7</v>
      </c>
      <c r="D20" s="112" t="s">
        <v>369</v>
      </c>
      <c r="E20" s="124">
        <v>1260</v>
      </c>
      <c r="F20" s="125">
        <v>1260</v>
      </c>
      <c r="G20" s="124">
        <v>1260</v>
      </c>
      <c r="H20" s="124">
        <v>760</v>
      </c>
      <c r="I20" s="124">
        <v>500</v>
      </c>
      <c r="J20" s="124">
        <v>0</v>
      </c>
      <c r="K20" s="124">
        <v>0</v>
      </c>
      <c r="L20" s="124">
        <v>0</v>
      </c>
      <c r="M20" s="124">
        <f>0</f>
        <v>0</v>
      </c>
      <c r="N20" s="127">
        <f>0</f>
        <v>0</v>
      </c>
      <c r="O20" s="127">
        <f>0</f>
        <v>0</v>
      </c>
      <c r="P20" s="127">
        <f>0</f>
        <v>0</v>
      </c>
      <c r="Q20" s="124">
        <f>0</f>
        <v>0</v>
      </c>
      <c r="R20" s="124">
        <f>0</f>
        <v>0</v>
      </c>
      <c r="S20" s="127">
        <f>0</f>
        <v>0</v>
      </c>
      <c r="T20" s="126">
        <f>0</f>
        <v>0</v>
      </c>
      <c r="U20" s="126">
        <f>0</f>
        <v>0</v>
      </c>
      <c r="V20" s="126">
        <f>0</f>
        <v>0</v>
      </c>
      <c r="W20" s="126">
        <f>0</f>
        <v>0</v>
      </c>
      <c r="X20" s="126">
        <f>0</f>
        <v>0</v>
      </c>
      <c r="Y20" s="126">
        <f>0</f>
        <v>0</v>
      </c>
      <c r="Z20" s="126">
        <f>0</f>
        <v>0</v>
      </c>
      <c r="AA20" s="126">
        <f>0</f>
        <v>0</v>
      </c>
      <c r="AB20" s="126">
        <f>0</f>
        <v>0</v>
      </c>
      <c r="AC20" s="126">
        <f>0</f>
        <v>0</v>
      </c>
      <c r="AD20" s="126">
        <f>0</f>
        <v>0</v>
      </c>
      <c r="AE20" s="126">
        <f>0</f>
        <v>0</v>
      </c>
      <c r="AF20" s="126">
        <f>0</f>
        <v>0</v>
      </c>
      <c r="AG20" s="126">
        <f>0</f>
        <v>0</v>
      </c>
      <c r="AH20" s="126">
        <f>0</f>
        <v>0</v>
      </c>
      <c r="AI20" s="126">
        <f>0</f>
        <v>0</v>
      </c>
      <c r="AJ20" s="126">
        <f>0</f>
        <v>0</v>
      </c>
      <c r="AK20" s="126">
        <f>0</f>
        <v>0</v>
      </c>
      <c r="AL20" s="126">
        <f>0</f>
        <v>0</v>
      </c>
      <c r="AM20" s="126">
        <f>0</f>
        <v>0</v>
      </c>
      <c r="AN20" s="126">
        <f>0</f>
        <v>0</v>
      </c>
      <c r="AO20" s="126">
        <f>0</f>
        <v>0</v>
      </c>
    </row>
    <row r="21" spans="1:41" ht="13.5" customHeight="1">
      <c r="A21" s="112" t="s">
        <v>337</v>
      </c>
      <c r="B21" s="112" t="s">
        <v>420</v>
      </c>
      <c r="C21" s="112" t="s">
        <v>7</v>
      </c>
      <c r="D21" s="112" t="s">
        <v>147</v>
      </c>
      <c r="E21" s="124">
        <v>100</v>
      </c>
      <c r="F21" s="125">
        <v>100</v>
      </c>
      <c r="G21" s="124">
        <v>100</v>
      </c>
      <c r="H21" s="124">
        <v>100</v>
      </c>
      <c r="I21" s="124">
        <v>0</v>
      </c>
      <c r="J21" s="124">
        <v>0</v>
      </c>
      <c r="K21" s="124">
        <v>0</v>
      </c>
      <c r="L21" s="124">
        <v>0</v>
      </c>
      <c r="M21" s="124">
        <f>0</f>
        <v>0</v>
      </c>
      <c r="N21" s="127">
        <f>0</f>
        <v>0</v>
      </c>
      <c r="O21" s="127">
        <f>0</f>
        <v>0</v>
      </c>
      <c r="P21" s="127">
        <f>0</f>
        <v>0</v>
      </c>
      <c r="Q21" s="124">
        <f>0</f>
        <v>0</v>
      </c>
      <c r="R21" s="124">
        <f>0</f>
        <v>0</v>
      </c>
      <c r="S21" s="127">
        <f>0</f>
        <v>0</v>
      </c>
      <c r="T21" s="126">
        <f>0</f>
        <v>0</v>
      </c>
      <c r="U21" s="126">
        <f>0</f>
        <v>0</v>
      </c>
      <c r="V21" s="126">
        <f>0</f>
        <v>0</v>
      </c>
      <c r="W21" s="126">
        <f>0</f>
        <v>0</v>
      </c>
      <c r="X21" s="126">
        <f>0</f>
        <v>0</v>
      </c>
      <c r="Y21" s="126">
        <f>0</f>
        <v>0</v>
      </c>
      <c r="Z21" s="126">
        <f>0</f>
        <v>0</v>
      </c>
      <c r="AA21" s="126">
        <f>0</f>
        <v>0</v>
      </c>
      <c r="AB21" s="126">
        <f>0</f>
        <v>0</v>
      </c>
      <c r="AC21" s="126">
        <f>0</f>
        <v>0</v>
      </c>
      <c r="AD21" s="126">
        <f>0</f>
        <v>0</v>
      </c>
      <c r="AE21" s="126">
        <f>0</f>
        <v>0</v>
      </c>
      <c r="AF21" s="126">
        <f>0</f>
        <v>0</v>
      </c>
      <c r="AG21" s="126">
        <f>0</f>
        <v>0</v>
      </c>
      <c r="AH21" s="126">
        <f>0</f>
        <v>0</v>
      </c>
      <c r="AI21" s="126">
        <f>0</f>
        <v>0</v>
      </c>
      <c r="AJ21" s="126">
        <f>0</f>
        <v>0</v>
      </c>
      <c r="AK21" s="126">
        <f>0</f>
        <v>0</v>
      </c>
      <c r="AL21" s="126">
        <f>0</f>
        <v>0</v>
      </c>
      <c r="AM21" s="126">
        <f>0</f>
        <v>0</v>
      </c>
      <c r="AN21" s="126">
        <f>0</f>
        <v>0</v>
      </c>
      <c r="AO21" s="126">
        <f>0</f>
        <v>0</v>
      </c>
    </row>
    <row r="22" spans="1:41" ht="13.5" customHeight="1">
      <c r="A22" s="112" t="s">
        <v>337</v>
      </c>
      <c r="B22" s="112" t="s">
        <v>298</v>
      </c>
      <c r="C22" s="112" t="s">
        <v>7</v>
      </c>
      <c r="D22" s="112" t="s">
        <v>476</v>
      </c>
      <c r="E22" s="124">
        <v>150</v>
      </c>
      <c r="F22" s="125">
        <v>150</v>
      </c>
      <c r="G22" s="124">
        <v>150</v>
      </c>
      <c r="H22" s="124">
        <v>150</v>
      </c>
      <c r="I22" s="124">
        <v>0</v>
      </c>
      <c r="J22" s="124">
        <v>0</v>
      </c>
      <c r="K22" s="124">
        <v>0</v>
      </c>
      <c r="L22" s="124">
        <v>0</v>
      </c>
      <c r="M22" s="124">
        <f>0</f>
        <v>0</v>
      </c>
      <c r="N22" s="127">
        <f>0</f>
        <v>0</v>
      </c>
      <c r="O22" s="127">
        <f>0</f>
        <v>0</v>
      </c>
      <c r="P22" s="127">
        <f>0</f>
        <v>0</v>
      </c>
      <c r="Q22" s="124">
        <f>0</f>
        <v>0</v>
      </c>
      <c r="R22" s="124">
        <f>0</f>
        <v>0</v>
      </c>
      <c r="S22" s="127">
        <f>0</f>
        <v>0</v>
      </c>
      <c r="T22" s="126">
        <f>0</f>
        <v>0</v>
      </c>
      <c r="U22" s="126">
        <f>0</f>
        <v>0</v>
      </c>
      <c r="V22" s="126">
        <f>0</f>
        <v>0</v>
      </c>
      <c r="W22" s="126">
        <f>0</f>
        <v>0</v>
      </c>
      <c r="X22" s="126">
        <f>0</f>
        <v>0</v>
      </c>
      <c r="Y22" s="126">
        <f>0</f>
        <v>0</v>
      </c>
      <c r="Z22" s="126">
        <f>0</f>
        <v>0</v>
      </c>
      <c r="AA22" s="126">
        <f>0</f>
        <v>0</v>
      </c>
      <c r="AB22" s="126">
        <f>0</f>
        <v>0</v>
      </c>
      <c r="AC22" s="126">
        <f>0</f>
        <v>0</v>
      </c>
      <c r="AD22" s="126">
        <f>0</f>
        <v>0</v>
      </c>
      <c r="AE22" s="126">
        <f>0</f>
        <v>0</v>
      </c>
      <c r="AF22" s="126">
        <f>0</f>
        <v>0</v>
      </c>
      <c r="AG22" s="126">
        <f>0</f>
        <v>0</v>
      </c>
      <c r="AH22" s="126">
        <f>0</f>
        <v>0</v>
      </c>
      <c r="AI22" s="126">
        <f>0</f>
        <v>0</v>
      </c>
      <c r="AJ22" s="126">
        <f>0</f>
        <v>0</v>
      </c>
      <c r="AK22" s="126">
        <f>0</f>
        <v>0</v>
      </c>
      <c r="AL22" s="126">
        <f>0</f>
        <v>0</v>
      </c>
      <c r="AM22" s="126">
        <f>0</f>
        <v>0</v>
      </c>
      <c r="AN22" s="126">
        <f>0</f>
        <v>0</v>
      </c>
      <c r="AO22" s="126">
        <f>0</f>
        <v>0</v>
      </c>
    </row>
    <row r="23" spans="1:41" ht="13.5" customHeight="1">
      <c r="A23" s="112" t="s">
        <v>142</v>
      </c>
      <c r="B23" s="112"/>
      <c r="C23" s="112"/>
      <c r="D23" s="112" t="s">
        <v>126</v>
      </c>
      <c r="E23" s="124">
        <v>204.8</v>
      </c>
      <c r="F23" s="125">
        <v>204.8</v>
      </c>
      <c r="G23" s="124">
        <v>204.8</v>
      </c>
      <c r="H23" s="124">
        <v>204.8</v>
      </c>
      <c r="I23" s="124">
        <v>0</v>
      </c>
      <c r="J23" s="124">
        <v>0</v>
      </c>
      <c r="K23" s="124">
        <v>0</v>
      </c>
      <c r="L23" s="124">
        <v>0</v>
      </c>
      <c r="M23" s="124">
        <f>0</f>
        <v>0</v>
      </c>
      <c r="N23" s="127">
        <f>0</f>
        <v>0</v>
      </c>
      <c r="O23" s="127">
        <f>0</f>
        <v>0</v>
      </c>
      <c r="P23" s="127">
        <f>0</f>
        <v>0</v>
      </c>
      <c r="Q23" s="124">
        <f>0</f>
        <v>0</v>
      </c>
      <c r="R23" s="124">
        <f>0</f>
        <v>0</v>
      </c>
      <c r="S23" s="127">
        <f>0</f>
        <v>0</v>
      </c>
      <c r="T23" s="126">
        <f>0</f>
        <v>0</v>
      </c>
      <c r="U23" s="126">
        <f>0</f>
        <v>0</v>
      </c>
      <c r="V23" s="126">
        <f>0</f>
        <v>0</v>
      </c>
      <c r="W23" s="126">
        <f>0</f>
        <v>0</v>
      </c>
      <c r="X23" s="126">
        <f>0</f>
        <v>0</v>
      </c>
      <c r="Y23" s="126">
        <f>0</f>
        <v>0</v>
      </c>
      <c r="Z23" s="126">
        <f>0</f>
        <v>0</v>
      </c>
      <c r="AA23" s="126">
        <f>0</f>
        <v>0</v>
      </c>
      <c r="AB23" s="126">
        <f>0</f>
        <v>0</v>
      </c>
      <c r="AC23" s="126">
        <f>0</f>
        <v>0</v>
      </c>
      <c r="AD23" s="126">
        <f>0</f>
        <v>0</v>
      </c>
      <c r="AE23" s="126">
        <f>0</f>
        <v>0</v>
      </c>
      <c r="AF23" s="126">
        <f>0</f>
        <v>0</v>
      </c>
      <c r="AG23" s="126">
        <f>0</f>
        <v>0</v>
      </c>
      <c r="AH23" s="126">
        <f>0</f>
        <v>0</v>
      </c>
      <c r="AI23" s="126">
        <f>0</f>
        <v>0</v>
      </c>
      <c r="AJ23" s="126">
        <f>0</f>
        <v>0</v>
      </c>
      <c r="AK23" s="126">
        <f>0</f>
        <v>0</v>
      </c>
      <c r="AL23" s="126">
        <f>0</f>
        <v>0</v>
      </c>
      <c r="AM23" s="126">
        <f>0</f>
        <v>0</v>
      </c>
      <c r="AN23" s="126">
        <f>0</f>
        <v>0</v>
      </c>
      <c r="AO23" s="126">
        <f>0</f>
        <v>0</v>
      </c>
    </row>
    <row r="24" spans="1:41" ht="13.5" customHeight="1">
      <c r="A24" s="112" t="s">
        <v>458</v>
      </c>
      <c r="B24" s="112" t="s">
        <v>132</v>
      </c>
      <c r="C24" s="112" t="s">
        <v>7</v>
      </c>
      <c r="D24" s="112" t="s">
        <v>389</v>
      </c>
      <c r="E24" s="124">
        <v>200</v>
      </c>
      <c r="F24" s="125">
        <v>200</v>
      </c>
      <c r="G24" s="124">
        <v>200</v>
      </c>
      <c r="H24" s="124">
        <v>200</v>
      </c>
      <c r="I24" s="124">
        <v>0</v>
      </c>
      <c r="J24" s="124">
        <v>0</v>
      </c>
      <c r="K24" s="124">
        <v>0</v>
      </c>
      <c r="L24" s="124">
        <v>0</v>
      </c>
      <c r="M24" s="124">
        <f>0</f>
        <v>0</v>
      </c>
      <c r="N24" s="127">
        <f>0</f>
        <v>0</v>
      </c>
      <c r="O24" s="127">
        <f>0</f>
        <v>0</v>
      </c>
      <c r="P24" s="127">
        <f>0</f>
        <v>0</v>
      </c>
      <c r="Q24" s="124">
        <f>0</f>
        <v>0</v>
      </c>
      <c r="R24" s="124">
        <f>0</f>
        <v>0</v>
      </c>
      <c r="S24" s="127">
        <f>0</f>
        <v>0</v>
      </c>
      <c r="T24" s="126">
        <f>0</f>
        <v>0</v>
      </c>
      <c r="U24" s="126">
        <f>0</f>
        <v>0</v>
      </c>
      <c r="V24" s="126">
        <f>0</f>
        <v>0</v>
      </c>
      <c r="W24" s="126">
        <f>0</f>
        <v>0</v>
      </c>
      <c r="X24" s="126">
        <f>0</f>
        <v>0</v>
      </c>
      <c r="Y24" s="126">
        <f>0</f>
        <v>0</v>
      </c>
      <c r="Z24" s="126">
        <f>0</f>
        <v>0</v>
      </c>
      <c r="AA24" s="126">
        <f>0</f>
        <v>0</v>
      </c>
      <c r="AB24" s="126">
        <f>0</f>
        <v>0</v>
      </c>
      <c r="AC24" s="126">
        <f>0</f>
        <v>0</v>
      </c>
      <c r="AD24" s="126">
        <f>0</f>
        <v>0</v>
      </c>
      <c r="AE24" s="126">
        <f>0</f>
        <v>0</v>
      </c>
      <c r="AF24" s="126">
        <f>0</f>
        <v>0</v>
      </c>
      <c r="AG24" s="126">
        <f>0</f>
        <v>0</v>
      </c>
      <c r="AH24" s="126">
        <f>0</f>
        <v>0</v>
      </c>
      <c r="AI24" s="126">
        <f>0</f>
        <v>0</v>
      </c>
      <c r="AJ24" s="126">
        <f>0</f>
        <v>0</v>
      </c>
      <c r="AK24" s="126">
        <f>0</f>
        <v>0</v>
      </c>
      <c r="AL24" s="126">
        <f>0</f>
        <v>0</v>
      </c>
      <c r="AM24" s="126">
        <f>0</f>
        <v>0</v>
      </c>
      <c r="AN24" s="126">
        <f>0</f>
        <v>0</v>
      </c>
      <c r="AO24" s="126">
        <f>0</f>
        <v>0</v>
      </c>
    </row>
    <row r="25" spans="1:41" ht="13.5" customHeight="1">
      <c r="A25" s="112" t="s">
        <v>458</v>
      </c>
      <c r="B25" s="112" t="s">
        <v>12</v>
      </c>
      <c r="C25" s="112" t="s">
        <v>7</v>
      </c>
      <c r="D25" s="112" t="s">
        <v>239</v>
      </c>
      <c r="E25" s="124">
        <v>4.8</v>
      </c>
      <c r="F25" s="125">
        <v>4.8</v>
      </c>
      <c r="G25" s="124">
        <v>4.8</v>
      </c>
      <c r="H25" s="124">
        <v>4.8</v>
      </c>
      <c r="I25" s="124">
        <v>0</v>
      </c>
      <c r="J25" s="124">
        <v>0</v>
      </c>
      <c r="K25" s="124">
        <v>0</v>
      </c>
      <c r="L25" s="124">
        <v>0</v>
      </c>
      <c r="M25" s="124">
        <f>0</f>
        <v>0</v>
      </c>
      <c r="N25" s="127">
        <f>0</f>
        <v>0</v>
      </c>
      <c r="O25" s="127">
        <f>0</f>
        <v>0</v>
      </c>
      <c r="P25" s="127">
        <f>0</f>
        <v>0</v>
      </c>
      <c r="Q25" s="124">
        <f>0</f>
        <v>0</v>
      </c>
      <c r="R25" s="124">
        <f>0</f>
        <v>0</v>
      </c>
      <c r="S25" s="127">
        <f>0</f>
        <v>0</v>
      </c>
      <c r="T25" s="126">
        <f>0</f>
        <v>0</v>
      </c>
      <c r="U25" s="126">
        <f>0</f>
        <v>0</v>
      </c>
      <c r="V25" s="126">
        <f>0</f>
        <v>0</v>
      </c>
      <c r="W25" s="126">
        <f>0</f>
        <v>0</v>
      </c>
      <c r="X25" s="126">
        <f>0</f>
        <v>0</v>
      </c>
      <c r="Y25" s="126">
        <f>0</f>
        <v>0</v>
      </c>
      <c r="Z25" s="126">
        <f>0</f>
        <v>0</v>
      </c>
      <c r="AA25" s="126">
        <f>0</f>
        <v>0</v>
      </c>
      <c r="AB25" s="126">
        <f>0</f>
        <v>0</v>
      </c>
      <c r="AC25" s="126">
        <f>0</f>
        <v>0</v>
      </c>
      <c r="AD25" s="126">
        <f>0</f>
        <v>0</v>
      </c>
      <c r="AE25" s="126">
        <f>0</f>
        <v>0</v>
      </c>
      <c r="AF25" s="126">
        <f>0</f>
        <v>0</v>
      </c>
      <c r="AG25" s="126">
        <f>0</f>
        <v>0</v>
      </c>
      <c r="AH25" s="126">
        <f>0</f>
        <v>0</v>
      </c>
      <c r="AI25" s="126">
        <f>0</f>
        <v>0</v>
      </c>
      <c r="AJ25" s="126">
        <f>0</f>
        <v>0</v>
      </c>
      <c r="AK25" s="126">
        <f>0</f>
        <v>0</v>
      </c>
      <c r="AL25" s="126">
        <f>0</f>
        <v>0</v>
      </c>
      <c r="AM25" s="126">
        <f>0</f>
        <v>0</v>
      </c>
      <c r="AN25" s="126">
        <f>0</f>
        <v>0</v>
      </c>
      <c r="AO25" s="126">
        <f>0</f>
        <v>0</v>
      </c>
    </row>
    <row r="26" spans="1:41" ht="13.5" customHeight="1">
      <c r="A26" s="112"/>
      <c r="B26" s="112"/>
      <c r="C26" s="112" t="s">
        <v>275</v>
      </c>
      <c r="D26" s="112" t="s">
        <v>205</v>
      </c>
      <c r="E26" s="124">
        <v>21255</v>
      </c>
      <c r="F26" s="125">
        <v>21255</v>
      </c>
      <c r="G26" s="124">
        <v>21255</v>
      </c>
      <c r="H26" s="124">
        <v>15755</v>
      </c>
      <c r="I26" s="124">
        <v>5500</v>
      </c>
      <c r="J26" s="124">
        <v>0</v>
      </c>
      <c r="K26" s="124">
        <v>0</v>
      </c>
      <c r="L26" s="124">
        <v>0</v>
      </c>
      <c r="M26" s="124">
        <f>0</f>
        <v>0</v>
      </c>
      <c r="N26" s="127">
        <f>0</f>
        <v>0</v>
      </c>
      <c r="O26" s="127">
        <f>0</f>
        <v>0</v>
      </c>
      <c r="P26" s="127">
        <f>0</f>
        <v>0</v>
      </c>
      <c r="Q26" s="124">
        <f>0</f>
        <v>0</v>
      </c>
      <c r="R26" s="124">
        <f>0</f>
        <v>0</v>
      </c>
      <c r="S26" s="127">
        <f>0</f>
        <v>0</v>
      </c>
      <c r="T26" s="126">
        <f>0</f>
        <v>0</v>
      </c>
      <c r="U26" s="126">
        <f>0</f>
        <v>0</v>
      </c>
      <c r="V26" s="126">
        <f>0</f>
        <v>0</v>
      </c>
      <c r="W26" s="126">
        <f>0</f>
        <v>0</v>
      </c>
      <c r="X26" s="126">
        <f>0</f>
        <v>0</v>
      </c>
      <c r="Y26" s="126">
        <f>0</f>
        <v>0</v>
      </c>
      <c r="Z26" s="126">
        <f>0</f>
        <v>0</v>
      </c>
      <c r="AA26" s="126">
        <f>0</f>
        <v>0</v>
      </c>
      <c r="AB26" s="126">
        <f>0</f>
        <v>0</v>
      </c>
      <c r="AC26" s="126">
        <f>0</f>
        <v>0</v>
      </c>
      <c r="AD26" s="126">
        <f>0</f>
        <v>0</v>
      </c>
      <c r="AE26" s="126">
        <f>0</f>
        <v>0</v>
      </c>
      <c r="AF26" s="126">
        <f>0</f>
        <v>0</v>
      </c>
      <c r="AG26" s="126">
        <f>0</f>
        <v>0</v>
      </c>
      <c r="AH26" s="126">
        <f>0</f>
        <v>0</v>
      </c>
      <c r="AI26" s="126">
        <f>0</f>
        <v>0</v>
      </c>
      <c r="AJ26" s="126">
        <f>0</f>
        <v>0</v>
      </c>
      <c r="AK26" s="126">
        <f>0</f>
        <v>0</v>
      </c>
      <c r="AL26" s="126">
        <f>0</f>
        <v>0</v>
      </c>
      <c r="AM26" s="126">
        <f>0</f>
        <v>0</v>
      </c>
      <c r="AN26" s="126">
        <f>0</f>
        <v>0</v>
      </c>
      <c r="AO26" s="126">
        <f>0</f>
        <v>0</v>
      </c>
    </row>
    <row r="27" spans="1:41" ht="13.5" customHeight="1">
      <c r="A27" s="112" t="s">
        <v>141</v>
      </c>
      <c r="B27" s="112"/>
      <c r="C27" s="112"/>
      <c r="D27" s="112" t="s">
        <v>319</v>
      </c>
      <c r="E27" s="124">
        <v>20438.8</v>
      </c>
      <c r="F27" s="125">
        <v>20438.8</v>
      </c>
      <c r="G27" s="124">
        <v>20438.8</v>
      </c>
      <c r="H27" s="124">
        <v>14938.8</v>
      </c>
      <c r="I27" s="124">
        <v>5500</v>
      </c>
      <c r="J27" s="124">
        <v>0</v>
      </c>
      <c r="K27" s="124">
        <v>0</v>
      </c>
      <c r="L27" s="124">
        <v>0</v>
      </c>
      <c r="M27" s="124">
        <f>0</f>
        <v>0</v>
      </c>
      <c r="N27" s="127">
        <f>0</f>
        <v>0</v>
      </c>
      <c r="O27" s="127">
        <f>0</f>
        <v>0</v>
      </c>
      <c r="P27" s="127">
        <f>0</f>
        <v>0</v>
      </c>
      <c r="Q27" s="124">
        <f>0</f>
        <v>0</v>
      </c>
      <c r="R27" s="124">
        <f>0</f>
        <v>0</v>
      </c>
      <c r="S27" s="127">
        <f>0</f>
        <v>0</v>
      </c>
      <c r="T27" s="126">
        <f>0</f>
        <v>0</v>
      </c>
      <c r="U27" s="126">
        <f>0</f>
        <v>0</v>
      </c>
      <c r="V27" s="126">
        <f>0</f>
        <v>0</v>
      </c>
      <c r="W27" s="126">
        <f>0</f>
        <v>0</v>
      </c>
      <c r="X27" s="126">
        <f>0</f>
        <v>0</v>
      </c>
      <c r="Y27" s="126">
        <f>0</f>
        <v>0</v>
      </c>
      <c r="Z27" s="126">
        <f>0</f>
        <v>0</v>
      </c>
      <c r="AA27" s="126">
        <f>0</f>
        <v>0</v>
      </c>
      <c r="AB27" s="126">
        <f>0</f>
        <v>0</v>
      </c>
      <c r="AC27" s="126">
        <f>0</f>
        <v>0</v>
      </c>
      <c r="AD27" s="126">
        <f>0</f>
        <v>0</v>
      </c>
      <c r="AE27" s="126">
        <f>0</f>
        <v>0</v>
      </c>
      <c r="AF27" s="126">
        <f>0</f>
        <v>0</v>
      </c>
      <c r="AG27" s="126">
        <f>0</f>
        <v>0</v>
      </c>
      <c r="AH27" s="126">
        <f>0</f>
        <v>0</v>
      </c>
      <c r="AI27" s="126">
        <f>0</f>
        <v>0</v>
      </c>
      <c r="AJ27" s="126">
        <f>0</f>
        <v>0</v>
      </c>
      <c r="AK27" s="126">
        <f>0</f>
        <v>0</v>
      </c>
      <c r="AL27" s="126">
        <f>0</f>
        <v>0</v>
      </c>
      <c r="AM27" s="126">
        <f>0</f>
        <v>0</v>
      </c>
      <c r="AN27" s="126">
        <f>0</f>
        <v>0</v>
      </c>
      <c r="AO27" s="126">
        <f>0</f>
        <v>0</v>
      </c>
    </row>
    <row r="28" spans="1:41" ht="13.5" customHeight="1">
      <c r="A28" s="112" t="s">
        <v>457</v>
      </c>
      <c r="B28" s="112" t="s">
        <v>45</v>
      </c>
      <c r="C28" s="112" t="s">
        <v>385</v>
      </c>
      <c r="D28" s="112" t="s">
        <v>30</v>
      </c>
      <c r="E28" s="124">
        <v>12111.26</v>
      </c>
      <c r="F28" s="125">
        <v>12111.26</v>
      </c>
      <c r="G28" s="124">
        <v>12111.26</v>
      </c>
      <c r="H28" s="124">
        <v>12111.26</v>
      </c>
      <c r="I28" s="124">
        <v>0</v>
      </c>
      <c r="J28" s="124">
        <v>0</v>
      </c>
      <c r="K28" s="124">
        <v>0</v>
      </c>
      <c r="L28" s="124">
        <v>0</v>
      </c>
      <c r="M28" s="124">
        <f>0</f>
        <v>0</v>
      </c>
      <c r="N28" s="127">
        <f>0</f>
        <v>0</v>
      </c>
      <c r="O28" s="127">
        <f>0</f>
        <v>0</v>
      </c>
      <c r="P28" s="127">
        <f>0</f>
        <v>0</v>
      </c>
      <c r="Q28" s="124">
        <f>0</f>
        <v>0</v>
      </c>
      <c r="R28" s="124">
        <f>0</f>
        <v>0</v>
      </c>
      <c r="S28" s="127">
        <f>0</f>
        <v>0</v>
      </c>
      <c r="T28" s="126">
        <f>0</f>
        <v>0</v>
      </c>
      <c r="U28" s="126">
        <f>0</f>
        <v>0</v>
      </c>
      <c r="V28" s="126">
        <f>0</f>
        <v>0</v>
      </c>
      <c r="W28" s="126">
        <f>0</f>
        <v>0</v>
      </c>
      <c r="X28" s="126">
        <f>0</f>
        <v>0</v>
      </c>
      <c r="Y28" s="126">
        <f>0</f>
        <v>0</v>
      </c>
      <c r="Z28" s="126">
        <f>0</f>
        <v>0</v>
      </c>
      <c r="AA28" s="126">
        <f>0</f>
        <v>0</v>
      </c>
      <c r="AB28" s="126">
        <f>0</f>
        <v>0</v>
      </c>
      <c r="AC28" s="126">
        <f>0</f>
        <v>0</v>
      </c>
      <c r="AD28" s="126">
        <f>0</f>
        <v>0</v>
      </c>
      <c r="AE28" s="126">
        <f>0</f>
        <v>0</v>
      </c>
      <c r="AF28" s="126">
        <f>0</f>
        <v>0</v>
      </c>
      <c r="AG28" s="126">
        <f>0</f>
        <v>0</v>
      </c>
      <c r="AH28" s="126">
        <f>0</f>
        <v>0</v>
      </c>
      <c r="AI28" s="126">
        <f>0</f>
        <v>0</v>
      </c>
      <c r="AJ28" s="126">
        <f>0</f>
        <v>0</v>
      </c>
      <c r="AK28" s="126">
        <f>0</f>
        <v>0</v>
      </c>
      <c r="AL28" s="126">
        <f>0</f>
        <v>0</v>
      </c>
      <c r="AM28" s="126">
        <f>0</f>
        <v>0</v>
      </c>
      <c r="AN28" s="126">
        <f>0</f>
        <v>0</v>
      </c>
      <c r="AO28" s="126">
        <f>0</f>
        <v>0</v>
      </c>
    </row>
    <row r="29" spans="1:41" ht="13.5" customHeight="1">
      <c r="A29" s="112" t="s">
        <v>457</v>
      </c>
      <c r="B29" s="112" t="s">
        <v>162</v>
      </c>
      <c r="C29" s="112" t="s">
        <v>385</v>
      </c>
      <c r="D29" s="112" t="s">
        <v>92</v>
      </c>
      <c r="E29" s="124">
        <v>8327.54</v>
      </c>
      <c r="F29" s="125">
        <v>8327.54</v>
      </c>
      <c r="G29" s="124">
        <v>8327.54</v>
      </c>
      <c r="H29" s="124">
        <v>2827.54</v>
      </c>
      <c r="I29" s="124">
        <v>5500</v>
      </c>
      <c r="J29" s="124">
        <v>0</v>
      </c>
      <c r="K29" s="124">
        <v>0</v>
      </c>
      <c r="L29" s="124">
        <v>0</v>
      </c>
      <c r="M29" s="124">
        <f>0</f>
        <v>0</v>
      </c>
      <c r="N29" s="127">
        <f>0</f>
        <v>0</v>
      </c>
      <c r="O29" s="127">
        <f>0</f>
        <v>0</v>
      </c>
      <c r="P29" s="127">
        <f>0</f>
        <v>0</v>
      </c>
      <c r="Q29" s="124">
        <f>0</f>
        <v>0</v>
      </c>
      <c r="R29" s="124">
        <f>0</f>
        <v>0</v>
      </c>
      <c r="S29" s="127">
        <f>0</f>
        <v>0</v>
      </c>
      <c r="T29" s="126">
        <f>0</f>
        <v>0</v>
      </c>
      <c r="U29" s="126">
        <f>0</f>
        <v>0</v>
      </c>
      <c r="V29" s="126">
        <f>0</f>
        <v>0</v>
      </c>
      <c r="W29" s="126">
        <f>0</f>
        <v>0</v>
      </c>
      <c r="X29" s="126">
        <f>0</f>
        <v>0</v>
      </c>
      <c r="Y29" s="126">
        <f>0</f>
        <v>0</v>
      </c>
      <c r="Z29" s="126">
        <f>0</f>
        <v>0</v>
      </c>
      <c r="AA29" s="126">
        <f>0</f>
        <v>0</v>
      </c>
      <c r="AB29" s="126">
        <f>0</f>
        <v>0</v>
      </c>
      <c r="AC29" s="126">
        <f>0</f>
        <v>0</v>
      </c>
      <c r="AD29" s="126">
        <f>0</f>
        <v>0</v>
      </c>
      <c r="AE29" s="126">
        <f>0</f>
        <v>0</v>
      </c>
      <c r="AF29" s="126">
        <f>0</f>
        <v>0</v>
      </c>
      <c r="AG29" s="126">
        <f>0</f>
        <v>0</v>
      </c>
      <c r="AH29" s="126">
        <f>0</f>
        <v>0</v>
      </c>
      <c r="AI29" s="126">
        <f>0</f>
        <v>0</v>
      </c>
      <c r="AJ29" s="126">
        <f>0</f>
        <v>0</v>
      </c>
      <c r="AK29" s="126">
        <f>0</f>
        <v>0</v>
      </c>
      <c r="AL29" s="126">
        <f>0</f>
        <v>0</v>
      </c>
      <c r="AM29" s="126">
        <f>0</f>
        <v>0</v>
      </c>
      <c r="AN29" s="126">
        <f>0</f>
        <v>0</v>
      </c>
      <c r="AO29" s="126">
        <f>0</f>
        <v>0</v>
      </c>
    </row>
    <row r="30" spans="1:41" ht="13.5" customHeight="1">
      <c r="A30" s="112" t="s">
        <v>142</v>
      </c>
      <c r="B30" s="112"/>
      <c r="C30" s="112"/>
      <c r="D30" s="112" t="s">
        <v>126</v>
      </c>
      <c r="E30" s="124">
        <v>816.2</v>
      </c>
      <c r="F30" s="125">
        <v>816.2</v>
      </c>
      <c r="G30" s="124">
        <v>816.2</v>
      </c>
      <c r="H30" s="124">
        <v>816.2</v>
      </c>
      <c r="I30" s="124">
        <v>0</v>
      </c>
      <c r="J30" s="124">
        <v>0</v>
      </c>
      <c r="K30" s="124">
        <v>0</v>
      </c>
      <c r="L30" s="124">
        <v>0</v>
      </c>
      <c r="M30" s="124">
        <f>0</f>
        <v>0</v>
      </c>
      <c r="N30" s="127">
        <f>0</f>
        <v>0</v>
      </c>
      <c r="O30" s="127">
        <f>0</f>
        <v>0</v>
      </c>
      <c r="P30" s="127">
        <f>0</f>
        <v>0</v>
      </c>
      <c r="Q30" s="124">
        <f>0</f>
        <v>0</v>
      </c>
      <c r="R30" s="124">
        <f>0</f>
        <v>0</v>
      </c>
      <c r="S30" s="127">
        <f>0</f>
        <v>0</v>
      </c>
      <c r="T30" s="126">
        <f>0</f>
        <v>0</v>
      </c>
      <c r="U30" s="126">
        <f>0</f>
        <v>0</v>
      </c>
      <c r="V30" s="126">
        <f>0</f>
        <v>0</v>
      </c>
      <c r="W30" s="126">
        <f>0</f>
        <v>0</v>
      </c>
      <c r="X30" s="126">
        <f>0</f>
        <v>0</v>
      </c>
      <c r="Y30" s="126">
        <f>0</f>
        <v>0</v>
      </c>
      <c r="Z30" s="126">
        <f>0</f>
        <v>0</v>
      </c>
      <c r="AA30" s="126">
        <f>0</f>
        <v>0</v>
      </c>
      <c r="AB30" s="126">
        <f>0</f>
        <v>0</v>
      </c>
      <c r="AC30" s="126">
        <f>0</f>
        <v>0</v>
      </c>
      <c r="AD30" s="126">
        <f>0</f>
        <v>0</v>
      </c>
      <c r="AE30" s="126">
        <f>0</f>
        <v>0</v>
      </c>
      <c r="AF30" s="126">
        <f>0</f>
        <v>0</v>
      </c>
      <c r="AG30" s="126">
        <f>0</f>
        <v>0</v>
      </c>
      <c r="AH30" s="126">
        <f>0</f>
        <v>0</v>
      </c>
      <c r="AI30" s="126">
        <f>0</f>
        <v>0</v>
      </c>
      <c r="AJ30" s="126">
        <f>0</f>
        <v>0</v>
      </c>
      <c r="AK30" s="126">
        <f>0</f>
        <v>0</v>
      </c>
      <c r="AL30" s="126">
        <f>0</f>
        <v>0</v>
      </c>
      <c r="AM30" s="126">
        <f>0</f>
        <v>0</v>
      </c>
      <c r="AN30" s="126">
        <f>0</f>
        <v>0</v>
      </c>
      <c r="AO30" s="126">
        <f>0</f>
        <v>0</v>
      </c>
    </row>
    <row r="31" spans="1:41" ht="13.5" customHeight="1">
      <c r="A31" s="112" t="s">
        <v>458</v>
      </c>
      <c r="B31" s="112" t="s">
        <v>12</v>
      </c>
      <c r="C31" s="112" t="s">
        <v>385</v>
      </c>
      <c r="D31" s="112" t="s">
        <v>239</v>
      </c>
      <c r="E31" s="124">
        <v>2.4</v>
      </c>
      <c r="F31" s="125">
        <v>2.4</v>
      </c>
      <c r="G31" s="124">
        <v>2.4</v>
      </c>
      <c r="H31" s="124">
        <v>2.4</v>
      </c>
      <c r="I31" s="124">
        <v>0</v>
      </c>
      <c r="J31" s="124">
        <v>0</v>
      </c>
      <c r="K31" s="124">
        <v>0</v>
      </c>
      <c r="L31" s="124">
        <v>0</v>
      </c>
      <c r="M31" s="124">
        <f>0</f>
        <v>0</v>
      </c>
      <c r="N31" s="127">
        <f>0</f>
        <v>0</v>
      </c>
      <c r="O31" s="127">
        <f>0</f>
        <v>0</v>
      </c>
      <c r="P31" s="127">
        <f>0</f>
        <v>0</v>
      </c>
      <c r="Q31" s="124">
        <f>0</f>
        <v>0</v>
      </c>
      <c r="R31" s="124">
        <f>0</f>
        <v>0</v>
      </c>
      <c r="S31" s="127">
        <f>0</f>
        <v>0</v>
      </c>
      <c r="T31" s="126">
        <f>0</f>
        <v>0</v>
      </c>
      <c r="U31" s="126">
        <f>0</f>
        <v>0</v>
      </c>
      <c r="V31" s="126">
        <f>0</f>
        <v>0</v>
      </c>
      <c r="W31" s="126">
        <f>0</f>
        <v>0</v>
      </c>
      <c r="X31" s="126">
        <f>0</f>
        <v>0</v>
      </c>
      <c r="Y31" s="126">
        <f>0</f>
        <v>0</v>
      </c>
      <c r="Z31" s="126">
        <f>0</f>
        <v>0</v>
      </c>
      <c r="AA31" s="126">
        <f>0</f>
        <v>0</v>
      </c>
      <c r="AB31" s="126">
        <f>0</f>
        <v>0</v>
      </c>
      <c r="AC31" s="126">
        <f>0</f>
        <v>0</v>
      </c>
      <c r="AD31" s="126">
        <f>0</f>
        <v>0</v>
      </c>
      <c r="AE31" s="126">
        <f>0</f>
        <v>0</v>
      </c>
      <c r="AF31" s="126">
        <f>0</f>
        <v>0</v>
      </c>
      <c r="AG31" s="126">
        <f>0</f>
        <v>0</v>
      </c>
      <c r="AH31" s="126">
        <f>0</f>
        <v>0</v>
      </c>
      <c r="AI31" s="126">
        <f>0</f>
        <v>0</v>
      </c>
      <c r="AJ31" s="126">
        <f>0</f>
        <v>0</v>
      </c>
      <c r="AK31" s="126">
        <f>0</f>
        <v>0</v>
      </c>
      <c r="AL31" s="126">
        <f>0</f>
        <v>0</v>
      </c>
      <c r="AM31" s="126">
        <f>0</f>
        <v>0</v>
      </c>
      <c r="AN31" s="126">
        <f>0</f>
        <v>0</v>
      </c>
      <c r="AO31" s="126">
        <f>0</f>
        <v>0</v>
      </c>
    </row>
    <row r="32" spans="1:41" ht="13.5" customHeight="1">
      <c r="A32" s="112" t="s">
        <v>458</v>
      </c>
      <c r="B32" s="112" t="s">
        <v>132</v>
      </c>
      <c r="C32" s="112" t="s">
        <v>385</v>
      </c>
      <c r="D32" s="112" t="s">
        <v>389</v>
      </c>
      <c r="E32" s="124">
        <v>200</v>
      </c>
      <c r="F32" s="125">
        <v>200</v>
      </c>
      <c r="G32" s="124">
        <v>200</v>
      </c>
      <c r="H32" s="124">
        <v>200</v>
      </c>
      <c r="I32" s="124">
        <v>0</v>
      </c>
      <c r="J32" s="124">
        <v>0</v>
      </c>
      <c r="K32" s="124">
        <v>0</v>
      </c>
      <c r="L32" s="124">
        <v>0</v>
      </c>
      <c r="M32" s="124">
        <f>0</f>
        <v>0</v>
      </c>
      <c r="N32" s="127">
        <f>0</f>
        <v>0</v>
      </c>
      <c r="O32" s="127">
        <f>0</f>
        <v>0</v>
      </c>
      <c r="P32" s="127">
        <f>0</f>
        <v>0</v>
      </c>
      <c r="Q32" s="124">
        <f>0</f>
        <v>0</v>
      </c>
      <c r="R32" s="124">
        <f>0</f>
        <v>0</v>
      </c>
      <c r="S32" s="127">
        <f>0</f>
        <v>0</v>
      </c>
      <c r="T32" s="126">
        <f>0</f>
        <v>0</v>
      </c>
      <c r="U32" s="126">
        <f>0</f>
        <v>0</v>
      </c>
      <c r="V32" s="126">
        <f>0</f>
        <v>0</v>
      </c>
      <c r="W32" s="126">
        <f>0</f>
        <v>0</v>
      </c>
      <c r="X32" s="126">
        <f>0</f>
        <v>0</v>
      </c>
      <c r="Y32" s="126">
        <f>0</f>
        <v>0</v>
      </c>
      <c r="Z32" s="126">
        <f>0</f>
        <v>0</v>
      </c>
      <c r="AA32" s="126">
        <f>0</f>
        <v>0</v>
      </c>
      <c r="AB32" s="126">
        <f>0</f>
        <v>0</v>
      </c>
      <c r="AC32" s="126">
        <f>0</f>
        <v>0</v>
      </c>
      <c r="AD32" s="126">
        <f>0</f>
        <v>0</v>
      </c>
      <c r="AE32" s="126">
        <f>0</f>
        <v>0</v>
      </c>
      <c r="AF32" s="126">
        <f>0</f>
        <v>0</v>
      </c>
      <c r="AG32" s="126">
        <f>0</f>
        <v>0</v>
      </c>
      <c r="AH32" s="126">
        <f>0</f>
        <v>0</v>
      </c>
      <c r="AI32" s="126">
        <f>0</f>
        <v>0</v>
      </c>
      <c r="AJ32" s="126">
        <f>0</f>
        <v>0</v>
      </c>
      <c r="AK32" s="126">
        <f>0</f>
        <v>0</v>
      </c>
      <c r="AL32" s="126">
        <f>0</f>
        <v>0</v>
      </c>
      <c r="AM32" s="126">
        <f>0</f>
        <v>0</v>
      </c>
      <c r="AN32" s="126">
        <f>0</f>
        <v>0</v>
      </c>
      <c r="AO32" s="126">
        <f>0</f>
        <v>0</v>
      </c>
    </row>
    <row r="33" spans="1:41" ht="13.5" customHeight="1">
      <c r="A33" s="112" t="s">
        <v>458</v>
      </c>
      <c r="B33" s="112" t="s">
        <v>401</v>
      </c>
      <c r="C33" s="112" t="s">
        <v>385</v>
      </c>
      <c r="D33" s="112" t="s">
        <v>277</v>
      </c>
      <c r="E33" s="124">
        <v>613.8</v>
      </c>
      <c r="F33" s="125">
        <v>613.8</v>
      </c>
      <c r="G33" s="124">
        <v>613.8</v>
      </c>
      <c r="H33" s="124">
        <v>613.8</v>
      </c>
      <c r="I33" s="124">
        <v>0</v>
      </c>
      <c r="J33" s="124">
        <v>0</v>
      </c>
      <c r="K33" s="124">
        <v>0</v>
      </c>
      <c r="L33" s="124">
        <v>0</v>
      </c>
      <c r="M33" s="124">
        <f>0</f>
        <v>0</v>
      </c>
      <c r="N33" s="127">
        <f>0</f>
        <v>0</v>
      </c>
      <c r="O33" s="127">
        <f>0</f>
        <v>0</v>
      </c>
      <c r="P33" s="127">
        <f>0</f>
        <v>0</v>
      </c>
      <c r="Q33" s="124">
        <f>0</f>
        <v>0</v>
      </c>
      <c r="R33" s="124">
        <f>0</f>
        <v>0</v>
      </c>
      <c r="S33" s="127">
        <f>0</f>
        <v>0</v>
      </c>
      <c r="T33" s="126">
        <f>0</f>
        <v>0</v>
      </c>
      <c r="U33" s="126">
        <f>0</f>
        <v>0</v>
      </c>
      <c r="V33" s="126">
        <f>0</f>
        <v>0</v>
      </c>
      <c r="W33" s="126">
        <f>0</f>
        <v>0</v>
      </c>
      <c r="X33" s="126">
        <f>0</f>
        <v>0</v>
      </c>
      <c r="Y33" s="126">
        <f>0</f>
        <v>0</v>
      </c>
      <c r="Z33" s="126">
        <f>0</f>
        <v>0</v>
      </c>
      <c r="AA33" s="126">
        <f>0</f>
        <v>0</v>
      </c>
      <c r="AB33" s="126">
        <f>0</f>
        <v>0</v>
      </c>
      <c r="AC33" s="126">
        <f>0</f>
        <v>0</v>
      </c>
      <c r="AD33" s="126">
        <f>0</f>
        <v>0</v>
      </c>
      <c r="AE33" s="126">
        <f>0</f>
        <v>0</v>
      </c>
      <c r="AF33" s="126">
        <f>0</f>
        <v>0</v>
      </c>
      <c r="AG33" s="126">
        <f>0</f>
        <v>0</v>
      </c>
      <c r="AH33" s="126">
        <f>0</f>
        <v>0</v>
      </c>
      <c r="AI33" s="126">
        <f>0</f>
        <v>0</v>
      </c>
      <c r="AJ33" s="126">
        <f>0</f>
        <v>0</v>
      </c>
      <c r="AK33" s="126">
        <f>0</f>
        <v>0</v>
      </c>
      <c r="AL33" s="126">
        <f>0</f>
        <v>0</v>
      </c>
      <c r="AM33" s="126">
        <f>0</f>
        <v>0</v>
      </c>
      <c r="AN33" s="126">
        <f>0</f>
        <v>0</v>
      </c>
      <c r="AO33" s="126">
        <f>0</f>
        <v>0</v>
      </c>
    </row>
    <row r="34" spans="1:41" ht="13.5" customHeight="1">
      <c r="A34" s="112"/>
      <c r="B34" s="112"/>
      <c r="C34" s="112" t="s">
        <v>392</v>
      </c>
      <c r="D34" s="112" t="s">
        <v>282</v>
      </c>
      <c r="E34" s="124">
        <v>24224.58</v>
      </c>
      <c r="F34" s="125">
        <v>24224.58</v>
      </c>
      <c r="G34" s="124">
        <v>24224.58</v>
      </c>
      <c r="H34" s="124">
        <v>20724.58</v>
      </c>
      <c r="I34" s="124">
        <v>3500</v>
      </c>
      <c r="J34" s="124">
        <v>0</v>
      </c>
      <c r="K34" s="124">
        <v>0</v>
      </c>
      <c r="L34" s="124">
        <v>0</v>
      </c>
      <c r="M34" s="124">
        <f>0</f>
        <v>0</v>
      </c>
      <c r="N34" s="127">
        <f>0</f>
        <v>0</v>
      </c>
      <c r="O34" s="127">
        <f>0</f>
        <v>0</v>
      </c>
      <c r="P34" s="127">
        <f>0</f>
        <v>0</v>
      </c>
      <c r="Q34" s="124">
        <f>0</f>
        <v>0</v>
      </c>
      <c r="R34" s="124">
        <f>0</f>
        <v>0</v>
      </c>
      <c r="S34" s="127">
        <f>0</f>
        <v>0</v>
      </c>
      <c r="T34" s="126">
        <f>0</f>
        <v>0</v>
      </c>
      <c r="U34" s="126">
        <f>0</f>
        <v>0</v>
      </c>
      <c r="V34" s="126">
        <f>0</f>
        <v>0</v>
      </c>
      <c r="W34" s="126">
        <f>0</f>
        <v>0</v>
      </c>
      <c r="X34" s="126">
        <f>0</f>
        <v>0</v>
      </c>
      <c r="Y34" s="126">
        <f>0</f>
        <v>0</v>
      </c>
      <c r="Z34" s="126">
        <f>0</f>
        <v>0</v>
      </c>
      <c r="AA34" s="126">
        <f>0</f>
        <v>0</v>
      </c>
      <c r="AB34" s="126">
        <f>0</f>
        <v>0</v>
      </c>
      <c r="AC34" s="126">
        <f>0</f>
        <v>0</v>
      </c>
      <c r="AD34" s="126">
        <f>0</f>
        <v>0</v>
      </c>
      <c r="AE34" s="126">
        <f>0</f>
        <v>0</v>
      </c>
      <c r="AF34" s="126">
        <f>0</f>
        <v>0</v>
      </c>
      <c r="AG34" s="126">
        <f>0</f>
        <v>0</v>
      </c>
      <c r="AH34" s="126">
        <f>0</f>
        <v>0</v>
      </c>
      <c r="AI34" s="126">
        <f>0</f>
        <v>0</v>
      </c>
      <c r="AJ34" s="126">
        <f>0</f>
        <v>0</v>
      </c>
      <c r="AK34" s="126">
        <f>0</f>
        <v>0</v>
      </c>
      <c r="AL34" s="126">
        <f>0</f>
        <v>0</v>
      </c>
      <c r="AM34" s="126">
        <f>0</f>
        <v>0</v>
      </c>
      <c r="AN34" s="126">
        <f>0</f>
        <v>0</v>
      </c>
      <c r="AO34" s="126">
        <f>0</f>
        <v>0</v>
      </c>
    </row>
    <row r="35" spans="1:41" ht="13.5" customHeight="1">
      <c r="A35" s="112" t="s">
        <v>144</v>
      </c>
      <c r="B35" s="112"/>
      <c r="C35" s="112"/>
      <c r="D35" s="112" t="s">
        <v>459</v>
      </c>
      <c r="E35" s="124">
        <v>6176.62</v>
      </c>
      <c r="F35" s="125">
        <v>6176.62</v>
      </c>
      <c r="G35" s="124">
        <v>6176.62</v>
      </c>
      <c r="H35" s="124">
        <v>6176.62</v>
      </c>
      <c r="I35" s="124">
        <v>0</v>
      </c>
      <c r="J35" s="124">
        <v>0</v>
      </c>
      <c r="K35" s="124">
        <v>0</v>
      </c>
      <c r="L35" s="124">
        <v>0</v>
      </c>
      <c r="M35" s="124">
        <f>0</f>
        <v>0</v>
      </c>
      <c r="N35" s="127">
        <f>0</f>
        <v>0</v>
      </c>
      <c r="O35" s="127">
        <f>0</f>
        <v>0</v>
      </c>
      <c r="P35" s="127">
        <f>0</f>
        <v>0</v>
      </c>
      <c r="Q35" s="124">
        <f>0</f>
        <v>0</v>
      </c>
      <c r="R35" s="124">
        <f>0</f>
        <v>0</v>
      </c>
      <c r="S35" s="127">
        <f>0</f>
        <v>0</v>
      </c>
      <c r="T35" s="126">
        <f>0</f>
        <v>0</v>
      </c>
      <c r="U35" s="126">
        <f>0</f>
        <v>0</v>
      </c>
      <c r="V35" s="126">
        <f>0</f>
        <v>0</v>
      </c>
      <c r="W35" s="126">
        <f>0</f>
        <v>0</v>
      </c>
      <c r="X35" s="126">
        <f>0</f>
        <v>0</v>
      </c>
      <c r="Y35" s="126">
        <f>0</f>
        <v>0</v>
      </c>
      <c r="Z35" s="126">
        <f>0</f>
        <v>0</v>
      </c>
      <c r="AA35" s="126">
        <f>0</f>
        <v>0</v>
      </c>
      <c r="AB35" s="126">
        <f>0</f>
        <v>0</v>
      </c>
      <c r="AC35" s="126">
        <f>0</f>
        <v>0</v>
      </c>
      <c r="AD35" s="126">
        <f>0</f>
        <v>0</v>
      </c>
      <c r="AE35" s="126">
        <f>0</f>
        <v>0</v>
      </c>
      <c r="AF35" s="126">
        <f>0</f>
        <v>0</v>
      </c>
      <c r="AG35" s="126">
        <f>0</f>
        <v>0</v>
      </c>
      <c r="AH35" s="126">
        <f>0</f>
        <v>0</v>
      </c>
      <c r="AI35" s="126">
        <f>0</f>
        <v>0</v>
      </c>
      <c r="AJ35" s="126">
        <f>0</f>
        <v>0</v>
      </c>
      <c r="AK35" s="126">
        <f>0</f>
        <v>0</v>
      </c>
      <c r="AL35" s="126">
        <f>0</f>
        <v>0</v>
      </c>
      <c r="AM35" s="126">
        <f>0</f>
        <v>0</v>
      </c>
      <c r="AN35" s="126">
        <f>0</f>
        <v>0</v>
      </c>
      <c r="AO35" s="126">
        <f>0</f>
        <v>0</v>
      </c>
    </row>
    <row r="36" spans="1:41" ht="13.5" customHeight="1">
      <c r="A36" s="112" t="s">
        <v>463</v>
      </c>
      <c r="B36" s="112" t="s">
        <v>429</v>
      </c>
      <c r="C36" s="112" t="s">
        <v>267</v>
      </c>
      <c r="D36" s="112" t="s">
        <v>108</v>
      </c>
      <c r="E36" s="124">
        <v>4238.46</v>
      </c>
      <c r="F36" s="125">
        <v>4238.46</v>
      </c>
      <c r="G36" s="124">
        <v>4238.46</v>
      </c>
      <c r="H36" s="124">
        <v>4238.46</v>
      </c>
      <c r="I36" s="124">
        <v>0</v>
      </c>
      <c r="J36" s="124">
        <v>0</v>
      </c>
      <c r="K36" s="124">
        <v>0</v>
      </c>
      <c r="L36" s="124">
        <v>0</v>
      </c>
      <c r="M36" s="124">
        <f>0</f>
        <v>0</v>
      </c>
      <c r="N36" s="127">
        <f>0</f>
        <v>0</v>
      </c>
      <c r="O36" s="127">
        <f>0</f>
        <v>0</v>
      </c>
      <c r="P36" s="127">
        <f>0</f>
        <v>0</v>
      </c>
      <c r="Q36" s="124">
        <f>0</f>
        <v>0</v>
      </c>
      <c r="R36" s="124">
        <f>0</f>
        <v>0</v>
      </c>
      <c r="S36" s="127">
        <f>0</f>
        <v>0</v>
      </c>
      <c r="T36" s="126">
        <f>0</f>
        <v>0</v>
      </c>
      <c r="U36" s="126">
        <f>0</f>
        <v>0</v>
      </c>
      <c r="V36" s="126">
        <f>0</f>
        <v>0</v>
      </c>
      <c r="W36" s="126">
        <f>0</f>
        <v>0</v>
      </c>
      <c r="X36" s="126">
        <f>0</f>
        <v>0</v>
      </c>
      <c r="Y36" s="126">
        <f>0</f>
        <v>0</v>
      </c>
      <c r="Z36" s="126">
        <f>0</f>
        <v>0</v>
      </c>
      <c r="AA36" s="126">
        <f>0</f>
        <v>0</v>
      </c>
      <c r="AB36" s="126">
        <f>0</f>
        <v>0</v>
      </c>
      <c r="AC36" s="126">
        <f>0</f>
        <v>0</v>
      </c>
      <c r="AD36" s="126">
        <f>0</f>
        <v>0</v>
      </c>
      <c r="AE36" s="126">
        <f>0</f>
        <v>0</v>
      </c>
      <c r="AF36" s="126">
        <f>0</f>
        <v>0</v>
      </c>
      <c r="AG36" s="126">
        <f>0</f>
        <v>0</v>
      </c>
      <c r="AH36" s="126">
        <f>0</f>
        <v>0</v>
      </c>
      <c r="AI36" s="126">
        <f>0</f>
        <v>0</v>
      </c>
      <c r="AJ36" s="126">
        <f>0</f>
        <v>0</v>
      </c>
      <c r="AK36" s="126">
        <f>0</f>
        <v>0</v>
      </c>
      <c r="AL36" s="126">
        <f>0</f>
        <v>0</v>
      </c>
      <c r="AM36" s="126">
        <f>0</f>
        <v>0</v>
      </c>
      <c r="AN36" s="126">
        <f>0</f>
        <v>0</v>
      </c>
      <c r="AO36" s="126">
        <f>0</f>
        <v>0</v>
      </c>
    </row>
    <row r="37" spans="1:41" ht="13.5" customHeight="1">
      <c r="A37" s="112" t="s">
        <v>463</v>
      </c>
      <c r="B37" s="112" t="s">
        <v>304</v>
      </c>
      <c r="C37" s="112" t="s">
        <v>267</v>
      </c>
      <c r="D37" s="112" t="s">
        <v>428</v>
      </c>
      <c r="E37" s="124">
        <v>1441.78</v>
      </c>
      <c r="F37" s="125">
        <v>1441.78</v>
      </c>
      <c r="G37" s="124">
        <v>1441.78</v>
      </c>
      <c r="H37" s="124">
        <v>1441.78</v>
      </c>
      <c r="I37" s="124">
        <v>0</v>
      </c>
      <c r="J37" s="124">
        <v>0</v>
      </c>
      <c r="K37" s="124">
        <v>0</v>
      </c>
      <c r="L37" s="124">
        <v>0</v>
      </c>
      <c r="M37" s="124">
        <f>0</f>
        <v>0</v>
      </c>
      <c r="N37" s="127">
        <f>0</f>
        <v>0</v>
      </c>
      <c r="O37" s="127">
        <f>0</f>
        <v>0</v>
      </c>
      <c r="P37" s="127">
        <f>0</f>
        <v>0</v>
      </c>
      <c r="Q37" s="124">
        <f>0</f>
        <v>0</v>
      </c>
      <c r="R37" s="124">
        <f>0</f>
        <v>0</v>
      </c>
      <c r="S37" s="127">
        <f>0</f>
        <v>0</v>
      </c>
      <c r="T37" s="126">
        <f>0</f>
        <v>0</v>
      </c>
      <c r="U37" s="126">
        <f>0</f>
        <v>0</v>
      </c>
      <c r="V37" s="126">
        <f>0</f>
        <v>0</v>
      </c>
      <c r="W37" s="126">
        <f>0</f>
        <v>0</v>
      </c>
      <c r="X37" s="126">
        <f>0</f>
        <v>0</v>
      </c>
      <c r="Y37" s="126">
        <f>0</f>
        <v>0</v>
      </c>
      <c r="Z37" s="126">
        <f>0</f>
        <v>0</v>
      </c>
      <c r="AA37" s="126">
        <f>0</f>
        <v>0</v>
      </c>
      <c r="AB37" s="126">
        <f>0</f>
        <v>0</v>
      </c>
      <c r="AC37" s="126">
        <f>0</f>
        <v>0</v>
      </c>
      <c r="AD37" s="126">
        <f>0</f>
        <v>0</v>
      </c>
      <c r="AE37" s="126">
        <f>0</f>
        <v>0</v>
      </c>
      <c r="AF37" s="126">
        <f>0</f>
        <v>0</v>
      </c>
      <c r="AG37" s="126">
        <f>0</f>
        <v>0</v>
      </c>
      <c r="AH37" s="126">
        <f>0</f>
        <v>0</v>
      </c>
      <c r="AI37" s="126">
        <f>0</f>
        <v>0</v>
      </c>
      <c r="AJ37" s="126">
        <f>0</f>
        <v>0</v>
      </c>
      <c r="AK37" s="126">
        <f>0</f>
        <v>0</v>
      </c>
      <c r="AL37" s="126">
        <f>0</f>
        <v>0</v>
      </c>
      <c r="AM37" s="126">
        <f>0</f>
        <v>0</v>
      </c>
      <c r="AN37" s="126">
        <f>0</f>
        <v>0</v>
      </c>
      <c r="AO37" s="126">
        <f>0</f>
        <v>0</v>
      </c>
    </row>
    <row r="38" spans="1:41" ht="13.5" customHeight="1">
      <c r="A38" s="112" t="s">
        <v>463</v>
      </c>
      <c r="B38" s="112" t="s">
        <v>194</v>
      </c>
      <c r="C38" s="112" t="s">
        <v>267</v>
      </c>
      <c r="D38" s="112" t="s">
        <v>414</v>
      </c>
      <c r="E38" s="124">
        <v>496.38</v>
      </c>
      <c r="F38" s="125">
        <v>496.38</v>
      </c>
      <c r="G38" s="124">
        <v>496.38</v>
      </c>
      <c r="H38" s="124">
        <v>496.38</v>
      </c>
      <c r="I38" s="124">
        <v>0</v>
      </c>
      <c r="J38" s="124">
        <v>0</v>
      </c>
      <c r="K38" s="124">
        <v>0</v>
      </c>
      <c r="L38" s="124">
        <v>0</v>
      </c>
      <c r="M38" s="124">
        <f>0</f>
        <v>0</v>
      </c>
      <c r="N38" s="127">
        <f>0</f>
        <v>0</v>
      </c>
      <c r="O38" s="127">
        <f>0</f>
        <v>0</v>
      </c>
      <c r="P38" s="127">
        <f>0</f>
        <v>0</v>
      </c>
      <c r="Q38" s="124">
        <f>0</f>
        <v>0</v>
      </c>
      <c r="R38" s="124">
        <f>0</f>
        <v>0</v>
      </c>
      <c r="S38" s="127">
        <f>0</f>
        <v>0</v>
      </c>
      <c r="T38" s="126">
        <f>0</f>
        <v>0</v>
      </c>
      <c r="U38" s="126">
        <f>0</f>
        <v>0</v>
      </c>
      <c r="V38" s="126">
        <f>0</f>
        <v>0</v>
      </c>
      <c r="W38" s="126">
        <f>0</f>
        <v>0</v>
      </c>
      <c r="X38" s="126">
        <f>0</f>
        <v>0</v>
      </c>
      <c r="Y38" s="126">
        <f>0</f>
        <v>0</v>
      </c>
      <c r="Z38" s="126">
        <f>0</f>
        <v>0</v>
      </c>
      <c r="AA38" s="126">
        <f>0</f>
        <v>0</v>
      </c>
      <c r="AB38" s="126">
        <f>0</f>
        <v>0</v>
      </c>
      <c r="AC38" s="126">
        <f>0</f>
        <v>0</v>
      </c>
      <c r="AD38" s="126">
        <f>0</f>
        <v>0</v>
      </c>
      <c r="AE38" s="126">
        <f>0</f>
        <v>0</v>
      </c>
      <c r="AF38" s="126">
        <f>0</f>
        <v>0</v>
      </c>
      <c r="AG38" s="126">
        <f>0</f>
        <v>0</v>
      </c>
      <c r="AH38" s="126">
        <f>0</f>
        <v>0</v>
      </c>
      <c r="AI38" s="126">
        <f>0</f>
        <v>0</v>
      </c>
      <c r="AJ38" s="126">
        <f>0</f>
        <v>0</v>
      </c>
      <c r="AK38" s="126">
        <f>0</f>
        <v>0</v>
      </c>
      <c r="AL38" s="126">
        <f>0</f>
        <v>0</v>
      </c>
      <c r="AM38" s="126">
        <f>0</f>
        <v>0</v>
      </c>
      <c r="AN38" s="126">
        <f>0</f>
        <v>0</v>
      </c>
      <c r="AO38" s="126">
        <f>0</f>
        <v>0</v>
      </c>
    </row>
    <row r="39" spans="1:41" ht="13.5" customHeight="1">
      <c r="A39" s="112" t="s">
        <v>28</v>
      </c>
      <c r="B39" s="112"/>
      <c r="C39" s="112"/>
      <c r="D39" s="112" t="s">
        <v>423</v>
      </c>
      <c r="E39" s="124">
        <v>2373.57</v>
      </c>
      <c r="F39" s="125">
        <v>2373.57</v>
      </c>
      <c r="G39" s="124">
        <v>2373.57</v>
      </c>
      <c r="H39" s="124">
        <v>2373.57</v>
      </c>
      <c r="I39" s="124">
        <v>0</v>
      </c>
      <c r="J39" s="124">
        <v>0</v>
      </c>
      <c r="K39" s="124">
        <v>0</v>
      </c>
      <c r="L39" s="124">
        <v>0</v>
      </c>
      <c r="M39" s="124">
        <f>0</f>
        <v>0</v>
      </c>
      <c r="N39" s="127">
        <f>0</f>
        <v>0</v>
      </c>
      <c r="O39" s="127">
        <f>0</f>
        <v>0</v>
      </c>
      <c r="P39" s="127">
        <f>0</f>
        <v>0</v>
      </c>
      <c r="Q39" s="124">
        <f>0</f>
        <v>0</v>
      </c>
      <c r="R39" s="124">
        <f>0</f>
        <v>0</v>
      </c>
      <c r="S39" s="127">
        <f>0</f>
        <v>0</v>
      </c>
      <c r="T39" s="126">
        <f>0</f>
        <v>0</v>
      </c>
      <c r="U39" s="126">
        <f>0</f>
        <v>0</v>
      </c>
      <c r="V39" s="126">
        <f>0</f>
        <v>0</v>
      </c>
      <c r="W39" s="126">
        <f>0</f>
        <v>0</v>
      </c>
      <c r="X39" s="126">
        <f>0</f>
        <v>0</v>
      </c>
      <c r="Y39" s="126">
        <f>0</f>
        <v>0</v>
      </c>
      <c r="Z39" s="126">
        <f>0</f>
        <v>0</v>
      </c>
      <c r="AA39" s="126">
        <f>0</f>
        <v>0</v>
      </c>
      <c r="AB39" s="126">
        <f>0</f>
        <v>0</v>
      </c>
      <c r="AC39" s="126">
        <f>0</f>
        <v>0</v>
      </c>
      <c r="AD39" s="126">
        <f>0</f>
        <v>0</v>
      </c>
      <c r="AE39" s="126">
        <f>0</f>
        <v>0</v>
      </c>
      <c r="AF39" s="126">
        <f>0</f>
        <v>0</v>
      </c>
      <c r="AG39" s="126">
        <f>0</f>
        <v>0</v>
      </c>
      <c r="AH39" s="126">
        <f>0</f>
        <v>0</v>
      </c>
      <c r="AI39" s="126">
        <f>0</f>
        <v>0</v>
      </c>
      <c r="AJ39" s="126">
        <f>0</f>
        <v>0</v>
      </c>
      <c r="AK39" s="126">
        <f>0</f>
        <v>0</v>
      </c>
      <c r="AL39" s="126">
        <f>0</f>
        <v>0</v>
      </c>
      <c r="AM39" s="126">
        <f>0</f>
        <v>0</v>
      </c>
      <c r="AN39" s="126">
        <f>0</f>
        <v>0</v>
      </c>
      <c r="AO39" s="126">
        <f>0</f>
        <v>0</v>
      </c>
    </row>
    <row r="40" spans="1:41" ht="13.5" customHeight="1">
      <c r="A40" s="112" t="s">
        <v>337</v>
      </c>
      <c r="B40" s="112" t="s">
        <v>220</v>
      </c>
      <c r="C40" s="112" t="s">
        <v>267</v>
      </c>
      <c r="D40" s="112" t="s">
        <v>398</v>
      </c>
      <c r="E40" s="124">
        <v>1438.8</v>
      </c>
      <c r="F40" s="125">
        <v>1438.8</v>
      </c>
      <c r="G40" s="124">
        <v>1438.8</v>
      </c>
      <c r="H40" s="124">
        <v>1438.8</v>
      </c>
      <c r="I40" s="124">
        <v>0</v>
      </c>
      <c r="J40" s="124">
        <v>0</v>
      </c>
      <c r="K40" s="124">
        <v>0</v>
      </c>
      <c r="L40" s="124">
        <v>0</v>
      </c>
      <c r="M40" s="124">
        <f>0</f>
        <v>0</v>
      </c>
      <c r="N40" s="127">
        <f>0</f>
        <v>0</v>
      </c>
      <c r="O40" s="127">
        <f>0</f>
        <v>0</v>
      </c>
      <c r="P40" s="127">
        <f>0</f>
        <v>0</v>
      </c>
      <c r="Q40" s="124">
        <f>0</f>
        <v>0</v>
      </c>
      <c r="R40" s="124">
        <f>0</f>
        <v>0</v>
      </c>
      <c r="S40" s="127">
        <f>0</f>
        <v>0</v>
      </c>
      <c r="T40" s="126">
        <f>0</f>
        <v>0</v>
      </c>
      <c r="U40" s="126">
        <f>0</f>
        <v>0</v>
      </c>
      <c r="V40" s="126">
        <f>0</f>
        <v>0</v>
      </c>
      <c r="W40" s="126">
        <f>0</f>
        <v>0</v>
      </c>
      <c r="X40" s="126">
        <f>0</f>
        <v>0</v>
      </c>
      <c r="Y40" s="126">
        <f>0</f>
        <v>0</v>
      </c>
      <c r="Z40" s="126">
        <f>0</f>
        <v>0</v>
      </c>
      <c r="AA40" s="126">
        <f>0</f>
        <v>0</v>
      </c>
      <c r="AB40" s="126">
        <f>0</f>
        <v>0</v>
      </c>
      <c r="AC40" s="126">
        <f>0</f>
        <v>0</v>
      </c>
      <c r="AD40" s="126">
        <f>0</f>
        <v>0</v>
      </c>
      <c r="AE40" s="126">
        <f>0</f>
        <v>0</v>
      </c>
      <c r="AF40" s="126">
        <f>0</f>
        <v>0</v>
      </c>
      <c r="AG40" s="126">
        <f>0</f>
        <v>0</v>
      </c>
      <c r="AH40" s="126">
        <f>0</f>
        <v>0</v>
      </c>
      <c r="AI40" s="126">
        <f>0</f>
        <v>0</v>
      </c>
      <c r="AJ40" s="126">
        <f>0</f>
        <v>0</v>
      </c>
      <c r="AK40" s="126">
        <f>0</f>
        <v>0</v>
      </c>
      <c r="AL40" s="126">
        <f>0</f>
        <v>0</v>
      </c>
      <c r="AM40" s="126">
        <f>0</f>
        <v>0</v>
      </c>
      <c r="AN40" s="126">
        <f>0</f>
        <v>0</v>
      </c>
      <c r="AO40" s="126">
        <f>0</f>
        <v>0</v>
      </c>
    </row>
    <row r="41" spans="1:41" ht="13.5" customHeight="1">
      <c r="A41" s="112" t="s">
        <v>337</v>
      </c>
      <c r="B41" s="112" t="s">
        <v>300</v>
      </c>
      <c r="C41" s="112" t="s">
        <v>267</v>
      </c>
      <c r="D41" s="112" t="s">
        <v>21</v>
      </c>
      <c r="E41" s="124">
        <v>934.77</v>
      </c>
      <c r="F41" s="125">
        <v>934.77</v>
      </c>
      <c r="G41" s="124">
        <v>934.77</v>
      </c>
      <c r="H41" s="124">
        <v>934.77</v>
      </c>
      <c r="I41" s="124">
        <v>0</v>
      </c>
      <c r="J41" s="124">
        <v>0</v>
      </c>
      <c r="K41" s="124">
        <v>0</v>
      </c>
      <c r="L41" s="124">
        <v>0</v>
      </c>
      <c r="M41" s="124">
        <f>0</f>
        <v>0</v>
      </c>
      <c r="N41" s="127">
        <f>0</f>
        <v>0</v>
      </c>
      <c r="O41" s="127">
        <f>0</f>
        <v>0</v>
      </c>
      <c r="P41" s="127">
        <f>0</f>
        <v>0</v>
      </c>
      <c r="Q41" s="124">
        <f>0</f>
        <v>0</v>
      </c>
      <c r="R41" s="124">
        <f>0</f>
        <v>0</v>
      </c>
      <c r="S41" s="127">
        <f>0</f>
        <v>0</v>
      </c>
      <c r="T41" s="126">
        <f>0</f>
        <v>0</v>
      </c>
      <c r="U41" s="126">
        <f>0</f>
        <v>0</v>
      </c>
      <c r="V41" s="126">
        <f>0</f>
        <v>0</v>
      </c>
      <c r="W41" s="126">
        <f>0</f>
        <v>0</v>
      </c>
      <c r="X41" s="126">
        <f>0</f>
        <v>0</v>
      </c>
      <c r="Y41" s="126">
        <f>0</f>
        <v>0</v>
      </c>
      <c r="Z41" s="126">
        <f>0</f>
        <v>0</v>
      </c>
      <c r="AA41" s="126">
        <f>0</f>
        <v>0</v>
      </c>
      <c r="AB41" s="126">
        <f>0</f>
        <v>0</v>
      </c>
      <c r="AC41" s="126">
        <f>0</f>
        <v>0</v>
      </c>
      <c r="AD41" s="126">
        <f>0</f>
        <v>0</v>
      </c>
      <c r="AE41" s="126">
        <f>0</f>
        <v>0</v>
      </c>
      <c r="AF41" s="126">
        <f>0</f>
        <v>0</v>
      </c>
      <c r="AG41" s="126">
        <f>0</f>
        <v>0</v>
      </c>
      <c r="AH41" s="126">
        <f>0</f>
        <v>0</v>
      </c>
      <c r="AI41" s="126">
        <f>0</f>
        <v>0</v>
      </c>
      <c r="AJ41" s="126">
        <f>0</f>
        <v>0</v>
      </c>
      <c r="AK41" s="126">
        <f>0</f>
        <v>0</v>
      </c>
      <c r="AL41" s="126">
        <f>0</f>
        <v>0</v>
      </c>
      <c r="AM41" s="126">
        <f>0</f>
        <v>0</v>
      </c>
      <c r="AN41" s="126">
        <f>0</f>
        <v>0</v>
      </c>
      <c r="AO41" s="126">
        <f>0</f>
        <v>0</v>
      </c>
    </row>
    <row r="42" spans="1:41" ht="13.5" customHeight="1">
      <c r="A42" s="112" t="s">
        <v>142</v>
      </c>
      <c r="B42" s="112"/>
      <c r="C42" s="112"/>
      <c r="D42" s="112" t="s">
        <v>126</v>
      </c>
      <c r="E42" s="124">
        <v>15674.39</v>
      </c>
      <c r="F42" s="125">
        <v>15674.39</v>
      </c>
      <c r="G42" s="124">
        <v>15674.39</v>
      </c>
      <c r="H42" s="124">
        <v>12174.39</v>
      </c>
      <c r="I42" s="124">
        <v>3500</v>
      </c>
      <c r="J42" s="124">
        <v>0</v>
      </c>
      <c r="K42" s="124">
        <v>0</v>
      </c>
      <c r="L42" s="124">
        <v>0</v>
      </c>
      <c r="M42" s="124">
        <f>0</f>
        <v>0</v>
      </c>
      <c r="N42" s="127">
        <f>0</f>
        <v>0</v>
      </c>
      <c r="O42" s="127">
        <f>0</f>
        <v>0</v>
      </c>
      <c r="P42" s="127">
        <f>0</f>
        <v>0</v>
      </c>
      <c r="Q42" s="124">
        <f>0</f>
        <v>0</v>
      </c>
      <c r="R42" s="124">
        <f>0</f>
        <v>0</v>
      </c>
      <c r="S42" s="127">
        <f>0</f>
        <v>0</v>
      </c>
      <c r="T42" s="126">
        <f>0</f>
        <v>0</v>
      </c>
      <c r="U42" s="126">
        <f>0</f>
        <v>0</v>
      </c>
      <c r="V42" s="126">
        <f>0</f>
        <v>0</v>
      </c>
      <c r="W42" s="126">
        <f>0</f>
        <v>0</v>
      </c>
      <c r="X42" s="126">
        <f>0</f>
        <v>0</v>
      </c>
      <c r="Y42" s="126">
        <f>0</f>
        <v>0</v>
      </c>
      <c r="Z42" s="126">
        <f>0</f>
        <v>0</v>
      </c>
      <c r="AA42" s="126">
        <f>0</f>
        <v>0</v>
      </c>
      <c r="AB42" s="126">
        <f>0</f>
        <v>0</v>
      </c>
      <c r="AC42" s="126">
        <f>0</f>
        <v>0</v>
      </c>
      <c r="AD42" s="126">
        <f>0</f>
        <v>0</v>
      </c>
      <c r="AE42" s="126">
        <f>0</f>
        <v>0</v>
      </c>
      <c r="AF42" s="126">
        <f>0</f>
        <v>0</v>
      </c>
      <c r="AG42" s="126">
        <f>0</f>
        <v>0</v>
      </c>
      <c r="AH42" s="126">
        <f>0</f>
        <v>0</v>
      </c>
      <c r="AI42" s="126">
        <f>0</f>
        <v>0</v>
      </c>
      <c r="AJ42" s="126">
        <f>0</f>
        <v>0</v>
      </c>
      <c r="AK42" s="126">
        <f>0</f>
        <v>0</v>
      </c>
      <c r="AL42" s="126">
        <f>0</f>
        <v>0</v>
      </c>
      <c r="AM42" s="126">
        <f>0</f>
        <v>0</v>
      </c>
      <c r="AN42" s="126">
        <f>0</f>
        <v>0</v>
      </c>
      <c r="AO42" s="126">
        <f>0</f>
        <v>0</v>
      </c>
    </row>
    <row r="43" spans="1:41" ht="13.5" customHeight="1">
      <c r="A43" s="112" t="s">
        <v>458</v>
      </c>
      <c r="B43" s="112" t="s">
        <v>12</v>
      </c>
      <c r="C43" s="112" t="s">
        <v>267</v>
      </c>
      <c r="D43" s="112" t="s">
        <v>239</v>
      </c>
      <c r="E43" s="124">
        <v>854.44</v>
      </c>
      <c r="F43" s="125">
        <v>854.44</v>
      </c>
      <c r="G43" s="124">
        <v>854.44</v>
      </c>
      <c r="H43" s="124">
        <v>854.44</v>
      </c>
      <c r="I43" s="124">
        <v>0</v>
      </c>
      <c r="J43" s="124">
        <v>0</v>
      </c>
      <c r="K43" s="124">
        <v>0</v>
      </c>
      <c r="L43" s="124">
        <v>0</v>
      </c>
      <c r="M43" s="124">
        <f>0</f>
        <v>0</v>
      </c>
      <c r="N43" s="127">
        <f>0</f>
        <v>0</v>
      </c>
      <c r="O43" s="127">
        <f>0</f>
        <v>0</v>
      </c>
      <c r="P43" s="127">
        <f>0</f>
        <v>0</v>
      </c>
      <c r="Q43" s="124">
        <f>0</f>
        <v>0</v>
      </c>
      <c r="R43" s="124">
        <f>0</f>
        <v>0</v>
      </c>
      <c r="S43" s="127">
        <f>0</f>
        <v>0</v>
      </c>
      <c r="T43" s="126">
        <f>0</f>
        <v>0</v>
      </c>
      <c r="U43" s="126">
        <f>0</f>
        <v>0</v>
      </c>
      <c r="V43" s="126">
        <f>0</f>
        <v>0</v>
      </c>
      <c r="W43" s="126">
        <f>0</f>
        <v>0</v>
      </c>
      <c r="X43" s="126">
        <f>0</f>
        <v>0</v>
      </c>
      <c r="Y43" s="126">
        <f>0</f>
        <v>0</v>
      </c>
      <c r="Z43" s="126">
        <f>0</f>
        <v>0</v>
      </c>
      <c r="AA43" s="126">
        <f>0</f>
        <v>0</v>
      </c>
      <c r="AB43" s="126">
        <f>0</f>
        <v>0</v>
      </c>
      <c r="AC43" s="126">
        <f>0</f>
        <v>0</v>
      </c>
      <c r="AD43" s="126">
        <f>0</f>
        <v>0</v>
      </c>
      <c r="AE43" s="126">
        <f>0</f>
        <v>0</v>
      </c>
      <c r="AF43" s="126">
        <f>0</f>
        <v>0</v>
      </c>
      <c r="AG43" s="126">
        <f>0</f>
        <v>0</v>
      </c>
      <c r="AH43" s="126">
        <f>0</f>
        <v>0</v>
      </c>
      <c r="AI43" s="126">
        <f>0</f>
        <v>0</v>
      </c>
      <c r="AJ43" s="126">
        <f>0</f>
        <v>0</v>
      </c>
      <c r="AK43" s="126">
        <f>0</f>
        <v>0</v>
      </c>
      <c r="AL43" s="126">
        <f>0</f>
        <v>0</v>
      </c>
      <c r="AM43" s="126">
        <f>0</f>
        <v>0</v>
      </c>
      <c r="AN43" s="126">
        <f>0</f>
        <v>0</v>
      </c>
      <c r="AO43" s="126">
        <f>0</f>
        <v>0</v>
      </c>
    </row>
    <row r="44" spans="1:41" ht="13.5" customHeight="1">
      <c r="A44" s="112" t="s">
        <v>458</v>
      </c>
      <c r="B44" s="112" t="s">
        <v>15</v>
      </c>
      <c r="C44" s="112" t="s">
        <v>267</v>
      </c>
      <c r="D44" s="112" t="s">
        <v>358</v>
      </c>
      <c r="E44" s="124">
        <v>11319.95</v>
      </c>
      <c r="F44" s="125">
        <v>11319.95</v>
      </c>
      <c r="G44" s="124">
        <v>11319.95</v>
      </c>
      <c r="H44" s="124">
        <v>11319.95</v>
      </c>
      <c r="I44" s="124">
        <v>0</v>
      </c>
      <c r="J44" s="124">
        <v>0</v>
      </c>
      <c r="K44" s="124">
        <v>0</v>
      </c>
      <c r="L44" s="124">
        <v>0</v>
      </c>
      <c r="M44" s="124">
        <f>0</f>
        <v>0</v>
      </c>
      <c r="N44" s="127">
        <f>0</f>
        <v>0</v>
      </c>
      <c r="O44" s="127">
        <f>0</f>
        <v>0</v>
      </c>
      <c r="P44" s="127">
        <f>0</f>
        <v>0</v>
      </c>
      <c r="Q44" s="124">
        <f>0</f>
        <v>0</v>
      </c>
      <c r="R44" s="124">
        <f>0</f>
        <v>0</v>
      </c>
      <c r="S44" s="127">
        <f>0</f>
        <v>0</v>
      </c>
      <c r="T44" s="126">
        <f>0</f>
        <v>0</v>
      </c>
      <c r="U44" s="126">
        <f>0</f>
        <v>0</v>
      </c>
      <c r="V44" s="126">
        <f>0</f>
        <v>0</v>
      </c>
      <c r="W44" s="126">
        <f>0</f>
        <v>0</v>
      </c>
      <c r="X44" s="126">
        <f>0</f>
        <v>0</v>
      </c>
      <c r="Y44" s="126">
        <f>0</f>
        <v>0</v>
      </c>
      <c r="Z44" s="126">
        <f>0</f>
        <v>0</v>
      </c>
      <c r="AA44" s="126">
        <f>0</f>
        <v>0</v>
      </c>
      <c r="AB44" s="126">
        <f>0</f>
        <v>0</v>
      </c>
      <c r="AC44" s="126">
        <f>0</f>
        <v>0</v>
      </c>
      <c r="AD44" s="126">
        <f>0</f>
        <v>0</v>
      </c>
      <c r="AE44" s="126">
        <f>0</f>
        <v>0</v>
      </c>
      <c r="AF44" s="126">
        <f>0</f>
        <v>0</v>
      </c>
      <c r="AG44" s="126">
        <f>0</f>
        <v>0</v>
      </c>
      <c r="AH44" s="126">
        <f>0</f>
        <v>0</v>
      </c>
      <c r="AI44" s="126">
        <f>0</f>
        <v>0</v>
      </c>
      <c r="AJ44" s="126">
        <f>0</f>
        <v>0</v>
      </c>
      <c r="AK44" s="126">
        <f>0</f>
        <v>0</v>
      </c>
      <c r="AL44" s="126">
        <f>0</f>
        <v>0</v>
      </c>
      <c r="AM44" s="126">
        <f>0</f>
        <v>0</v>
      </c>
      <c r="AN44" s="126">
        <f>0</f>
        <v>0</v>
      </c>
      <c r="AO44" s="126">
        <f>0</f>
        <v>0</v>
      </c>
    </row>
    <row r="45" spans="1:41" ht="13.5" customHeight="1">
      <c r="A45" s="112" t="s">
        <v>458</v>
      </c>
      <c r="B45" s="112" t="s">
        <v>401</v>
      </c>
      <c r="C45" s="112" t="s">
        <v>267</v>
      </c>
      <c r="D45" s="112" t="s">
        <v>277</v>
      </c>
      <c r="E45" s="124">
        <v>3500</v>
      </c>
      <c r="F45" s="125">
        <v>3500</v>
      </c>
      <c r="G45" s="124">
        <v>3500</v>
      </c>
      <c r="H45" s="124">
        <v>0</v>
      </c>
      <c r="I45" s="124">
        <v>3500</v>
      </c>
      <c r="J45" s="124">
        <v>0</v>
      </c>
      <c r="K45" s="124">
        <v>0</v>
      </c>
      <c r="L45" s="124">
        <v>0</v>
      </c>
      <c r="M45" s="124">
        <f>0</f>
        <v>0</v>
      </c>
      <c r="N45" s="127">
        <f>0</f>
        <v>0</v>
      </c>
      <c r="O45" s="127">
        <f>0</f>
        <v>0</v>
      </c>
      <c r="P45" s="127">
        <f>0</f>
        <v>0</v>
      </c>
      <c r="Q45" s="124">
        <f>0</f>
        <v>0</v>
      </c>
      <c r="R45" s="124">
        <f>0</f>
        <v>0</v>
      </c>
      <c r="S45" s="127">
        <f>0</f>
        <v>0</v>
      </c>
      <c r="T45" s="126">
        <f>0</f>
        <v>0</v>
      </c>
      <c r="U45" s="126">
        <f>0</f>
        <v>0</v>
      </c>
      <c r="V45" s="126">
        <f>0</f>
        <v>0</v>
      </c>
      <c r="W45" s="126">
        <f>0</f>
        <v>0</v>
      </c>
      <c r="X45" s="126">
        <f>0</f>
        <v>0</v>
      </c>
      <c r="Y45" s="126">
        <f>0</f>
        <v>0</v>
      </c>
      <c r="Z45" s="126">
        <f>0</f>
        <v>0</v>
      </c>
      <c r="AA45" s="126">
        <f>0</f>
        <v>0</v>
      </c>
      <c r="AB45" s="126">
        <f>0</f>
        <v>0</v>
      </c>
      <c r="AC45" s="126">
        <f>0</f>
        <v>0</v>
      </c>
      <c r="AD45" s="126">
        <f>0</f>
        <v>0</v>
      </c>
      <c r="AE45" s="126">
        <f>0</f>
        <v>0</v>
      </c>
      <c r="AF45" s="126">
        <f>0</f>
        <v>0</v>
      </c>
      <c r="AG45" s="126">
        <f>0</f>
        <v>0</v>
      </c>
      <c r="AH45" s="126">
        <f>0</f>
        <v>0</v>
      </c>
      <c r="AI45" s="126">
        <f>0</f>
        <v>0</v>
      </c>
      <c r="AJ45" s="126">
        <f>0</f>
        <v>0</v>
      </c>
      <c r="AK45" s="126">
        <f>0</f>
        <v>0</v>
      </c>
      <c r="AL45" s="126">
        <f>0</f>
        <v>0</v>
      </c>
      <c r="AM45" s="126">
        <f>0</f>
        <v>0</v>
      </c>
      <c r="AN45" s="126">
        <f>0</f>
        <v>0</v>
      </c>
      <c r="AO45" s="126">
        <f>0</f>
        <v>0</v>
      </c>
    </row>
  </sheetData>
  <sheetProtection/>
  <mergeCells count="7">
    <mergeCell ref="A3:AO3"/>
    <mergeCell ref="C6:C7"/>
    <mergeCell ref="D6:D7"/>
    <mergeCell ref="E5:E7"/>
    <mergeCell ref="F6:F7"/>
    <mergeCell ref="P6:P7"/>
    <mergeCell ref="Z6:Z7"/>
  </mergeCells>
  <printOptions horizontalCentered="1"/>
  <pageMargins left="0.7480314960629921" right="0.7480314960629921" top="0.53" bottom="0.984251968503937" header="0" footer="0"/>
  <pageSetup fitToHeight="1" fitToWidth="1" orientation="portrait" paperSize="9" r:id="rId1"/>
</worksheet>
</file>

<file path=xl/worksheets/sheet6.xml><?xml version="1.0" encoding="utf-8"?>
<worksheet xmlns="http://schemas.openxmlformats.org/spreadsheetml/2006/main" xmlns:r="http://schemas.openxmlformats.org/officeDocument/2006/relationships">
  <dimension ref="A1:DH70"/>
  <sheetViews>
    <sheetView showGridLines="0" showZeros="0" zoomScalePageLayoutView="0" workbookViewId="0" topLeftCell="A1">
      <selection activeCell="E3" sqref="E3"/>
    </sheetView>
  </sheetViews>
  <sheetFormatPr defaultColWidth="12.5" defaultRowHeight="12.75" customHeight="1"/>
  <cols>
    <col min="1" max="3" width="6.5" style="0" customWidth="1"/>
    <col min="4" max="4" width="12.5" style="0" customWidth="1"/>
    <col min="5" max="5" width="45" style="0" customWidth="1"/>
    <col min="6" max="6" width="21.16015625" style="0" customWidth="1"/>
    <col min="7" max="14" width="11.83203125" style="0" customWidth="1"/>
    <col min="15" max="19" width="12.5" style="0" customWidth="1"/>
    <col min="20" max="21" width="11.83203125" style="0" customWidth="1"/>
    <col min="22" max="48" width="8.16015625" style="0" customWidth="1"/>
    <col min="49" max="60" width="8" style="0" customWidth="1"/>
    <col min="61" max="78" width="8.33203125" style="0" customWidth="1"/>
    <col min="79" max="95" width="12.5" style="0" customWidth="1"/>
    <col min="96" max="107" width="10.5" style="0" customWidth="1"/>
    <col min="108" max="112" width="12.5" style="0" customWidth="1"/>
  </cols>
  <sheetData>
    <row r="1" spans="1:8" ht="24" customHeight="1">
      <c r="A1" s="192"/>
      <c r="B1" s="192"/>
      <c r="C1" s="192"/>
      <c r="D1" s="1"/>
      <c r="E1" s="1"/>
      <c r="F1" s="1"/>
      <c r="G1" s="1"/>
      <c r="H1" s="1"/>
    </row>
    <row r="2" spans="1:112" ht="19.5" customHeight="1">
      <c r="A2" s="6"/>
      <c r="B2" s="6"/>
      <c r="C2" s="6"/>
      <c r="D2" s="43"/>
      <c r="E2" s="6"/>
      <c r="F2" s="6"/>
      <c r="H2" s="44"/>
      <c r="DH2" s="3" t="s">
        <v>437</v>
      </c>
    </row>
    <row r="3" spans="1:112" s="141" customFormat="1" ht="25.5" customHeight="1">
      <c r="A3" s="137" t="s">
        <v>200</v>
      </c>
      <c r="B3" s="138"/>
      <c r="C3" s="138"/>
      <c r="D3" s="138"/>
      <c r="E3" s="138"/>
      <c r="F3" s="138"/>
      <c r="G3" s="139"/>
      <c r="H3" s="140"/>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8"/>
    </row>
    <row r="4" spans="1:112" ht="12" customHeight="1">
      <c r="A4" s="18"/>
      <c r="B4" s="18"/>
      <c r="C4" s="18"/>
      <c r="D4" s="18"/>
      <c r="E4" s="19"/>
      <c r="F4" s="19"/>
      <c r="H4" s="44"/>
      <c r="DH4" s="7" t="s">
        <v>388</v>
      </c>
    </row>
    <row r="5" spans="1:112" ht="16.5" customHeight="1">
      <c r="A5" s="8" t="s">
        <v>107</v>
      </c>
      <c r="B5" s="8"/>
      <c r="C5" s="8"/>
      <c r="D5" s="8"/>
      <c r="E5" s="8"/>
      <c r="F5" s="183" t="s">
        <v>103</v>
      </c>
      <c r="G5" s="89" t="s">
        <v>251</v>
      </c>
      <c r="H5" s="89"/>
      <c r="I5" s="89"/>
      <c r="J5" s="89"/>
      <c r="K5" s="90"/>
      <c r="L5" s="90"/>
      <c r="M5" s="90"/>
      <c r="N5" s="90"/>
      <c r="O5" s="92"/>
      <c r="P5" s="92"/>
      <c r="Q5" s="92"/>
      <c r="R5" s="92"/>
      <c r="S5" s="92"/>
      <c r="T5" s="92"/>
      <c r="U5" s="93" t="s">
        <v>302</v>
      </c>
      <c r="V5" s="94"/>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t="s">
        <v>19</v>
      </c>
      <c r="AX5" s="90"/>
      <c r="AY5" s="90"/>
      <c r="AZ5" s="90"/>
      <c r="BA5" s="90"/>
      <c r="BB5" s="90"/>
      <c r="BC5" s="90"/>
      <c r="BD5" s="90"/>
      <c r="BE5" s="90"/>
      <c r="BF5" s="90"/>
      <c r="BG5" s="90"/>
      <c r="BH5" s="90"/>
      <c r="BI5" s="94" t="s">
        <v>361</v>
      </c>
      <c r="BJ5" s="94"/>
      <c r="BK5" s="94"/>
      <c r="BL5" s="90"/>
      <c r="BM5" s="90"/>
      <c r="BN5" s="90" t="s">
        <v>6</v>
      </c>
      <c r="BO5" s="90"/>
      <c r="BP5" s="90"/>
      <c r="BQ5" s="90"/>
      <c r="BR5" s="90"/>
      <c r="BS5" s="90"/>
      <c r="BT5" s="90"/>
      <c r="BU5" s="90"/>
      <c r="BV5" s="90"/>
      <c r="BW5" s="90"/>
      <c r="BX5" s="90"/>
      <c r="BY5" s="90"/>
      <c r="BZ5" s="90"/>
      <c r="CA5" s="90" t="s">
        <v>271</v>
      </c>
      <c r="CB5" s="90"/>
      <c r="CC5" s="90"/>
      <c r="CD5" s="90"/>
      <c r="CE5" s="90"/>
      <c r="CF5" s="90"/>
      <c r="CG5" s="90"/>
      <c r="CH5" s="90"/>
      <c r="CI5" s="90"/>
      <c r="CJ5" s="90"/>
      <c r="CK5" s="90"/>
      <c r="CL5" s="90"/>
      <c r="CM5" s="90"/>
      <c r="CN5" s="90"/>
      <c r="CO5" s="90"/>
      <c r="CP5" s="90"/>
      <c r="CQ5" s="90"/>
      <c r="CR5" s="90" t="s">
        <v>422</v>
      </c>
      <c r="CS5" s="90"/>
      <c r="CT5" s="90"/>
      <c r="CU5" s="90" t="s">
        <v>404</v>
      </c>
      <c r="CV5" s="90"/>
      <c r="CW5" s="90"/>
      <c r="CX5" s="90"/>
      <c r="CY5" s="90"/>
      <c r="CZ5" s="90"/>
      <c r="DA5" s="90" t="s">
        <v>193</v>
      </c>
      <c r="DB5" s="90"/>
      <c r="DC5" s="90"/>
      <c r="DD5" s="90" t="s">
        <v>14</v>
      </c>
      <c r="DE5" s="90"/>
      <c r="DF5" s="90"/>
      <c r="DG5" s="90"/>
      <c r="DH5" s="90"/>
    </row>
    <row r="6" spans="1:112" ht="9.75" customHeight="1">
      <c r="A6" s="8" t="s">
        <v>477</v>
      </c>
      <c r="B6" s="8"/>
      <c r="C6" s="8"/>
      <c r="D6" s="185" t="s">
        <v>197</v>
      </c>
      <c r="E6" s="185" t="s">
        <v>176</v>
      </c>
      <c r="F6" s="183"/>
      <c r="G6" s="183" t="s">
        <v>253</v>
      </c>
      <c r="H6" s="185" t="s">
        <v>416</v>
      </c>
      <c r="I6" s="185" t="s">
        <v>127</v>
      </c>
      <c r="J6" s="185" t="s">
        <v>179</v>
      </c>
      <c r="K6" s="188" t="s">
        <v>248</v>
      </c>
      <c r="L6" s="188" t="s">
        <v>216</v>
      </c>
      <c r="M6" s="188" t="s">
        <v>5</v>
      </c>
      <c r="N6" s="188" t="s">
        <v>42</v>
      </c>
      <c r="O6" s="193" t="s">
        <v>351</v>
      </c>
      <c r="P6" s="193" t="s">
        <v>448</v>
      </c>
      <c r="Q6" s="193" t="s">
        <v>58</v>
      </c>
      <c r="R6" s="193" t="s">
        <v>37</v>
      </c>
      <c r="S6" s="193" t="s">
        <v>427</v>
      </c>
      <c r="T6" s="193" t="s">
        <v>464</v>
      </c>
      <c r="U6" s="188" t="s">
        <v>253</v>
      </c>
      <c r="V6" s="188" t="s">
        <v>391</v>
      </c>
      <c r="W6" s="188" t="s">
        <v>136</v>
      </c>
      <c r="X6" s="188" t="s">
        <v>125</v>
      </c>
      <c r="Y6" s="188" t="s">
        <v>245</v>
      </c>
      <c r="Z6" s="188" t="s">
        <v>468</v>
      </c>
      <c r="AA6" s="188" t="s">
        <v>321</v>
      </c>
      <c r="AB6" s="188" t="s">
        <v>172</v>
      </c>
      <c r="AC6" s="188" t="s">
        <v>61</v>
      </c>
      <c r="AD6" s="188" t="s">
        <v>339</v>
      </c>
      <c r="AE6" s="188" t="s">
        <v>146</v>
      </c>
      <c r="AF6" s="188" t="s">
        <v>66</v>
      </c>
      <c r="AG6" s="188" t="s">
        <v>456</v>
      </c>
      <c r="AH6" s="188" t="s">
        <v>121</v>
      </c>
      <c r="AI6" s="188" t="s">
        <v>343</v>
      </c>
      <c r="AJ6" s="188" t="s">
        <v>265</v>
      </c>
      <c r="AK6" s="188" t="s">
        <v>230</v>
      </c>
      <c r="AL6" s="188" t="s">
        <v>227</v>
      </c>
      <c r="AM6" s="188" t="s">
        <v>475</v>
      </c>
      <c r="AN6" s="188" t="s">
        <v>452</v>
      </c>
      <c r="AO6" s="188" t="s">
        <v>442</v>
      </c>
      <c r="AP6" s="188" t="s">
        <v>270</v>
      </c>
      <c r="AQ6" s="188" t="s">
        <v>313</v>
      </c>
      <c r="AR6" s="188" t="s">
        <v>110</v>
      </c>
      <c r="AS6" s="188" t="s">
        <v>379</v>
      </c>
      <c r="AT6" s="188" t="s">
        <v>467</v>
      </c>
      <c r="AU6" s="188" t="s">
        <v>479</v>
      </c>
      <c r="AV6" s="193" t="s">
        <v>356</v>
      </c>
      <c r="AW6" s="188" t="s">
        <v>253</v>
      </c>
      <c r="AX6" s="188" t="s">
        <v>25</v>
      </c>
      <c r="AY6" s="188" t="s">
        <v>474</v>
      </c>
      <c r="AZ6" s="188" t="s">
        <v>328</v>
      </c>
      <c r="BA6" s="188" t="s">
        <v>297</v>
      </c>
      <c r="BB6" s="188" t="s">
        <v>4</v>
      </c>
      <c r="BC6" s="188" t="s">
        <v>88</v>
      </c>
      <c r="BD6" s="188" t="s">
        <v>325</v>
      </c>
      <c r="BE6" s="188" t="s">
        <v>29</v>
      </c>
      <c r="BF6" s="188" t="s">
        <v>310</v>
      </c>
      <c r="BG6" s="188" t="s">
        <v>11</v>
      </c>
      <c r="BH6" s="188" t="s">
        <v>376</v>
      </c>
      <c r="BI6" s="188" t="s">
        <v>253</v>
      </c>
      <c r="BJ6" s="188" t="s">
        <v>86</v>
      </c>
      <c r="BK6" s="188" t="s">
        <v>41</v>
      </c>
      <c r="BL6" s="188" t="s">
        <v>116</v>
      </c>
      <c r="BM6" s="188" t="s">
        <v>455</v>
      </c>
      <c r="BN6" s="188" t="s">
        <v>253</v>
      </c>
      <c r="BO6" s="188" t="s">
        <v>413</v>
      </c>
      <c r="BP6" s="188" t="s">
        <v>441</v>
      </c>
      <c r="BQ6" s="188" t="s">
        <v>440</v>
      </c>
      <c r="BR6" s="188" t="s">
        <v>3</v>
      </c>
      <c r="BS6" s="188" t="s">
        <v>447</v>
      </c>
      <c r="BT6" s="188" t="s">
        <v>213</v>
      </c>
      <c r="BU6" s="188" t="s">
        <v>235</v>
      </c>
      <c r="BV6" s="188" t="s">
        <v>375</v>
      </c>
      <c r="BW6" s="188" t="s">
        <v>312</v>
      </c>
      <c r="BX6" s="188" t="s">
        <v>53</v>
      </c>
      <c r="BY6" s="188" t="s">
        <v>332</v>
      </c>
      <c r="BZ6" s="188" t="s">
        <v>183</v>
      </c>
      <c r="CA6" s="188" t="s">
        <v>253</v>
      </c>
      <c r="CB6" s="188" t="s">
        <v>413</v>
      </c>
      <c r="CC6" s="188" t="s">
        <v>441</v>
      </c>
      <c r="CD6" s="188" t="s">
        <v>440</v>
      </c>
      <c r="CE6" s="188" t="s">
        <v>3</v>
      </c>
      <c r="CF6" s="188" t="s">
        <v>447</v>
      </c>
      <c r="CG6" s="188" t="s">
        <v>213</v>
      </c>
      <c r="CH6" s="188" t="s">
        <v>235</v>
      </c>
      <c r="CI6" s="188" t="s">
        <v>294</v>
      </c>
      <c r="CJ6" s="188" t="s">
        <v>229</v>
      </c>
      <c r="CK6" s="188" t="s">
        <v>140</v>
      </c>
      <c r="CL6" s="188" t="s">
        <v>130</v>
      </c>
      <c r="CM6" s="188" t="s">
        <v>375</v>
      </c>
      <c r="CN6" s="188" t="s">
        <v>312</v>
      </c>
      <c r="CO6" s="170" t="s">
        <v>53</v>
      </c>
      <c r="CP6" s="170" t="s">
        <v>332</v>
      </c>
      <c r="CQ6" s="188" t="s">
        <v>77</v>
      </c>
      <c r="CR6" s="188" t="s">
        <v>253</v>
      </c>
      <c r="CS6" s="188" t="s">
        <v>350</v>
      </c>
      <c r="CT6" s="188" t="s">
        <v>182</v>
      </c>
      <c r="CU6" s="188" t="s">
        <v>253</v>
      </c>
      <c r="CV6" s="188" t="s">
        <v>350</v>
      </c>
      <c r="CW6" s="188" t="s">
        <v>135</v>
      </c>
      <c r="CX6" s="188" t="s">
        <v>156</v>
      </c>
      <c r="CY6" s="188" t="s">
        <v>349</v>
      </c>
      <c r="CZ6" s="188" t="s">
        <v>182</v>
      </c>
      <c r="DA6" s="188" t="s">
        <v>253</v>
      </c>
      <c r="DB6" s="188" t="s">
        <v>178</v>
      </c>
      <c r="DC6" s="188" t="s">
        <v>151</v>
      </c>
      <c r="DD6" s="188" t="s">
        <v>253</v>
      </c>
      <c r="DE6" s="188" t="s">
        <v>290</v>
      </c>
      <c r="DF6" s="188" t="s">
        <v>82</v>
      </c>
      <c r="DG6" s="188" t="s">
        <v>360</v>
      </c>
      <c r="DH6" s="188" t="s">
        <v>14</v>
      </c>
    </row>
    <row r="7" spans="1:112" ht="12.75" customHeight="1">
      <c r="A7" s="78" t="s">
        <v>186</v>
      </c>
      <c r="B7" s="78" t="s">
        <v>320</v>
      </c>
      <c r="C7" s="38" t="s">
        <v>314</v>
      </c>
      <c r="D7" s="186"/>
      <c r="E7" s="186"/>
      <c r="F7" s="183"/>
      <c r="G7" s="183"/>
      <c r="H7" s="185"/>
      <c r="I7" s="185"/>
      <c r="J7" s="185"/>
      <c r="K7" s="188"/>
      <c r="L7" s="188"/>
      <c r="M7" s="188"/>
      <c r="N7" s="188"/>
      <c r="O7" s="194"/>
      <c r="P7" s="194"/>
      <c r="Q7" s="194"/>
      <c r="R7" s="194"/>
      <c r="S7" s="194"/>
      <c r="T7" s="193"/>
      <c r="U7" s="188"/>
      <c r="V7" s="188"/>
      <c r="W7" s="188"/>
      <c r="X7" s="188"/>
      <c r="Y7" s="188"/>
      <c r="Z7" s="188"/>
      <c r="AA7" s="188"/>
      <c r="AB7" s="188"/>
      <c r="AC7" s="188"/>
      <c r="AD7" s="188"/>
      <c r="AE7" s="188"/>
      <c r="AF7" s="188"/>
      <c r="AG7" s="188"/>
      <c r="AH7" s="188"/>
      <c r="AI7" s="188"/>
      <c r="AJ7" s="188"/>
      <c r="AK7" s="188"/>
      <c r="AL7" s="188"/>
      <c r="AM7" s="188"/>
      <c r="AN7" s="188"/>
      <c r="AO7" s="188"/>
      <c r="AP7" s="188"/>
      <c r="AQ7" s="189"/>
      <c r="AR7" s="189"/>
      <c r="AS7" s="189"/>
      <c r="AT7" s="189"/>
      <c r="AU7" s="189"/>
      <c r="AV7" s="194"/>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71"/>
      <c r="CP7" s="171"/>
      <c r="CQ7" s="189"/>
      <c r="CR7" s="189"/>
      <c r="CS7" s="189"/>
      <c r="CT7" s="189"/>
      <c r="CU7" s="189"/>
      <c r="CV7" s="189"/>
      <c r="CW7" s="189"/>
      <c r="CX7" s="189"/>
      <c r="CY7" s="189"/>
      <c r="CZ7" s="189"/>
      <c r="DA7" s="189"/>
      <c r="DB7" s="189"/>
      <c r="DC7" s="189"/>
      <c r="DD7" s="189"/>
      <c r="DE7" s="189"/>
      <c r="DF7" s="189"/>
      <c r="DG7" s="189"/>
      <c r="DH7" s="189"/>
    </row>
    <row r="8" spans="1:112" ht="21.75" customHeight="1">
      <c r="A8" s="112"/>
      <c r="B8" s="112"/>
      <c r="C8" s="130"/>
      <c r="D8" s="129"/>
      <c r="E8" s="112" t="s">
        <v>103</v>
      </c>
      <c r="F8" s="142">
        <v>110569.97</v>
      </c>
      <c r="G8" s="114">
        <v>58765.82</v>
      </c>
      <c r="H8" s="128">
        <v>20188</v>
      </c>
      <c r="I8" s="114">
        <v>13342.72</v>
      </c>
      <c r="J8" s="114">
        <v>1447.16</v>
      </c>
      <c r="K8" s="114">
        <v>0</v>
      </c>
      <c r="L8" s="114">
        <v>2560</v>
      </c>
      <c r="M8" s="114">
        <v>7319.9</v>
      </c>
      <c r="N8" s="114">
        <v>2927.95</v>
      </c>
      <c r="O8" s="114">
        <v>2195.97</v>
      </c>
      <c r="P8" s="114">
        <v>0</v>
      </c>
      <c r="Q8" s="114">
        <v>267.17</v>
      </c>
      <c r="R8" s="114">
        <v>4391.95</v>
      </c>
      <c r="S8" s="114">
        <v>0</v>
      </c>
      <c r="T8" s="114">
        <v>4125</v>
      </c>
      <c r="U8" s="114">
        <v>35108.76</v>
      </c>
      <c r="V8" s="114">
        <v>5403</v>
      </c>
      <c r="W8" s="114">
        <v>1100</v>
      </c>
      <c r="X8" s="114">
        <v>40</v>
      </c>
      <c r="Y8" s="114">
        <v>0</v>
      </c>
      <c r="Z8" s="114">
        <v>380</v>
      </c>
      <c r="AA8" s="114">
        <v>420</v>
      </c>
      <c r="AB8" s="114">
        <v>400</v>
      </c>
      <c r="AC8" s="114">
        <v>0</v>
      </c>
      <c r="AD8" s="114">
        <v>850</v>
      </c>
      <c r="AE8" s="114">
        <v>2900</v>
      </c>
      <c r="AF8" s="114">
        <v>0</v>
      </c>
      <c r="AG8" s="114">
        <v>550</v>
      </c>
      <c r="AH8" s="114">
        <v>0</v>
      </c>
      <c r="AI8" s="114">
        <v>3700</v>
      </c>
      <c r="AJ8" s="114">
        <v>3100</v>
      </c>
      <c r="AK8" s="114">
        <v>100</v>
      </c>
      <c r="AL8" s="114">
        <v>0</v>
      </c>
      <c r="AM8" s="114">
        <v>0</v>
      </c>
      <c r="AN8" s="114">
        <v>0</v>
      </c>
      <c r="AO8" s="114">
        <v>1020</v>
      </c>
      <c r="AP8" s="114">
        <v>500</v>
      </c>
      <c r="AQ8" s="114">
        <v>750.76</v>
      </c>
      <c r="AR8" s="114">
        <v>606</v>
      </c>
      <c r="AS8" s="114">
        <v>550</v>
      </c>
      <c r="AT8" s="114">
        <v>3547.2</v>
      </c>
      <c r="AU8" s="114">
        <v>0</v>
      </c>
      <c r="AV8" s="114">
        <v>9191.8</v>
      </c>
      <c r="AW8" s="114">
        <v>16695.39</v>
      </c>
      <c r="AX8" s="114">
        <v>11319.95</v>
      </c>
      <c r="AY8" s="114">
        <v>0</v>
      </c>
      <c r="AZ8" s="114">
        <v>0</v>
      </c>
      <c r="BA8" s="114">
        <v>0</v>
      </c>
      <c r="BB8" s="114">
        <v>853.44</v>
      </c>
      <c r="BC8" s="114">
        <v>0</v>
      </c>
      <c r="BD8" s="114">
        <v>0</v>
      </c>
      <c r="BE8" s="114">
        <v>400</v>
      </c>
      <c r="BF8" s="114">
        <v>8.2</v>
      </c>
      <c r="BG8" s="114">
        <v>0</v>
      </c>
      <c r="BH8" s="114">
        <v>4113.8</v>
      </c>
      <c r="BI8" s="114">
        <v>0</v>
      </c>
      <c r="BJ8" s="114">
        <v>0</v>
      </c>
      <c r="BK8" s="114">
        <v>0</v>
      </c>
      <c r="BL8" s="114">
        <v>0</v>
      </c>
      <c r="BM8" s="114">
        <v>0</v>
      </c>
      <c r="BN8" s="114">
        <v>0</v>
      </c>
      <c r="BO8" s="114">
        <v>0</v>
      </c>
      <c r="BP8" s="114">
        <v>0</v>
      </c>
      <c r="BQ8" s="114">
        <v>0</v>
      </c>
      <c r="BR8" s="114">
        <v>0</v>
      </c>
      <c r="BS8" s="114">
        <v>0</v>
      </c>
      <c r="BT8" s="114">
        <v>0</v>
      </c>
      <c r="BU8" s="114">
        <v>0</v>
      </c>
      <c r="BV8" s="114">
        <v>0</v>
      </c>
      <c r="BW8" s="114">
        <v>0</v>
      </c>
      <c r="BX8" s="114">
        <v>0</v>
      </c>
      <c r="BY8" s="114">
        <v>0</v>
      </c>
      <c r="BZ8" s="114">
        <v>0</v>
      </c>
      <c r="CA8" s="114">
        <v>0</v>
      </c>
      <c r="CB8" s="114">
        <v>0</v>
      </c>
      <c r="CC8" s="114">
        <v>0</v>
      </c>
      <c r="CD8" s="114">
        <v>0</v>
      </c>
      <c r="CE8" s="114">
        <v>0</v>
      </c>
      <c r="CF8" s="114">
        <v>0</v>
      </c>
      <c r="CG8" s="114">
        <v>0</v>
      </c>
      <c r="CH8" s="114">
        <v>0</v>
      </c>
      <c r="CI8" s="114">
        <v>0</v>
      </c>
      <c r="CJ8" s="114">
        <v>0</v>
      </c>
      <c r="CK8" s="114">
        <v>0</v>
      </c>
      <c r="CL8" s="114">
        <v>0</v>
      </c>
      <c r="CM8" s="114">
        <v>0</v>
      </c>
      <c r="CN8" s="114">
        <v>0</v>
      </c>
      <c r="CO8" s="114">
        <v>0</v>
      </c>
      <c r="CP8" s="114">
        <v>0</v>
      </c>
      <c r="CQ8" s="114">
        <v>0</v>
      </c>
      <c r="CR8" s="114">
        <v>0</v>
      </c>
      <c r="CS8" s="114">
        <v>0</v>
      </c>
      <c r="CT8" s="114">
        <v>0</v>
      </c>
      <c r="CU8" s="114">
        <v>0</v>
      </c>
      <c r="CV8" s="114">
        <v>0</v>
      </c>
      <c r="CW8" s="114">
        <v>0</v>
      </c>
      <c r="CX8" s="114">
        <v>0</v>
      </c>
      <c r="CY8" s="114">
        <v>0</v>
      </c>
      <c r="CZ8" s="114">
        <v>0</v>
      </c>
      <c r="DA8" s="114">
        <v>0</v>
      </c>
      <c r="DB8" s="114">
        <v>0</v>
      </c>
      <c r="DC8" s="114">
        <v>0</v>
      </c>
      <c r="DD8" s="114">
        <v>0</v>
      </c>
      <c r="DE8" s="114">
        <v>0</v>
      </c>
      <c r="DF8" s="114">
        <v>0</v>
      </c>
      <c r="DG8" s="114">
        <v>0</v>
      </c>
      <c r="DH8" s="114">
        <v>0</v>
      </c>
    </row>
    <row r="9" spans="1:112" ht="15" customHeight="1">
      <c r="A9" s="112"/>
      <c r="B9" s="112"/>
      <c r="C9" s="130"/>
      <c r="D9" s="129" t="s">
        <v>177</v>
      </c>
      <c r="E9" s="112" t="s">
        <v>134</v>
      </c>
      <c r="F9" s="142">
        <v>65090.39</v>
      </c>
      <c r="G9" s="114">
        <v>40477.94</v>
      </c>
      <c r="H9" s="128">
        <v>14988</v>
      </c>
      <c r="I9" s="114">
        <v>11585.4</v>
      </c>
      <c r="J9" s="114">
        <v>1248.98</v>
      </c>
      <c r="K9" s="114">
        <v>0</v>
      </c>
      <c r="L9" s="114">
        <v>0</v>
      </c>
      <c r="M9" s="114">
        <v>5429.84</v>
      </c>
      <c r="N9" s="114">
        <v>2171.93</v>
      </c>
      <c r="O9" s="114">
        <v>1628.95</v>
      </c>
      <c r="P9" s="114">
        <v>0</v>
      </c>
      <c r="Q9" s="114">
        <v>166.93</v>
      </c>
      <c r="R9" s="114">
        <v>3257.91</v>
      </c>
      <c r="S9" s="114">
        <v>0</v>
      </c>
      <c r="T9" s="114">
        <v>0</v>
      </c>
      <c r="U9" s="114">
        <v>24407.65</v>
      </c>
      <c r="V9" s="114">
        <v>4428</v>
      </c>
      <c r="W9" s="114">
        <v>700</v>
      </c>
      <c r="X9" s="114">
        <v>40</v>
      </c>
      <c r="Y9" s="114">
        <v>0</v>
      </c>
      <c r="Z9" s="114">
        <v>300</v>
      </c>
      <c r="AA9" s="114">
        <v>170</v>
      </c>
      <c r="AB9" s="114">
        <v>100</v>
      </c>
      <c r="AC9" s="114">
        <v>0</v>
      </c>
      <c r="AD9" s="114">
        <v>500</v>
      </c>
      <c r="AE9" s="114">
        <v>1600</v>
      </c>
      <c r="AF9" s="114">
        <v>0</v>
      </c>
      <c r="AG9" s="114">
        <v>150</v>
      </c>
      <c r="AH9" s="114">
        <v>0</v>
      </c>
      <c r="AI9" s="114">
        <v>3500</v>
      </c>
      <c r="AJ9" s="114">
        <v>2800</v>
      </c>
      <c r="AK9" s="114">
        <v>100</v>
      </c>
      <c r="AL9" s="114">
        <v>0</v>
      </c>
      <c r="AM9" s="114">
        <v>0</v>
      </c>
      <c r="AN9" s="114">
        <v>0</v>
      </c>
      <c r="AO9" s="114">
        <v>720</v>
      </c>
      <c r="AP9" s="114">
        <v>500</v>
      </c>
      <c r="AQ9" s="114">
        <v>556.45</v>
      </c>
      <c r="AR9" s="114">
        <v>450</v>
      </c>
      <c r="AS9" s="114">
        <v>100</v>
      </c>
      <c r="AT9" s="114">
        <v>3193.2</v>
      </c>
      <c r="AU9" s="114">
        <v>0</v>
      </c>
      <c r="AV9" s="114">
        <v>4500</v>
      </c>
      <c r="AW9" s="114">
        <v>204.8</v>
      </c>
      <c r="AX9" s="114">
        <v>0</v>
      </c>
      <c r="AY9" s="114">
        <v>0</v>
      </c>
      <c r="AZ9" s="114">
        <v>0</v>
      </c>
      <c r="BA9" s="114">
        <v>0</v>
      </c>
      <c r="BB9" s="114">
        <v>0</v>
      </c>
      <c r="BC9" s="114">
        <v>0</v>
      </c>
      <c r="BD9" s="114">
        <v>0</v>
      </c>
      <c r="BE9" s="114">
        <v>200</v>
      </c>
      <c r="BF9" s="114">
        <v>4.8</v>
      </c>
      <c r="BG9" s="114">
        <v>0</v>
      </c>
      <c r="BH9" s="114">
        <v>0</v>
      </c>
      <c r="BI9" s="114">
        <v>0</v>
      </c>
      <c r="BJ9" s="114">
        <v>0</v>
      </c>
      <c r="BK9" s="114">
        <v>0</v>
      </c>
      <c r="BL9" s="114">
        <v>0</v>
      </c>
      <c r="BM9" s="114">
        <v>0</v>
      </c>
      <c r="BN9" s="114">
        <v>0</v>
      </c>
      <c r="BO9" s="114">
        <v>0</v>
      </c>
      <c r="BP9" s="114">
        <v>0</v>
      </c>
      <c r="BQ9" s="114">
        <v>0</v>
      </c>
      <c r="BR9" s="114">
        <v>0</v>
      </c>
      <c r="BS9" s="114">
        <v>0</v>
      </c>
      <c r="BT9" s="114">
        <v>0</v>
      </c>
      <c r="BU9" s="114">
        <v>0</v>
      </c>
      <c r="BV9" s="114">
        <v>0</v>
      </c>
      <c r="BW9" s="114">
        <v>0</v>
      </c>
      <c r="BX9" s="114">
        <v>0</v>
      </c>
      <c r="BY9" s="114">
        <v>0</v>
      </c>
      <c r="BZ9" s="114">
        <v>0</v>
      </c>
      <c r="CA9" s="114">
        <v>0</v>
      </c>
      <c r="CB9" s="114">
        <v>0</v>
      </c>
      <c r="CC9" s="114">
        <v>0</v>
      </c>
      <c r="CD9" s="114">
        <v>0</v>
      </c>
      <c r="CE9" s="114">
        <v>0</v>
      </c>
      <c r="CF9" s="114">
        <v>0</v>
      </c>
      <c r="CG9" s="114">
        <v>0</v>
      </c>
      <c r="CH9" s="114">
        <v>0</v>
      </c>
      <c r="CI9" s="114">
        <v>0</v>
      </c>
      <c r="CJ9" s="114">
        <v>0</v>
      </c>
      <c r="CK9" s="114">
        <v>0</v>
      </c>
      <c r="CL9" s="114">
        <v>0</v>
      </c>
      <c r="CM9" s="114">
        <v>0</v>
      </c>
      <c r="CN9" s="114">
        <v>0</v>
      </c>
      <c r="CO9" s="114">
        <v>0</v>
      </c>
      <c r="CP9" s="114">
        <v>0</v>
      </c>
      <c r="CQ9" s="114">
        <v>0</v>
      </c>
      <c r="CR9" s="114">
        <v>0</v>
      </c>
      <c r="CS9" s="114">
        <v>0</v>
      </c>
      <c r="CT9" s="114">
        <v>0</v>
      </c>
      <c r="CU9" s="114">
        <v>0</v>
      </c>
      <c r="CV9" s="114">
        <v>0</v>
      </c>
      <c r="CW9" s="114">
        <v>0</v>
      </c>
      <c r="CX9" s="114">
        <v>0</v>
      </c>
      <c r="CY9" s="114">
        <v>0</v>
      </c>
      <c r="CZ9" s="114">
        <v>0</v>
      </c>
      <c r="DA9" s="114">
        <v>0</v>
      </c>
      <c r="DB9" s="114">
        <v>0</v>
      </c>
      <c r="DC9" s="114">
        <v>0</v>
      </c>
      <c r="DD9" s="114">
        <v>0</v>
      </c>
      <c r="DE9" s="114">
        <v>0</v>
      </c>
      <c r="DF9" s="114">
        <v>0</v>
      </c>
      <c r="DG9" s="114">
        <v>0</v>
      </c>
      <c r="DH9" s="114">
        <v>0</v>
      </c>
    </row>
    <row r="10" spans="1:112" ht="15" customHeight="1">
      <c r="A10" s="112" t="s">
        <v>465</v>
      </c>
      <c r="B10" s="112"/>
      <c r="C10" s="130"/>
      <c r="D10" s="129"/>
      <c r="E10" s="112" t="s">
        <v>333</v>
      </c>
      <c r="F10" s="142">
        <v>37430.03</v>
      </c>
      <c r="G10" s="114">
        <v>27822.38</v>
      </c>
      <c r="H10" s="128">
        <v>14988</v>
      </c>
      <c r="I10" s="114">
        <v>11585.4</v>
      </c>
      <c r="J10" s="114">
        <v>1248.98</v>
      </c>
      <c r="K10" s="114">
        <v>0</v>
      </c>
      <c r="L10" s="114">
        <v>0</v>
      </c>
      <c r="M10" s="114">
        <v>0</v>
      </c>
      <c r="N10" s="114">
        <v>0</v>
      </c>
      <c r="O10" s="114">
        <v>0</v>
      </c>
      <c r="P10" s="114">
        <v>0</v>
      </c>
      <c r="Q10" s="114">
        <v>0</v>
      </c>
      <c r="R10" s="114">
        <v>0</v>
      </c>
      <c r="S10" s="114">
        <v>0</v>
      </c>
      <c r="T10" s="114">
        <v>0</v>
      </c>
      <c r="U10" s="114">
        <v>9407.65</v>
      </c>
      <c r="V10" s="114">
        <v>2928</v>
      </c>
      <c r="W10" s="114">
        <v>0</v>
      </c>
      <c r="X10" s="114">
        <v>40</v>
      </c>
      <c r="Y10" s="114">
        <v>0</v>
      </c>
      <c r="Z10" s="114">
        <v>300</v>
      </c>
      <c r="AA10" s="114">
        <v>170</v>
      </c>
      <c r="AB10" s="114">
        <v>100</v>
      </c>
      <c r="AC10" s="114">
        <v>0</v>
      </c>
      <c r="AD10" s="114">
        <v>500</v>
      </c>
      <c r="AE10" s="114">
        <v>100</v>
      </c>
      <c r="AF10" s="114">
        <v>0</v>
      </c>
      <c r="AG10" s="114">
        <v>150</v>
      </c>
      <c r="AH10" s="114">
        <v>0</v>
      </c>
      <c r="AI10" s="114">
        <v>0</v>
      </c>
      <c r="AJ10" s="114">
        <v>0</v>
      </c>
      <c r="AK10" s="114">
        <v>100</v>
      </c>
      <c r="AL10" s="114">
        <v>0</v>
      </c>
      <c r="AM10" s="114">
        <v>0</v>
      </c>
      <c r="AN10" s="114">
        <v>0</v>
      </c>
      <c r="AO10" s="114">
        <v>720</v>
      </c>
      <c r="AP10" s="114">
        <v>0</v>
      </c>
      <c r="AQ10" s="114">
        <v>556.45</v>
      </c>
      <c r="AR10" s="114">
        <v>450</v>
      </c>
      <c r="AS10" s="114">
        <v>100</v>
      </c>
      <c r="AT10" s="114">
        <v>3193.2</v>
      </c>
      <c r="AU10" s="114">
        <v>0</v>
      </c>
      <c r="AV10" s="114">
        <v>0</v>
      </c>
      <c r="AW10" s="114">
        <v>200</v>
      </c>
      <c r="AX10" s="114">
        <v>0</v>
      </c>
      <c r="AY10" s="114">
        <v>0</v>
      </c>
      <c r="AZ10" s="114">
        <v>0</v>
      </c>
      <c r="BA10" s="114">
        <v>0</v>
      </c>
      <c r="BB10" s="114">
        <v>0</v>
      </c>
      <c r="BC10" s="114">
        <v>0</v>
      </c>
      <c r="BD10" s="114">
        <v>0</v>
      </c>
      <c r="BE10" s="114">
        <v>200</v>
      </c>
      <c r="BF10" s="114">
        <v>0</v>
      </c>
      <c r="BG10" s="114">
        <v>0</v>
      </c>
      <c r="BH10" s="114">
        <v>0</v>
      </c>
      <c r="BI10" s="114">
        <v>0</v>
      </c>
      <c r="BJ10" s="114">
        <v>0</v>
      </c>
      <c r="BK10" s="114">
        <v>0</v>
      </c>
      <c r="BL10" s="114">
        <v>0</v>
      </c>
      <c r="BM10" s="114">
        <v>0</v>
      </c>
      <c r="BN10" s="114">
        <v>0</v>
      </c>
      <c r="BO10" s="114">
        <v>0</v>
      </c>
      <c r="BP10" s="114">
        <v>0</v>
      </c>
      <c r="BQ10" s="114">
        <v>0</v>
      </c>
      <c r="BR10" s="114">
        <v>0</v>
      </c>
      <c r="BS10" s="114">
        <v>0</v>
      </c>
      <c r="BT10" s="114">
        <v>0</v>
      </c>
      <c r="BU10" s="114">
        <v>0</v>
      </c>
      <c r="BV10" s="114">
        <v>0</v>
      </c>
      <c r="BW10" s="114">
        <v>0</v>
      </c>
      <c r="BX10" s="114">
        <v>0</v>
      </c>
      <c r="BY10" s="114">
        <v>0</v>
      </c>
      <c r="BZ10" s="114">
        <v>0</v>
      </c>
      <c r="CA10" s="114">
        <v>0</v>
      </c>
      <c r="CB10" s="114">
        <v>0</v>
      </c>
      <c r="CC10" s="114">
        <v>0</v>
      </c>
      <c r="CD10" s="114">
        <v>0</v>
      </c>
      <c r="CE10" s="114">
        <v>0</v>
      </c>
      <c r="CF10" s="114">
        <v>0</v>
      </c>
      <c r="CG10" s="114">
        <v>0</v>
      </c>
      <c r="CH10" s="114">
        <v>0</v>
      </c>
      <c r="CI10" s="114">
        <v>0</v>
      </c>
      <c r="CJ10" s="114">
        <v>0</v>
      </c>
      <c r="CK10" s="114">
        <v>0</v>
      </c>
      <c r="CL10" s="114">
        <v>0</v>
      </c>
      <c r="CM10" s="114">
        <v>0</v>
      </c>
      <c r="CN10" s="114">
        <v>0</v>
      </c>
      <c r="CO10" s="114">
        <v>0</v>
      </c>
      <c r="CP10" s="114">
        <v>0</v>
      </c>
      <c r="CQ10" s="114">
        <v>0</v>
      </c>
      <c r="CR10" s="114">
        <v>0</v>
      </c>
      <c r="CS10" s="114">
        <v>0</v>
      </c>
      <c r="CT10" s="114">
        <v>0</v>
      </c>
      <c r="CU10" s="114">
        <v>0</v>
      </c>
      <c r="CV10" s="114">
        <v>0</v>
      </c>
      <c r="CW10" s="114">
        <v>0</v>
      </c>
      <c r="CX10" s="114">
        <v>0</v>
      </c>
      <c r="CY10" s="114">
        <v>0</v>
      </c>
      <c r="CZ10" s="114">
        <v>0</v>
      </c>
      <c r="DA10" s="114">
        <v>0</v>
      </c>
      <c r="DB10" s="114">
        <v>0</v>
      </c>
      <c r="DC10" s="114">
        <v>0</v>
      </c>
      <c r="DD10" s="114">
        <v>0</v>
      </c>
      <c r="DE10" s="114">
        <v>0</v>
      </c>
      <c r="DF10" s="114">
        <v>0</v>
      </c>
      <c r="DG10" s="114">
        <v>0</v>
      </c>
      <c r="DH10" s="114">
        <v>0</v>
      </c>
    </row>
    <row r="11" spans="1:112" ht="15" customHeight="1">
      <c r="A11" s="112"/>
      <c r="B11" s="112" t="s">
        <v>36</v>
      </c>
      <c r="C11" s="130"/>
      <c r="D11" s="129"/>
      <c r="E11" s="112" t="s">
        <v>316</v>
      </c>
      <c r="F11" s="142">
        <v>37430.03</v>
      </c>
      <c r="G11" s="114">
        <v>27822.38</v>
      </c>
      <c r="H11" s="128">
        <v>14988</v>
      </c>
      <c r="I11" s="114">
        <v>11585.4</v>
      </c>
      <c r="J11" s="114">
        <v>1248.98</v>
      </c>
      <c r="K11" s="114">
        <v>0</v>
      </c>
      <c r="L11" s="114">
        <v>0</v>
      </c>
      <c r="M11" s="114">
        <v>0</v>
      </c>
      <c r="N11" s="114">
        <v>0</v>
      </c>
      <c r="O11" s="114">
        <v>0</v>
      </c>
      <c r="P11" s="114">
        <v>0</v>
      </c>
      <c r="Q11" s="114">
        <v>0</v>
      </c>
      <c r="R11" s="114">
        <v>0</v>
      </c>
      <c r="S11" s="114">
        <v>0</v>
      </c>
      <c r="T11" s="114">
        <v>0</v>
      </c>
      <c r="U11" s="114">
        <v>9407.65</v>
      </c>
      <c r="V11" s="114">
        <v>2928</v>
      </c>
      <c r="W11" s="114">
        <v>0</v>
      </c>
      <c r="X11" s="114">
        <v>40</v>
      </c>
      <c r="Y11" s="114">
        <v>0</v>
      </c>
      <c r="Z11" s="114">
        <v>300</v>
      </c>
      <c r="AA11" s="114">
        <v>170</v>
      </c>
      <c r="AB11" s="114">
        <v>100</v>
      </c>
      <c r="AC11" s="114">
        <v>0</v>
      </c>
      <c r="AD11" s="114">
        <v>500</v>
      </c>
      <c r="AE11" s="114">
        <v>100</v>
      </c>
      <c r="AF11" s="114">
        <v>0</v>
      </c>
      <c r="AG11" s="114">
        <v>150</v>
      </c>
      <c r="AH11" s="114">
        <v>0</v>
      </c>
      <c r="AI11" s="114">
        <v>0</v>
      </c>
      <c r="AJ11" s="114">
        <v>0</v>
      </c>
      <c r="AK11" s="114">
        <v>100</v>
      </c>
      <c r="AL11" s="114">
        <v>0</v>
      </c>
      <c r="AM11" s="114">
        <v>0</v>
      </c>
      <c r="AN11" s="114">
        <v>0</v>
      </c>
      <c r="AO11" s="114">
        <v>720</v>
      </c>
      <c r="AP11" s="114">
        <v>0</v>
      </c>
      <c r="AQ11" s="114">
        <v>556.45</v>
      </c>
      <c r="AR11" s="114">
        <v>450</v>
      </c>
      <c r="AS11" s="114">
        <v>100</v>
      </c>
      <c r="AT11" s="114">
        <v>3193.2</v>
      </c>
      <c r="AU11" s="114">
        <v>0</v>
      </c>
      <c r="AV11" s="114">
        <v>0</v>
      </c>
      <c r="AW11" s="114">
        <v>200</v>
      </c>
      <c r="AX11" s="114">
        <v>0</v>
      </c>
      <c r="AY11" s="114">
        <v>0</v>
      </c>
      <c r="AZ11" s="114">
        <v>0</v>
      </c>
      <c r="BA11" s="114">
        <v>0</v>
      </c>
      <c r="BB11" s="114">
        <v>0</v>
      </c>
      <c r="BC11" s="114">
        <v>0</v>
      </c>
      <c r="BD11" s="114">
        <v>0</v>
      </c>
      <c r="BE11" s="114">
        <v>200</v>
      </c>
      <c r="BF11" s="114">
        <v>0</v>
      </c>
      <c r="BG11" s="114">
        <v>0</v>
      </c>
      <c r="BH11" s="114">
        <v>0</v>
      </c>
      <c r="BI11" s="114">
        <v>0</v>
      </c>
      <c r="BJ11" s="114">
        <v>0</v>
      </c>
      <c r="BK11" s="114">
        <v>0</v>
      </c>
      <c r="BL11" s="114">
        <v>0</v>
      </c>
      <c r="BM11" s="114">
        <v>0</v>
      </c>
      <c r="BN11" s="114">
        <v>0</v>
      </c>
      <c r="BO11" s="114">
        <v>0</v>
      </c>
      <c r="BP11" s="114">
        <v>0</v>
      </c>
      <c r="BQ11" s="114">
        <v>0</v>
      </c>
      <c r="BR11" s="114">
        <v>0</v>
      </c>
      <c r="BS11" s="114">
        <v>0</v>
      </c>
      <c r="BT11" s="114">
        <v>0</v>
      </c>
      <c r="BU11" s="114">
        <v>0</v>
      </c>
      <c r="BV11" s="114">
        <v>0</v>
      </c>
      <c r="BW11" s="114">
        <v>0</v>
      </c>
      <c r="BX11" s="114">
        <v>0</v>
      </c>
      <c r="BY11" s="114">
        <v>0</v>
      </c>
      <c r="BZ11" s="114">
        <v>0</v>
      </c>
      <c r="CA11" s="114">
        <v>0</v>
      </c>
      <c r="CB11" s="114">
        <v>0</v>
      </c>
      <c r="CC11" s="114">
        <v>0</v>
      </c>
      <c r="CD11" s="114">
        <v>0</v>
      </c>
      <c r="CE11" s="114">
        <v>0</v>
      </c>
      <c r="CF11" s="114">
        <v>0</v>
      </c>
      <c r="CG11" s="114">
        <v>0</v>
      </c>
      <c r="CH11" s="114">
        <v>0</v>
      </c>
      <c r="CI11" s="114">
        <v>0</v>
      </c>
      <c r="CJ11" s="114">
        <v>0</v>
      </c>
      <c r="CK11" s="114">
        <v>0</v>
      </c>
      <c r="CL11" s="114">
        <v>0</v>
      </c>
      <c r="CM11" s="114">
        <v>0</v>
      </c>
      <c r="CN11" s="114">
        <v>0</v>
      </c>
      <c r="CO11" s="114">
        <v>0</v>
      </c>
      <c r="CP11" s="114">
        <v>0</v>
      </c>
      <c r="CQ11" s="114">
        <v>0</v>
      </c>
      <c r="CR11" s="114">
        <v>0</v>
      </c>
      <c r="CS11" s="114">
        <v>0</v>
      </c>
      <c r="CT11" s="114">
        <v>0</v>
      </c>
      <c r="CU11" s="114">
        <v>0</v>
      </c>
      <c r="CV11" s="114">
        <v>0</v>
      </c>
      <c r="CW11" s="114">
        <v>0</v>
      </c>
      <c r="CX11" s="114">
        <v>0</v>
      </c>
      <c r="CY11" s="114">
        <v>0</v>
      </c>
      <c r="CZ11" s="114">
        <v>0</v>
      </c>
      <c r="DA11" s="114">
        <v>0</v>
      </c>
      <c r="DB11" s="114">
        <v>0</v>
      </c>
      <c r="DC11" s="114">
        <v>0</v>
      </c>
      <c r="DD11" s="114">
        <v>0</v>
      </c>
      <c r="DE11" s="114">
        <v>0</v>
      </c>
      <c r="DF11" s="114">
        <v>0</v>
      </c>
      <c r="DG11" s="114">
        <v>0</v>
      </c>
      <c r="DH11" s="114">
        <v>0</v>
      </c>
    </row>
    <row r="12" spans="1:112" ht="15" customHeight="1">
      <c r="A12" s="112" t="s">
        <v>123</v>
      </c>
      <c r="B12" s="112" t="s">
        <v>327</v>
      </c>
      <c r="C12" s="130" t="s">
        <v>357</v>
      </c>
      <c r="D12" s="129" t="s">
        <v>7</v>
      </c>
      <c r="E12" s="112" t="s">
        <v>83</v>
      </c>
      <c r="F12" s="142">
        <v>37430.03</v>
      </c>
      <c r="G12" s="114">
        <v>27822.38</v>
      </c>
      <c r="H12" s="128">
        <v>14988</v>
      </c>
      <c r="I12" s="114">
        <v>11585.4</v>
      </c>
      <c r="J12" s="114">
        <v>1248.98</v>
      </c>
      <c r="K12" s="114">
        <v>0</v>
      </c>
      <c r="L12" s="114">
        <v>0</v>
      </c>
      <c r="M12" s="114">
        <v>0</v>
      </c>
      <c r="N12" s="114">
        <v>0</v>
      </c>
      <c r="O12" s="114">
        <v>0</v>
      </c>
      <c r="P12" s="114">
        <v>0</v>
      </c>
      <c r="Q12" s="114">
        <v>0</v>
      </c>
      <c r="R12" s="114">
        <v>0</v>
      </c>
      <c r="S12" s="114">
        <v>0</v>
      </c>
      <c r="T12" s="114">
        <v>0</v>
      </c>
      <c r="U12" s="114">
        <v>9407.65</v>
      </c>
      <c r="V12" s="114">
        <v>2928</v>
      </c>
      <c r="W12" s="114">
        <v>0</v>
      </c>
      <c r="X12" s="114">
        <v>40</v>
      </c>
      <c r="Y12" s="114">
        <v>0</v>
      </c>
      <c r="Z12" s="114">
        <v>300</v>
      </c>
      <c r="AA12" s="114">
        <v>170</v>
      </c>
      <c r="AB12" s="114">
        <v>100</v>
      </c>
      <c r="AC12" s="114">
        <v>0</v>
      </c>
      <c r="AD12" s="114">
        <v>500</v>
      </c>
      <c r="AE12" s="114">
        <v>100</v>
      </c>
      <c r="AF12" s="114">
        <v>0</v>
      </c>
      <c r="AG12" s="114">
        <v>150</v>
      </c>
      <c r="AH12" s="114">
        <v>0</v>
      </c>
      <c r="AI12" s="114">
        <v>0</v>
      </c>
      <c r="AJ12" s="114">
        <v>0</v>
      </c>
      <c r="AK12" s="114">
        <v>100</v>
      </c>
      <c r="AL12" s="114">
        <v>0</v>
      </c>
      <c r="AM12" s="114">
        <v>0</v>
      </c>
      <c r="AN12" s="114">
        <v>0</v>
      </c>
      <c r="AO12" s="114">
        <v>720</v>
      </c>
      <c r="AP12" s="114">
        <v>0</v>
      </c>
      <c r="AQ12" s="114">
        <v>556.45</v>
      </c>
      <c r="AR12" s="114">
        <v>450</v>
      </c>
      <c r="AS12" s="114">
        <v>100</v>
      </c>
      <c r="AT12" s="114">
        <v>3193.2</v>
      </c>
      <c r="AU12" s="114">
        <v>0</v>
      </c>
      <c r="AV12" s="114">
        <v>0</v>
      </c>
      <c r="AW12" s="114">
        <v>200</v>
      </c>
      <c r="AX12" s="114">
        <v>0</v>
      </c>
      <c r="AY12" s="114">
        <v>0</v>
      </c>
      <c r="AZ12" s="114">
        <v>0</v>
      </c>
      <c r="BA12" s="114">
        <v>0</v>
      </c>
      <c r="BB12" s="114">
        <v>0</v>
      </c>
      <c r="BC12" s="114">
        <v>0</v>
      </c>
      <c r="BD12" s="114">
        <v>0</v>
      </c>
      <c r="BE12" s="114">
        <v>200</v>
      </c>
      <c r="BF12" s="114">
        <v>0</v>
      </c>
      <c r="BG12" s="114">
        <v>0</v>
      </c>
      <c r="BH12" s="114">
        <v>0</v>
      </c>
      <c r="BI12" s="114">
        <v>0</v>
      </c>
      <c r="BJ12" s="114">
        <v>0</v>
      </c>
      <c r="BK12" s="114">
        <v>0</v>
      </c>
      <c r="BL12" s="114">
        <v>0</v>
      </c>
      <c r="BM12" s="114">
        <v>0</v>
      </c>
      <c r="BN12" s="114">
        <v>0</v>
      </c>
      <c r="BO12" s="114">
        <v>0</v>
      </c>
      <c r="BP12" s="114">
        <v>0</v>
      </c>
      <c r="BQ12" s="114">
        <v>0</v>
      </c>
      <c r="BR12" s="114">
        <v>0</v>
      </c>
      <c r="BS12" s="114">
        <v>0</v>
      </c>
      <c r="BT12" s="114">
        <v>0</v>
      </c>
      <c r="BU12" s="114">
        <v>0</v>
      </c>
      <c r="BV12" s="114">
        <v>0</v>
      </c>
      <c r="BW12" s="114">
        <v>0</v>
      </c>
      <c r="BX12" s="114">
        <v>0</v>
      </c>
      <c r="BY12" s="114">
        <v>0</v>
      </c>
      <c r="BZ12" s="114">
        <v>0</v>
      </c>
      <c r="CA12" s="114">
        <v>0</v>
      </c>
      <c r="CB12" s="114">
        <v>0</v>
      </c>
      <c r="CC12" s="114">
        <v>0</v>
      </c>
      <c r="CD12" s="114">
        <v>0</v>
      </c>
      <c r="CE12" s="114">
        <v>0</v>
      </c>
      <c r="CF12" s="114">
        <v>0</v>
      </c>
      <c r="CG12" s="114">
        <v>0</v>
      </c>
      <c r="CH12" s="114">
        <v>0</v>
      </c>
      <c r="CI12" s="114">
        <v>0</v>
      </c>
      <c r="CJ12" s="114">
        <v>0</v>
      </c>
      <c r="CK12" s="114">
        <v>0</v>
      </c>
      <c r="CL12" s="114">
        <v>0</v>
      </c>
      <c r="CM12" s="114">
        <v>0</v>
      </c>
      <c r="CN12" s="114">
        <v>0</v>
      </c>
      <c r="CO12" s="114">
        <v>0</v>
      </c>
      <c r="CP12" s="114">
        <v>0</v>
      </c>
      <c r="CQ12" s="114">
        <v>0</v>
      </c>
      <c r="CR12" s="114">
        <v>0</v>
      </c>
      <c r="CS12" s="114">
        <v>0</v>
      </c>
      <c r="CT12" s="114">
        <v>0</v>
      </c>
      <c r="CU12" s="114">
        <v>0</v>
      </c>
      <c r="CV12" s="114">
        <v>0</v>
      </c>
      <c r="CW12" s="114">
        <v>0</v>
      </c>
      <c r="CX12" s="114">
        <v>0</v>
      </c>
      <c r="CY12" s="114">
        <v>0</v>
      </c>
      <c r="CZ12" s="114">
        <v>0</v>
      </c>
      <c r="DA12" s="114">
        <v>0</v>
      </c>
      <c r="DB12" s="114">
        <v>0</v>
      </c>
      <c r="DC12" s="114">
        <v>0</v>
      </c>
      <c r="DD12" s="114">
        <v>0</v>
      </c>
      <c r="DE12" s="114">
        <v>0</v>
      </c>
      <c r="DF12" s="114">
        <v>0</v>
      </c>
      <c r="DG12" s="114">
        <v>0</v>
      </c>
      <c r="DH12" s="114">
        <v>0</v>
      </c>
    </row>
    <row r="13" spans="1:112" ht="15" customHeight="1">
      <c r="A13" s="112" t="s">
        <v>105</v>
      </c>
      <c r="B13" s="112"/>
      <c r="C13" s="130"/>
      <c r="D13" s="129"/>
      <c r="E13" s="112" t="s">
        <v>16</v>
      </c>
      <c r="F13" s="142">
        <v>7768.7</v>
      </c>
      <c r="G13" s="114">
        <v>7768.7</v>
      </c>
      <c r="H13" s="128">
        <v>0</v>
      </c>
      <c r="I13" s="114">
        <v>0</v>
      </c>
      <c r="J13" s="114">
        <v>0</v>
      </c>
      <c r="K13" s="114">
        <v>0</v>
      </c>
      <c r="L13" s="114">
        <v>0</v>
      </c>
      <c r="M13" s="114">
        <v>5429.84</v>
      </c>
      <c r="N13" s="114">
        <v>2171.93</v>
      </c>
      <c r="O13" s="114">
        <v>0</v>
      </c>
      <c r="P13" s="114">
        <v>0</v>
      </c>
      <c r="Q13" s="114">
        <v>166.93</v>
      </c>
      <c r="R13" s="114">
        <v>0</v>
      </c>
      <c r="S13" s="114">
        <v>0</v>
      </c>
      <c r="T13" s="114">
        <v>0</v>
      </c>
      <c r="U13" s="114">
        <v>0</v>
      </c>
      <c r="V13" s="114">
        <v>0</v>
      </c>
      <c r="W13" s="114">
        <v>0</v>
      </c>
      <c r="X13" s="114">
        <v>0</v>
      </c>
      <c r="Y13" s="114">
        <v>0</v>
      </c>
      <c r="Z13" s="114">
        <v>0</v>
      </c>
      <c r="AA13" s="114">
        <v>0</v>
      </c>
      <c r="AB13" s="114">
        <v>0</v>
      </c>
      <c r="AC13" s="114">
        <v>0</v>
      </c>
      <c r="AD13" s="114">
        <v>0</v>
      </c>
      <c r="AE13" s="114">
        <v>0</v>
      </c>
      <c r="AF13" s="114">
        <v>0</v>
      </c>
      <c r="AG13" s="114">
        <v>0</v>
      </c>
      <c r="AH13" s="114">
        <v>0</v>
      </c>
      <c r="AI13" s="114">
        <v>0</v>
      </c>
      <c r="AJ13" s="114">
        <v>0</v>
      </c>
      <c r="AK13" s="114">
        <v>0</v>
      </c>
      <c r="AL13" s="114">
        <v>0</v>
      </c>
      <c r="AM13" s="114">
        <v>0</v>
      </c>
      <c r="AN13" s="114">
        <v>0</v>
      </c>
      <c r="AO13" s="114">
        <v>0</v>
      </c>
      <c r="AP13" s="114">
        <v>0</v>
      </c>
      <c r="AQ13" s="114">
        <v>0</v>
      </c>
      <c r="AR13" s="114">
        <v>0</v>
      </c>
      <c r="AS13" s="114">
        <v>0</v>
      </c>
      <c r="AT13" s="114">
        <v>0</v>
      </c>
      <c r="AU13" s="114">
        <v>0</v>
      </c>
      <c r="AV13" s="114">
        <v>0</v>
      </c>
      <c r="AW13" s="114">
        <v>0</v>
      </c>
      <c r="AX13" s="114">
        <v>0</v>
      </c>
      <c r="AY13" s="114">
        <v>0</v>
      </c>
      <c r="AZ13" s="114">
        <v>0</v>
      </c>
      <c r="BA13" s="114">
        <v>0</v>
      </c>
      <c r="BB13" s="114">
        <v>0</v>
      </c>
      <c r="BC13" s="114">
        <v>0</v>
      </c>
      <c r="BD13" s="114">
        <v>0</v>
      </c>
      <c r="BE13" s="114">
        <v>0</v>
      </c>
      <c r="BF13" s="114">
        <v>0</v>
      </c>
      <c r="BG13" s="114">
        <v>0</v>
      </c>
      <c r="BH13" s="114">
        <v>0</v>
      </c>
      <c r="BI13" s="114">
        <v>0</v>
      </c>
      <c r="BJ13" s="114">
        <v>0</v>
      </c>
      <c r="BK13" s="114">
        <v>0</v>
      </c>
      <c r="BL13" s="114">
        <v>0</v>
      </c>
      <c r="BM13" s="114">
        <v>0</v>
      </c>
      <c r="BN13" s="114">
        <v>0</v>
      </c>
      <c r="BO13" s="114">
        <v>0</v>
      </c>
      <c r="BP13" s="114">
        <v>0</v>
      </c>
      <c r="BQ13" s="114">
        <v>0</v>
      </c>
      <c r="BR13" s="114">
        <v>0</v>
      </c>
      <c r="BS13" s="114">
        <v>0</v>
      </c>
      <c r="BT13" s="114">
        <v>0</v>
      </c>
      <c r="BU13" s="114">
        <v>0</v>
      </c>
      <c r="BV13" s="114">
        <v>0</v>
      </c>
      <c r="BW13" s="114">
        <v>0</v>
      </c>
      <c r="BX13" s="114">
        <v>0</v>
      </c>
      <c r="BY13" s="114">
        <v>0</v>
      </c>
      <c r="BZ13" s="114">
        <v>0</v>
      </c>
      <c r="CA13" s="114">
        <v>0</v>
      </c>
      <c r="CB13" s="114">
        <v>0</v>
      </c>
      <c r="CC13" s="114">
        <v>0</v>
      </c>
      <c r="CD13" s="114">
        <v>0</v>
      </c>
      <c r="CE13" s="114">
        <v>0</v>
      </c>
      <c r="CF13" s="114">
        <v>0</v>
      </c>
      <c r="CG13" s="114">
        <v>0</v>
      </c>
      <c r="CH13" s="114">
        <v>0</v>
      </c>
      <c r="CI13" s="114">
        <v>0</v>
      </c>
      <c r="CJ13" s="114">
        <v>0</v>
      </c>
      <c r="CK13" s="114">
        <v>0</v>
      </c>
      <c r="CL13" s="114">
        <v>0</v>
      </c>
      <c r="CM13" s="114">
        <v>0</v>
      </c>
      <c r="CN13" s="114">
        <v>0</v>
      </c>
      <c r="CO13" s="114">
        <v>0</v>
      </c>
      <c r="CP13" s="114">
        <v>0</v>
      </c>
      <c r="CQ13" s="114">
        <v>0</v>
      </c>
      <c r="CR13" s="114">
        <v>0</v>
      </c>
      <c r="CS13" s="114">
        <v>0</v>
      </c>
      <c r="CT13" s="114">
        <v>0</v>
      </c>
      <c r="CU13" s="114">
        <v>0</v>
      </c>
      <c r="CV13" s="114">
        <v>0</v>
      </c>
      <c r="CW13" s="114">
        <v>0</v>
      </c>
      <c r="CX13" s="114">
        <v>0</v>
      </c>
      <c r="CY13" s="114">
        <v>0</v>
      </c>
      <c r="CZ13" s="114">
        <v>0</v>
      </c>
      <c r="DA13" s="114">
        <v>0</v>
      </c>
      <c r="DB13" s="114">
        <v>0</v>
      </c>
      <c r="DC13" s="114">
        <v>0</v>
      </c>
      <c r="DD13" s="114">
        <v>0</v>
      </c>
      <c r="DE13" s="114">
        <v>0</v>
      </c>
      <c r="DF13" s="114">
        <v>0</v>
      </c>
      <c r="DG13" s="114">
        <v>0</v>
      </c>
      <c r="DH13" s="114">
        <v>0</v>
      </c>
    </row>
    <row r="14" spans="1:112" ht="15" customHeight="1">
      <c r="A14" s="112"/>
      <c r="B14" s="112" t="s">
        <v>354</v>
      </c>
      <c r="C14" s="130"/>
      <c r="D14" s="129"/>
      <c r="E14" s="112" t="s">
        <v>352</v>
      </c>
      <c r="F14" s="142">
        <v>7601.77</v>
      </c>
      <c r="G14" s="114">
        <v>7601.77</v>
      </c>
      <c r="H14" s="128">
        <v>0</v>
      </c>
      <c r="I14" s="114">
        <v>0</v>
      </c>
      <c r="J14" s="114">
        <v>0</v>
      </c>
      <c r="K14" s="114">
        <v>0</v>
      </c>
      <c r="L14" s="114">
        <v>0</v>
      </c>
      <c r="M14" s="114">
        <v>5429.84</v>
      </c>
      <c r="N14" s="114">
        <v>2171.93</v>
      </c>
      <c r="O14" s="114">
        <v>0</v>
      </c>
      <c r="P14" s="114">
        <v>0</v>
      </c>
      <c r="Q14" s="114">
        <v>0</v>
      </c>
      <c r="R14" s="114">
        <v>0</v>
      </c>
      <c r="S14" s="114">
        <v>0</v>
      </c>
      <c r="T14" s="114">
        <v>0</v>
      </c>
      <c r="U14" s="114">
        <v>0</v>
      </c>
      <c r="V14" s="114">
        <v>0</v>
      </c>
      <c r="W14" s="114">
        <v>0</v>
      </c>
      <c r="X14" s="114">
        <v>0</v>
      </c>
      <c r="Y14" s="114">
        <v>0</v>
      </c>
      <c r="Z14" s="114">
        <v>0</v>
      </c>
      <c r="AA14" s="114">
        <v>0</v>
      </c>
      <c r="AB14" s="114">
        <v>0</v>
      </c>
      <c r="AC14" s="114">
        <v>0</v>
      </c>
      <c r="AD14" s="114">
        <v>0</v>
      </c>
      <c r="AE14" s="114">
        <v>0</v>
      </c>
      <c r="AF14" s="114">
        <v>0</v>
      </c>
      <c r="AG14" s="114">
        <v>0</v>
      </c>
      <c r="AH14" s="114">
        <v>0</v>
      </c>
      <c r="AI14" s="114">
        <v>0</v>
      </c>
      <c r="AJ14" s="114">
        <v>0</v>
      </c>
      <c r="AK14" s="114">
        <v>0</v>
      </c>
      <c r="AL14" s="114">
        <v>0</v>
      </c>
      <c r="AM14" s="114">
        <v>0</v>
      </c>
      <c r="AN14" s="114">
        <v>0</v>
      </c>
      <c r="AO14" s="114">
        <v>0</v>
      </c>
      <c r="AP14" s="114">
        <v>0</v>
      </c>
      <c r="AQ14" s="114">
        <v>0</v>
      </c>
      <c r="AR14" s="114">
        <v>0</v>
      </c>
      <c r="AS14" s="114">
        <v>0</v>
      </c>
      <c r="AT14" s="114">
        <v>0</v>
      </c>
      <c r="AU14" s="114">
        <v>0</v>
      </c>
      <c r="AV14" s="114">
        <v>0</v>
      </c>
      <c r="AW14" s="114">
        <v>0</v>
      </c>
      <c r="AX14" s="114">
        <v>0</v>
      </c>
      <c r="AY14" s="114">
        <v>0</v>
      </c>
      <c r="AZ14" s="114">
        <v>0</v>
      </c>
      <c r="BA14" s="114">
        <v>0</v>
      </c>
      <c r="BB14" s="114">
        <v>0</v>
      </c>
      <c r="BC14" s="114">
        <v>0</v>
      </c>
      <c r="BD14" s="114">
        <v>0</v>
      </c>
      <c r="BE14" s="114">
        <v>0</v>
      </c>
      <c r="BF14" s="114">
        <v>0</v>
      </c>
      <c r="BG14" s="114">
        <v>0</v>
      </c>
      <c r="BH14" s="114">
        <v>0</v>
      </c>
      <c r="BI14" s="114">
        <v>0</v>
      </c>
      <c r="BJ14" s="114">
        <v>0</v>
      </c>
      <c r="BK14" s="114">
        <v>0</v>
      </c>
      <c r="BL14" s="114">
        <v>0</v>
      </c>
      <c r="BM14" s="114">
        <v>0</v>
      </c>
      <c r="BN14" s="114">
        <v>0</v>
      </c>
      <c r="BO14" s="114">
        <v>0</v>
      </c>
      <c r="BP14" s="114">
        <v>0</v>
      </c>
      <c r="BQ14" s="114">
        <v>0</v>
      </c>
      <c r="BR14" s="114">
        <v>0</v>
      </c>
      <c r="BS14" s="114">
        <v>0</v>
      </c>
      <c r="BT14" s="114">
        <v>0</v>
      </c>
      <c r="BU14" s="114">
        <v>0</v>
      </c>
      <c r="BV14" s="114">
        <v>0</v>
      </c>
      <c r="BW14" s="114">
        <v>0</v>
      </c>
      <c r="BX14" s="114">
        <v>0</v>
      </c>
      <c r="BY14" s="114">
        <v>0</v>
      </c>
      <c r="BZ14" s="114">
        <v>0</v>
      </c>
      <c r="CA14" s="114">
        <v>0</v>
      </c>
      <c r="CB14" s="114">
        <v>0</v>
      </c>
      <c r="CC14" s="114">
        <v>0</v>
      </c>
      <c r="CD14" s="114">
        <v>0</v>
      </c>
      <c r="CE14" s="114">
        <v>0</v>
      </c>
      <c r="CF14" s="114">
        <v>0</v>
      </c>
      <c r="CG14" s="114">
        <v>0</v>
      </c>
      <c r="CH14" s="114">
        <v>0</v>
      </c>
      <c r="CI14" s="114">
        <v>0</v>
      </c>
      <c r="CJ14" s="114">
        <v>0</v>
      </c>
      <c r="CK14" s="114">
        <v>0</v>
      </c>
      <c r="CL14" s="114">
        <v>0</v>
      </c>
      <c r="CM14" s="114">
        <v>0</v>
      </c>
      <c r="CN14" s="114">
        <v>0</v>
      </c>
      <c r="CO14" s="114">
        <v>0</v>
      </c>
      <c r="CP14" s="114">
        <v>0</v>
      </c>
      <c r="CQ14" s="114">
        <v>0</v>
      </c>
      <c r="CR14" s="114">
        <v>0</v>
      </c>
      <c r="CS14" s="114">
        <v>0</v>
      </c>
      <c r="CT14" s="114">
        <v>0</v>
      </c>
      <c r="CU14" s="114">
        <v>0</v>
      </c>
      <c r="CV14" s="114">
        <v>0</v>
      </c>
      <c r="CW14" s="114">
        <v>0</v>
      </c>
      <c r="CX14" s="114">
        <v>0</v>
      </c>
      <c r="CY14" s="114">
        <v>0</v>
      </c>
      <c r="CZ14" s="114">
        <v>0</v>
      </c>
      <c r="DA14" s="114">
        <v>0</v>
      </c>
      <c r="DB14" s="114">
        <v>0</v>
      </c>
      <c r="DC14" s="114">
        <v>0</v>
      </c>
      <c r="DD14" s="114">
        <v>0</v>
      </c>
      <c r="DE14" s="114">
        <v>0</v>
      </c>
      <c r="DF14" s="114">
        <v>0</v>
      </c>
      <c r="DG14" s="114">
        <v>0</v>
      </c>
      <c r="DH14" s="114">
        <v>0</v>
      </c>
    </row>
    <row r="15" spans="1:112" ht="15" customHeight="1">
      <c r="A15" s="112" t="s">
        <v>244</v>
      </c>
      <c r="B15" s="112" t="s">
        <v>185</v>
      </c>
      <c r="C15" s="130" t="s">
        <v>354</v>
      </c>
      <c r="D15" s="129" t="s">
        <v>7</v>
      </c>
      <c r="E15" s="112" t="s">
        <v>329</v>
      </c>
      <c r="F15" s="142">
        <v>5429.84</v>
      </c>
      <c r="G15" s="114">
        <v>5429.84</v>
      </c>
      <c r="H15" s="128">
        <v>0</v>
      </c>
      <c r="I15" s="114">
        <v>0</v>
      </c>
      <c r="J15" s="114">
        <v>0</v>
      </c>
      <c r="K15" s="114">
        <v>0</v>
      </c>
      <c r="L15" s="114">
        <v>0</v>
      </c>
      <c r="M15" s="114">
        <v>5429.84</v>
      </c>
      <c r="N15" s="114">
        <v>0</v>
      </c>
      <c r="O15" s="114">
        <v>0</v>
      </c>
      <c r="P15" s="114">
        <v>0</v>
      </c>
      <c r="Q15" s="114">
        <v>0</v>
      </c>
      <c r="R15" s="114">
        <v>0</v>
      </c>
      <c r="S15" s="114">
        <v>0</v>
      </c>
      <c r="T15" s="114">
        <v>0</v>
      </c>
      <c r="U15" s="114">
        <v>0</v>
      </c>
      <c r="V15" s="114">
        <v>0</v>
      </c>
      <c r="W15" s="114">
        <v>0</v>
      </c>
      <c r="X15" s="114">
        <v>0</v>
      </c>
      <c r="Y15" s="114">
        <v>0</v>
      </c>
      <c r="Z15" s="114">
        <v>0</v>
      </c>
      <c r="AA15" s="114">
        <v>0</v>
      </c>
      <c r="AB15" s="114">
        <v>0</v>
      </c>
      <c r="AC15" s="114">
        <v>0</v>
      </c>
      <c r="AD15" s="114">
        <v>0</v>
      </c>
      <c r="AE15" s="114">
        <v>0</v>
      </c>
      <c r="AF15" s="114">
        <v>0</v>
      </c>
      <c r="AG15" s="114">
        <v>0</v>
      </c>
      <c r="AH15" s="114">
        <v>0</v>
      </c>
      <c r="AI15" s="114">
        <v>0</v>
      </c>
      <c r="AJ15" s="114">
        <v>0</v>
      </c>
      <c r="AK15" s="114">
        <v>0</v>
      </c>
      <c r="AL15" s="114">
        <v>0</v>
      </c>
      <c r="AM15" s="114">
        <v>0</v>
      </c>
      <c r="AN15" s="114">
        <v>0</v>
      </c>
      <c r="AO15" s="114">
        <v>0</v>
      </c>
      <c r="AP15" s="114">
        <v>0</v>
      </c>
      <c r="AQ15" s="114">
        <v>0</v>
      </c>
      <c r="AR15" s="114">
        <v>0</v>
      </c>
      <c r="AS15" s="114">
        <v>0</v>
      </c>
      <c r="AT15" s="114">
        <v>0</v>
      </c>
      <c r="AU15" s="114">
        <v>0</v>
      </c>
      <c r="AV15" s="114">
        <v>0</v>
      </c>
      <c r="AW15" s="114">
        <v>0</v>
      </c>
      <c r="AX15" s="114">
        <v>0</v>
      </c>
      <c r="AY15" s="114">
        <v>0</v>
      </c>
      <c r="AZ15" s="114">
        <v>0</v>
      </c>
      <c r="BA15" s="114">
        <v>0</v>
      </c>
      <c r="BB15" s="114">
        <v>0</v>
      </c>
      <c r="BC15" s="114">
        <v>0</v>
      </c>
      <c r="BD15" s="114">
        <v>0</v>
      </c>
      <c r="BE15" s="114">
        <v>0</v>
      </c>
      <c r="BF15" s="114">
        <v>0</v>
      </c>
      <c r="BG15" s="114">
        <v>0</v>
      </c>
      <c r="BH15" s="114">
        <v>0</v>
      </c>
      <c r="BI15" s="114">
        <v>0</v>
      </c>
      <c r="BJ15" s="114">
        <v>0</v>
      </c>
      <c r="BK15" s="114">
        <v>0</v>
      </c>
      <c r="BL15" s="114">
        <v>0</v>
      </c>
      <c r="BM15" s="114">
        <v>0</v>
      </c>
      <c r="BN15" s="114">
        <v>0</v>
      </c>
      <c r="BO15" s="114">
        <v>0</v>
      </c>
      <c r="BP15" s="114">
        <v>0</v>
      </c>
      <c r="BQ15" s="114">
        <v>0</v>
      </c>
      <c r="BR15" s="114">
        <v>0</v>
      </c>
      <c r="BS15" s="114">
        <v>0</v>
      </c>
      <c r="BT15" s="114">
        <v>0</v>
      </c>
      <c r="BU15" s="114">
        <v>0</v>
      </c>
      <c r="BV15" s="114">
        <v>0</v>
      </c>
      <c r="BW15" s="114">
        <v>0</v>
      </c>
      <c r="BX15" s="114">
        <v>0</v>
      </c>
      <c r="BY15" s="114">
        <v>0</v>
      </c>
      <c r="BZ15" s="114">
        <v>0</v>
      </c>
      <c r="CA15" s="114">
        <v>0</v>
      </c>
      <c r="CB15" s="114">
        <v>0</v>
      </c>
      <c r="CC15" s="114">
        <v>0</v>
      </c>
      <c r="CD15" s="114">
        <v>0</v>
      </c>
      <c r="CE15" s="114">
        <v>0</v>
      </c>
      <c r="CF15" s="114">
        <v>0</v>
      </c>
      <c r="CG15" s="114">
        <v>0</v>
      </c>
      <c r="CH15" s="114">
        <v>0</v>
      </c>
      <c r="CI15" s="114">
        <v>0</v>
      </c>
      <c r="CJ15" s="114">
        <v>0</v>
      </c>
      <c r="CK15" s="114">
        <v>0</v>
      </c>
      <c r="CL15" s="114">
        <v>0</v>
      </c>
      <c r="CM15" s="114">
        <v>0</v>
      </c>
      <c r="CN15" s="114">
        <v>0</v>
      </c>
      <c r="CO15" s="114">
        <v>0</v>
      </c>
      <c r="CP15" s="114">
        <v>0</v>
      </c>
      <c r="CQ15" s="114">
        <v>0</v>
      </c>
      <c r="CR15" s="114">
        <v>0</v>
      </c>
      <c r="CS15" s="114">
        <v>0</v>
      </c>
      <c r="CT15" s="114">
        <v>0</v>
      </c>
      <c r="CU15" s="114">
        <v>0</v>
      </c>
      <c r="CV15" s="114">
        <v>0</v>
      </c>
      <c r="CW15" s="114">
        <v>0</v>
      </c>
      <c r="CX15" s="114">
        <v>0</v>
      </c>
      <c r="CY15" s="114">
        <v>0</v>
      </c>
      <c r="CZ15" s="114">
        <v>0</v>
      </c>
      <c r="DA15" s="114">
        <v>0</v>
      </c>
      <c r="DB15" s="114">
        <v>0</v>
      </c>
      <c r="DC15" s="114">
        <v>0</v>
      </c>
      <c r="DD15" s="114">
        <v>0</v>
      </c>
      <c r="DE15" s="114">
        <v>0</v>
      </c>
      <c r="DF15" s="114">
        <v>0</v>
      </c>
      <c r="DG15" s="114">
        <v>0</v>
      </c>
      <c r="DH15" s="114">
        <v>0</v>
      </c>
    </row>
    <row r="16" spans="1:112" ht="15" customHeight="1">
      <c r="A16" s="112" t="s">
        <v>244</v>
      </c>
      <c r="B16" s="112" t="s">
        <v>185</v>
      </c>
      <c r="C16" s="130" t="s">
        <v>243</v>
      </c>
      <c r="D16" s="129" t="s">
        <v>7</v>
      </c>
      <c r="E16" s="112" t="s">
        <v>415</v>
      </c>
      <c r="F16" s="142">
        <v>2171.93</v>
      </c>
      <c r="G16" s="114">
        <v>2171.93</v>
      </c>
      <c r="H16" s="128">
        <v>0</v>
      </c>
      <c r="I16" s="114">
        <v>0</v>
      </c>
      <c r="J16" s="114">
        <v>0</v>
      </c>
      <c r="K16" s="114">
        <v>0</v>
      </c>
      <c r="L16" s="114">
        <v>0</v>
      </c>
      <c r="M16" s="114">
        <v>0</v>
      </c>
      <c r="N16" s="114">
        <v>2171.93</v>
      </c>
      <c r="O16" s="114">
        <v>0</v>
      </c>
      <c r="P16" s="114">
        <v>0</v>
      </c>
      <c r="Q16" s="114">
        <v>0</v>
      </c>
      <c r="R16" s="114">
        <v>0</v>
      </c>
      <c r="S16" s="114">
        <v>0</v>
      </c>
      <c r="T16" s="114">
        <v>0</v>
      </c>
      <c r="U16" s="114">
        <v>0</v>
      </c>
      <c r="V16" s="114">
        <v>0</v>
      </c>
      <c r="W16" s="114">
        <v>0</v>
      </c>
      <c r="X16" s="114">
        <v>0</v>
      </c>
      <c r="Y16" s="114">
        <v>0</v>
      </c>
      <c r="Z16" s="114">
        <v>0</v>
      </c>
      <c r="AA16" s="114">
        <v>0</v>
      </c>
      <c r="AB16" s="114">
        <v>0</v>
      </c>
      <c r="AC16" s="114">
        <v>0</v>
      </c>
      <c r="AD16" s="114">
        <v>0</v>
      </c>
      <c r="AE16" s="114">
        <v>0</v>
      </c>
      <c r="AF16" s="114">
        <v>0</v>
      </c>
      <c r="AG16" s="114">
        <v>0</v>
      </c>
      <c r="AH16" s="114">
        <v>0</v>
      </c>
      <c r="AI16" s="114">
        <v>0</v>
      </c>
      <c r="AJ16" s="114">
        <v>0</v>
      </c>
      <c r="AK16" s="114">
        <v>0</v>
      </c>
      <c r="AL16" s="114">
        <v>0</v>
      </c>
      <c r="AM16" s="114">
        <v>0</v>
      </c>
      <c r="AN16" s="114">
        <v>0</v>
      </c>
      <c r="AO16" s="114">
        <v>0</v>
      </c>
      <c r="AP16" s="114">
        <v>0</v>
      </c>
      <c r="AQ16" s="114">
        <v>0</v>
      </c>
      <c r="AR16" s="114">
        <v>0</v>
      </c>
      <c r="AS16" s="114">
        <v>0</v>
      </c>
      <c r="AT16" s="114">
        <v>0</v>
      </c>
      <c r="AU16" s="114">
        <v>0</v>
      </c>
      <c r="AV16" s="114">
        <v>0</v>
      </c>
      <c r="AW16" s="114">
        <v>0</v>
      </c>
      <c r="AX16" s="114">
        <v>0</v>
      </c>
      <c r="AY16" s="114">
        <v>0</v>
      </c>
      <c r="AZ16" s="114">
        <v>0</v>
      </c>
      <c r="BA16" s="114">
        <v>0</v>
      </c>
      <c r="BB16" s="114">
        <v>0</v>
      </c>
      <c r="BC16" s="114">
        <v>0</v>
      </c>
      <c r="BD16" s="114">
        <v>0</v>
      </c>
      <c r="BE16" s="114">
        <v>0</v>
      </c>
      <c r="BF16" s="114">
        <v>0</v>
      </c>
      <c r="BG16" s="114">
        <v>0</v>
      </c>
      <c r="BH16" s="114">
        <v>0</v>
      </c>
      <c r="BI16" s="114">
        <v>0</v>
      </c>
      <c r="BJ16" s="114">
        <v>0</v>
      </c>
      <c r="BK16" s="114">
        <v>0</v>
      </c>
      <c r="BL16" s="114">
        <v>0</v>
      </c>
      <c r="BM16" s="114">
        <v>0</v>
      </c>
      <c r="BN16" s="114">
        <v>0</v>
      </c>
      <c r="BO16" s="114">
        <v>0</v>
      </c>
      <c r="BP16" s="114">
        <v>0</v>
      </c>
      <c r="BQ16" s="114">
        <v>0</v>
      </c>
      <c r="BR16" s="114">
        <v>0</v>
      </c>
      <c r="BS16" s="114">
        <v>0</v>
      </c>
      <c r="BT16" s="114">
        <v>0</v>
      </c>
      <c r="BU16" s="114">
        <v>0</v>
      </c>
      <c r="BV16" s="114">
        <v>0</v>
      </c>
      <c r="BW16" s="114">
        <v>0</v>
      </c>
      <c r="BX16" s="114">
        <v>0</v>
      </c>
      <c r="BY16" s="114">
        <v>0</v>
      </c>
      <c r="BZ16" s="114">
        <v>0</v>
      </c>
      <c r="CA16" s="114">
        <v>0</v>
      </c>
      <c r="CB16" s="114">
        <v>0</v>
      </c>
      <c r="CC16" s="114">
        <v>0</v>
      </c>
      <c r="CD16" s="114">
        <v>0</v>
      </c>
      <c r="CE16" s="114">
        <v>0</v>
      </c>
      <c r="CF16" s="114">
        <v>0</v>
      </c>
      <c r="CG16" s="114">
        <v>0</v>
      </c>
      <c r="CH16" s="114">
        <v>0</v>
      </c>
      <c r="CI16" s="114">
        <v>0</v>
      </c>
      <c r="CJ16" s="114">
        <v>0</v>
      </c>
      <c r="CK16" s="114">
        <v>0</v>
      </c>
      <c r="CL16" s="114">
        <v>0</v>
      </c>
      <c r="CM16" s="114">
        <v>0</v>
      </c>
      <c r="CN16" s="114">
        <v>0</v>
      </c>
      <c r="CO16" s="114">
        <v>0</v>
      </c>
      <c r="CP16" s="114">
        <v>0</v>
      </c>
      <c r="CQ16" s="114">
        <v>0</v>
      </c>
      <c r="CR16" s="114">
        <v>0</v>
      </c>
      <c r="CS16" s="114">
        <v>0</v>
      </c>
      <c r="CT16" s="114">
        <v>0</v>
      </c>
      <c r="CU16" s="114">
        <v>0</v>
      </c>
      <c r="CV16" s="114">
        <v>0</v>
      </c>
      <c r="CW16" s="114">
        <v>0</v>
      </c>
      <c r="CX16" s="114">
        <v>0</v>
      </c>
      <c r="CY16" s="114">
        <v>0</v>
      </c>
      <c r="CZ16" s="114">
        <v>0</v>
      </c>
      <c r="DA16" s="114">
        <v>0</v>
      </c>
      <c r="DB16" s="114">
        <v>0</v>
      </c>
      <c r="DC16" s="114">
        <v>0</v>
      </c>
      <c r="DD16" s="114">
        <v>0</v>
      </c>
      <c r="DE16" s="114">
        <v>0</v>
      </c>
      <c r="DF16" s="114">
        <v>0</v>
      </c>
      <c r="DG16" s="114">
        <v>0</v>
      </c>
      <c r="DH16" s="114">
        <v>0</v>
      </c>
    </row>
    <row r="17" spans="1:112" ht="15" customHeight="1">
      <c r="A17" s="112"/>
      <c r="B17" s="112" t="s">
        <v>33</v>
      </c>
      <c r="C17" s="130"/>
      <c r="D17" s="129"/>
      <c r="E17" s="112" t="s">
        <v>438</v>
      </c>
      <c r="F17" s="142">
        <v>166.93</v>
      </c>
      <c r="G17" s="114">
        <v>166.93</v>
      </c>
      <c r="H17" s="128">
        <v>0</v>
      </c>
      <c r="I17" s="114">
        <v>0</v>
      </c>
      <c r="J17" s="114">
        <v>0</v>
      </c>
      <c r="K17" s="114">
        <v>0</v>
      </c>
      <c r="L17" s="114">
        <v>0</v>
      </c>
      <c r="M17" s="114">
        <v>0</v>
      </c>
      <c r="N17" s="114">
        <v>0</v>
      </c>
      <c r="O17" s="114">
        <v>0</v>
      </c>
      <c r="P17" s="114">
        <v>0</v>
      </c>
      <c r="Q17" s="114">
        <v>166.93</v>
      </c>
      <c r="R17" s="114">
        <v>0</v>
      </c>
      <c r="S17" s="114">
        <v>0</v>
      </c>
      <c r="T17" s="114">
        <v>0</v>
      </c>
      <c r="U17" s="114">
        <v>0</v>
      </c>
      <c r="V17" s="114">
        <v>0</v>
      </c>
      <c r="W17" s="114">
        <v>0</v>
      </c>
      <c r="X17" s="114">
        <v>0</v>
      </c>
      <c r="Y17" s="114">
        <v>0</v>
      </c>
      <c r="Z17" s="114">
        <v>0</v>
      </c>
      <c r="AA17" s="114">
        <v>0</v>
      </c>
      <c r="AB17" s="114">
        <v>0</v>
      </c>
      <c r="AC17" s="114">
        <v>0</v>
      </c>
      <c r="AD17" s="114">
        <v>0</v>
      </c>
      <c r="AE17" s="114">
        <v>0</v>
      </c>
      <c r="AF17" s="114">
        <v>0</v>
      </c>
      <c r="AG17" s="114">
        <v>0</v>
      </c>
      <c r="AH17" s="114">
        <v>0</v>
      </c>
      <c r="AI17" s="114">
        <v>0</v>
      </c>
      <c r="AJ17" s="114">
        <v>0</v>
      </c>
      <c r="AK17" s="114">
        <v>0</v>
      </c>
      <c r="AL17" s="114">
        <v>0</v>
      </c>
      <c r="AM17" s="114">
        <v>0</v>
      </c>
      <c r="AN17" s="114">
        <v>0</v>
      </c>
      <c r="AO17" s="114">
        <v>0</v>
      </c>
      <c r="AP17" s="114">
        <v>0</v>
      </c>
      <c r="AQ17" s="114">
        <v>0</v>
      </c>
      <c r="AR17" s="114">
        <v>0</v>
      </c>
      <c r="AS17" s="114">
        <v>0</v>
      </c>
      <c r="AT17" s="114">
        <v>0</v>
      </c>
      <c r="AU17" s="114">
        <v>0</v>
      </c>
      <c r="AV17" s="114">
        <v>0</v>
      </c>
      <c r="AW17" s="114">
        <v>0</v>
      </c>
      <c r="AX17" s="114">
        <v>0</v>
      </c>
      <c r="AY17" s="114">
        <v>0</v>
      </c>
      <c r="AZ17" s="114">
        <v>0</v>
      </c>
      <c r="BA17" s="114">
        <v>0</v>
      </c>
      <c r="BB17" s="114">
        <v>0</v>
      </c>
      <c r="BC17" s="114">
        <v>0</v>
      </c>
      <c r="BD17" s="114">
        <v>0</v>
      </c>
      <c r="BE17" s="114">
        <v>0</v>
      </c>
      <c r="BF17" s="114">
        <v>0</v>
      </c>
      <c r="BG17" s="114">
        <v>0</v>
      </c>
      <c r="BH17" s="114">
        <v>0</v>
      </c>
      <c r="BI17" s="114">
        <v>0</v>
      </c>
      <c r="BJ17" s="114">
        <v>0</v>
      </c>
      <c r="BK17" s="114">
        <v>0</v>
      </c>
      <c r="BL17" s="114">
        <v>0</v>
      </c>
      <c r="BM17" s="114">
        <v>0</v>
      </c>
      <c r="BN17" s="114">
        <v>0</v>
      </c>
      <c r="BO17" s="114">
        <v>0</v>
      </c>
      <c r="BP17" s="114">
        <v>0</v>
      </c>
      <c r="BQ17" s="114">
        <v>0</v>
      </c>
      <c r="BR17" s="114">
        <v>0</v>
      </c>
      <c r="BS17" s="114">
        <v>0</v>
      </c>
      <c r="BT17" s="114">
        <v>0</v>
      </c>
      <c r="BU17" s="114">
        <v>0</v>
      </c>
      <c r="BV17" s="114">
        <v>0</v>
      </c>
      <c r="BW17" s="114">
        <v>0</v>
      </c>
      <c r="BX17" s="114">
        <v>0</v>
      </c>
      <c r="BY17" s="114">
        <v>0</v>
      </c>
      <c r="BZ17" s="114">
        <v>0</v>
      </c>
      <c r="CA17" s="114">
        <v>0</v>
      </c>
      <c r="CB17" s="114">
        <v>0</v>
      </c>
      <c r="CC17" s="114">
        <v>0</v>
      </c>
      <c r="CD17" s="114">
        <v>0</v>
      </c>
      <c r="CE17" s="114">
        <v>0</v>
      </c>
      <c r="CF17" s="114">
        <v>0</v>
      </c>
      <c r="CG17" s="114">
        <v>0</v>
      </c>
      <c r="CH17" s="114">
        <v>0</v>
      </c>
      <c r="CI17" s="114">
        <v>0</v>
      </c>
      <c r="CJ17" s="114">
        <v>0</v>
      </c>
      <c r="CK17" s="114">
        <v>0</v>
      </c>
      <c r="CL17" s="114">
        <v>0</v>
      </c>
      <c r="CM17" s="114">
        <v>0</v>
      </c>
      <c r="CN17" s="114">
        <v>0</v>
      </c>
      <c r="CO17" s="114">
        <v>0</v>
      </c>
      <c r="CP17" s="114">
        <v>0</v>
      </c>
      <c r="CQ17" s="114">
        <v>0</v>
      </c>
      <c r="CR17" s="114">
        <v>0</v>
      </c>
      <c r="CS17" s="114">
        <v>0</v>
      </c>
      <c r="CT17" s="114">
        <v>0</v>
      </c>
      <c r="CU17" s="114">
        <v>0</v>
      </c>
      <c r="CV17" s="114">
        <v>0</v>
      </c>
      <c r="CW17" s="114">
        <v>0</v>
      </c>
      <c r="CX17" s="114">
        <v>0</v>
      </c>
      <c r="CY17" s="114">
        <v>0</v>
      </c>
      <c r="CZ17" s="114">
        <v>0</v>
      </c>
      <c r="DA17" s="114">
        <v>0</v>
      </c>
      <c r="DB17" s="114">
        <v>0</v>
      </c>
      <c r="DC17" s="114">
        <v>0</v>
      </c>
      <c r="DD17" s="114">
        <v>0</v>
      </c>
      <c r="DE17" s="114">
        <v>0</v>
      </c>
      <c r="DF17" s="114">
        <v>0</v>
      </c>
      <c r="DG17" s="114">
        <v>0</v>
      </c>
      <c r="DH17" s="114">
        <v>0</v>
      </c>
    </row>
    <row r="18" spans="1:112" ht="15" customHeight="1">
      <c r="A18" s="112" t="s">
        <v>244</v>
      </c>
      <c r="B18" s="112" t="s">
        <v>324</v>
      </c>
      <c r="C18" s="130" t="s">
        <v>357</v>
      </c>
      <c r="D18" s="129" t="s">
        <v>7</v>
      </c>
      <c r="E18" s="112" t="s">
        <v>206</v>
      </c>
      <c r="F18" s="142">
        <v>166.93</v>
      </c>
      <c r="G18" s="114">
        <v>166.93</v>
      </c>
      <c r="H18" s="128">
        <v>0</v>
      </c>
      <c r="I18" s="114">
        <v>0</v>
      </c>
      <c r="J18" s="114">
        <v>0</v>
      </c>
      <c r="K18" s="114">
        <v>0</v>
      </c>
      <c r="L18" s="114">
        <v>0</v>
      </c>
      <c r="M18" s="114">
        <v>0</v>
      </c>
      <c r="N18" s="114">
        <v>0</v>
      </c>
      <c r="O18" s="114">
        <v>0</v>
      </c>
      <c r="P18" s="114">
        <v>0</v>
      </c>
      <c r="Q18" s="114">
        <v>166.93</v>
      </c>
      <c r="R18" s="114">
        <v>0</v>
      </c>
      <c r="S18" s="114">
        <v>0</v>
      </c>
      <c r="T18" s="114">
        <v>0</v>
      </c>
      <c r="U18" s="114">
        <v>0</v>
      </c>
      <c r="V18" s="114">
        <v>0</v>
      </c>
      <c r="W18" s="114">
        <v>0</v>
      </c>
      <c r="X18" s="114">
        <v>0</v>
      </c>
      <c r="Y18" s="114">
        <v>0</v>
      </c>
      <c r="Z18" s="114">
        <v>0</v>
      </c>
      <c r="AA18" s="114">
        <v>0</v>
      </c>
      <c r="AB18" s="114">
        <v>0</v>
      </c>
      <c r="AC18" s="114">
        <v>0</v>
      </c>
      <c r="AD18" s="114">
        <v>0</v>
      </c>
      <c r="AE18" s="114">
        <v>0</v>
      </c>
      <c r="AF18" s="114">
        <v>0</v>
      </c>
      <c r="AG18" s="114">
        <v>0</v>
      </c>
      <c r="AH18" s="114">
        <v>0</v>
      </c>
      <c r="AI18" s="114">
        <v>0</v>
      </c>
      <c r="AJ18" s="114">
        <v>0</v>
      </c>
      <c r="AK18" s="114">
        <v>0</v>
      </c>
      <c r="AL18" s="114">
        <v>0</v>
      </c>
      <c r="AM18" s="114">
        <v>0</v>
      </c>
      <c r="AN18" s="114">
        <v>0</v>
      </c>
      <c r="AO18" s="114">
        <v>0</v>
      </c>
      <c r="AP18" s="114">
        <v>0</v>
      </c>
      <c r="AQ18" s="114">
        <v>0</v>
      </c>
      <c r="AR18" s="114">
        <v>0</v>
      </c>
      <c r="AS18" s="114">
        <v>0</v>
      </c>
      <c r="AT18" s="114">
        <v>0</v>
      </c>
      <c r="AU18" s="114">
        <v>0</v>
      </c>
      <c r="AV18" s="114">
        <v>0</v>
      </c>
      <c r="AW18" s="114">
        <v>0</v>
      </c>
      <c r="AX18" s="114">
        <v>0</v>
      </c>
      <c r="AY18" s="114">
        <v>0</v>
      </c>
      <c r="AZ18" s="114">
        <v>0</v>
      </c>
      <c r="BA18" s="114">
        <v>0</v>
      </c>
      <c r="BB18" s="114">
        <v>0</v>
      </c>
      <c r="BC18" s="114">
        <v>0</v>
      </c>
      <c r="BD18" s="114">
        <v>0</v>
      </c>
      <c r="BE18" s="114">
        <v>0</v>
      </c>
      <c r="BF18" s="114">
        <v>0</v>
      </c>
      <c r="BG18" s="114">
        <v>0</v>
      </c>
      <c r="BH18" s="114">
        <v>0</v>
      </c>
      <c r="BI18" s="114">
        <v>0</v>
      </c>
      <c r="BJ18" s="114">
        <v>0</v>
      </c>
      <c r="BK18" s="114">
        <v>0</v>
      </c>
      <c r="BL18" s="114">
        <v>0</v>
      </c>
      <c r="BM18" s="114">
        <v>0</v>
      </c>
      <c r="BN18" s="114">
        <v>0</v>
      </c>
      <c r="BO18" s="114">
        <v>0</v>
      </c>
      <c r="BP18" s="114">
        <v>0</v>
      </c>
      <c r="BQ18" s="114">
        <v>0</v>
      </c>
      <c r="BR18" s="114">
        <v>0</v>
      </c>
      <c r="BS18" s="114">
        <v>0</v>
      </c>
      <c r="BT18" s="114">
        <v>0</v>
      </c>
      <c r="BU18" s="114">
        <v>0</v>
      </c>
      <c r="BV18" s="114">
        <v>0</v>
      </c>
      <c r="BW18" s="114">
        <v>0</v>
      </c>
      <c r="BX18" s="114">
        <v>0</v>
      </c>
      <c r="BY18" s="114">
        <v>0</v>
      </c>
      <c r="BZ18" s="114">
        <v>0</v>
      </c>
      <c r="CA18" s="114">
        <v>0</v>
      </c>
      <c r="CB18" s="114">
        <v>0</v>
      </c>
      <c r="CC18" s="114">
        <v>0</v>
      </c>
      <c r="CD18" s="114">
        <v>0</v>
      </c>
      <c r="CE18" s="114">
        <v>0</v>
      </c>
      <c r="CF18" s="114">
        <v>0</v>
      </c>
      <c r="CG18" s="114">
        <v>0</v>
      </c>
      <c r="CH18" s="114">
        <v>0</v>
      </c>
      <c r="CI18" s="114">
        <v>0</v>
      </c>
      <c r="CJ18" s="114">
        <v>0</v>
      </c>
      <c r="CK18" s="114">
        <v>0</v>
      </c>
      <c r="CL18" s="114">
        <v>0</v>
      </c>
      <c r="CM18" s="114">
        <v>0</v>
      </c>
      <c r="CN18" s="114">
        <v>0</v>
      </c>
      <c r="CO18" s="114">
        <v>0</v>
      </c>
      <c r="CP18" s="114">
        <v>0</v>
      </c>
      <c r="CQ18" s="114">
        <v>0</v>
      </c>
      <c r="CR18" s="114">
        <v>0</v>
      </c>
      <c r="CS18" s="114">
        <v>0</v>
      </c>
      <c r="CT18" s="114">
        <v>0</v>
      </c>
      <c r="CU18" s="114">
        <v>0</v>
      </c>
      <c r="CV18" s="114">
        <v>0</v>
      </c>
      <c r="CW18" s="114">
        <v>0</v>
      </c>
      <c r="CX18" s="114">
        <v>0</v>
      </c>
      <c r="CY18" s="114">
        <v>0</v>
      </c>
      <c r="CZ18" s="114">
        <v>0</v>
      </c>
      <c r="DA18" s="114">
        <v>0</v>
      </c>
      <c r="DB18" s="114">
        <v>0</v>
      </c>
      <c r="DC18" s="114">
        <v>0</v>
      </c>
      <c r="DD18" s="114">
        <v>0</v>
      </c>
      <c r="DE18" s="114">
        <v>0</v>
      </c>
      <c r="DF18" s="114">
        <v>0</v>
      </c>
      <c r="DG18" s="114">
        <v>0</v>
      </c>
      <c r="DH18" s="114">
        <v>0</v>
      </c>
    </row>
    <row r="19" spans="1:112" ht="15" customHeight="1">
      <c r="A19" s="112" t="s">
        <v>201</v>
      </c>
      <c r="B19" s="112"/>
      <c r="C19" s="130"/>
      <c r="D19" s="129"/>
      <c r="E19" s="112" t="s">
        <v>252</v>
      </c>
      <c r="F19" s="142">
        <v>1633.75</v>
      </c>
      <c r="G19" s="114">
        <v>1628.95</v>
      </c>
      <c r="H19" s="128">
        <v>0</v>
      </c>
      <c r="I19" s="114">
        <v>0</v>
      </c>
      <c r="J19" s="114">
        <v>0</v>
      </c>
      <c r="K19" s="114">
        <v>0</v>
      </c>
      <c r="L19" s="114">
        <v>0</v>
      </c>
      <c r="M19" s="114">
        <v>0</v>
      </c>
      <c r="N19" s="114">
        <v>0</v>
      </c>
      <c r="O19" s="114">
        <v>1628.95</v>
      </c>
      <c r="P19" s="114">
        <v>0</v>
      </c>
      <c r="Q19" s="114">
        <v>0</v>
      </c>
      <c r="R19" s="114">
        <v>0</v>
      </c>
      <c r="S19" s="114">
        <v>0</v>
      </c>
      <c r="T19" s="114">
        <v>0</v>
      </c>
      <c r="U19" s="114">
        <v>0</v>
      </c>
      <c r="V19" s="114">
        <v>0</v>
      </c>
      <c r="W19" s="114">
        <v>0</v>
      </c>
      <c r="X19" s="114">
        <v>0</v>
      </c>
      <c r="Y19" s="114">
        <v>0</v>
      </c>
      <c r="Z19" s="114">
        <v>0</v>
      </c>
      <c r="AA19" s="114">
        <v>0</v>
      </c>
      <c r="AB19" s="114">
        <v>0</v>
      </c>
      <c r="AC19" s="114">
        <v>0</v>
      </c>
      <c r="AD19" s="114">
        <v>0</v>
      </c>
      <c r="AE19" s="114">
        <v>0</v>
      </c>
      <c r="AF19" s="114">
        <v>0</v>
      </c>
      <c r="AG19" s="114">
        <v>0</v>
      </c>
      <c r="AH19" s="114">
        <v>0</v>
      </c>
      <c r="AI19" s="114">
        <v>0</v>
      </c>
      <c r="AJ19" s="114">
        <v>0</v>
      </c>
      <c r="AK19" s="114">
        <v>0</v>
      </c>
      <c r="AL19" s="114">
        <v>0</v>
      </c>
      <c r="AM19" s="114">
        <v>0</v>
      </c>
      <c r="AN19" s="114">
        <v>0</v>
      </c>
      <c r="AO19" s="114">
        <v>0</v>
      </c>
      <c r="AP19" s="114">
        <v>0</v>
      </c>
      <c r="AQ19" s="114">
        <v>0</v>
      </c>
      <c r="AR19" s="114">
        <v>0</v>
      </c>
      <c r="AS19" s="114">
        <v>0</v>
      </c>
      <c r="AT19" s="114">
        <v>0</v>
      </c>
      <c r="AU19" s="114">
        <v>0</v>
      </c>
      <c r="AV19" s="114">
        <v>0</v>
      </c>
      <c r="AW19" s="114">
        <v>4.8</v>
      </c>
      <c r="AX19" s="114">
        <v>0</v>
      </c>
      <c r="AY19" s="114">
        <v>0</v>
      </c>
      <c r="AZ19" s="114">
        <v>0</v>
      </c>
      <c r="BA19" s="114">
        <v>0</v>
      </c>
      <c r="BB19" s="114">
        <v>0</v>
      </c>
      <c r="BC19" s="114">
        <v>0</v>
      </c>
      <c r="BD19" s="114">
        <v>0</v>
      </c>
      <c r="BE19" s="114">
        <v>0</v>
      </c>
      <c r="BF19" s="114">
        <v>4.8</v>
      </c>
      <c r="BG19" s="114">
        <v>0</v>
      </c>
      <c r="BH19" s="114">
        <v>0</v>
      </c>
      <c r="BI19" s="114">
        <v>0</v>
      </c>
      <c r="BJ19" s="114">
        <v>0</v>
      </c>
      <c r="BK19" s="114">
        <v>0</v>
      </c>
      <c r="BL19" s="114">
        <v>0</v>
      </c>
      <c r="BM19" s="114">
        <v>0</v>
      </c>
      <c r="BN19" s="114">
        <v>0</v>
      </c>
      <c r="BO19" s="114">
        <v>0</v>
      </c>
      <c r="BP19" s="114">
        <v>0</v>
      </c>
      <c r="BQ19" s="114">
        <v>0</v>
      </c>
      <c r="BR19" s="114">
        <v>0</v>
      </c>
      <c r="BS19" s="114">
        <v>0</v>
      </c>
      <c r="BT19" s="114">
        <v>0</v>
      </c>
      <c r="BU19" s="114">
        <v>0</v>
      </c>
      <c r="BV19" s="114">
        <v>0</v>
      </c>
      <c r="BW19" s="114">
        <v>0</v>
      </c>
      <c r="BX19" s="114">
        <v>0</v>
      </c>
      <c r="BY19" s="114">
        <v>0</v>
      </c>
      <c r="BZ19" s="114">
        <v>0</v>
      </c>
      <c r="CA19" s="114">
        <v>0</v>
      </c>
      <c r="CB19" s="114">
        <v>0</v>
      </c>
      <c r="CC19" s="114">
        <v>0</v>
      </c>
      <c r="CD19" s="114">
        <v>0</v>
      </c>
      <c r="CE19" s="114">
        <v>0</v>
      </c>
      <c r="CF19" s="114">
        <v>0</v>
      </c>
      <c r="CG19" s="114">
        <v>0</v>
      </c>
      <c r="CH19" s="114">
        <v>0</v>
      </c>
      <c r="CI19" s="114">
        <v>0</v>
      </c>
      <c r="CJ19" s="114">
        <v>0</v>
      </c>
      <c r="CK19" s="114">
        <v>0</v>
      </c>
      <c r="CL19" s="114">
        <v>0</v>
      </c>
      <c r="CM19" s="114">
        <v>0</v>
      </c>
      <c r="CN19" s="114">
        <v>0</v>
      </c>
      <c r="CO19" s="114">
        <v>0</v>
      </c>
      <c r="CP19" s="114">
        <v>0</v>
      </c>
      <c r="CQ19" s="114">
        <v>0</v>
      </c>
      <c r="CR19" s="114">
        <v>0</v>
      </c>
      <c r="CS19" s="114">
        <v>0</v>
      </c>
      <c r="CT19" s="114">
        <v>0</v>
      </c>
      <c r="CU19" s="114">
        <v>0</v>
      </c>
      <c r="CV19" s="114">
        <v>0</v>
      </c>
      <c r="CW19" s="114">
        <v>0</v>
      </c>
      <c r="CX19" s="114">
        <v>0</v>
      </c>
      <c r="CY19" s="114">
        <v>0</v>
      </c>
      <c r="CZ19" s="114">
        <v>0</v>
      </c>
      <c r="DA19" s="114">
        <v>0</v>
      </c>
      <c r="DB19" s="114">
        <v>0</v>
      </c>
      <c r="DC19" s="114">
        <v>0</v>
      </c>
      <c r="DD19" s="114">
        <v>0</v>
      </c>
      <c r="DE19" s="114">
        <v>0</v>
      </c>
      <c r="DF19" s="114">
        <v>0</v>
      </c>
      <c r="DG19" s="114">
        <v>0</v>
      </c>
      <c r="DH19" s="114">
        <v>0</v>
      </c>
    </row>
    <row r="20" spans="1:112" ht="15" customHeight="1">
      <c r="A20" s="112"/>
      <c r="B20" s="112" t="s">
        <v>124</v>
      </c>
      <c r="C20" s="130"/>
      <c r="D20" s="129"/>
      <c r="E20" s="112" t="s">
        <v>387</v>
      </c>
      <c r="F20" s="142">
        <v>4.8</v>
      </c>
      <c r="G20" s="114">
        <v>0</v>
      </c>
      <c r="H20" s="128">
        <v>0</v>
      </c>
      <c r="I20" s="114">
        <v>0</v>
      </c>
      <c r="J20" s="114">
        <v>0</v>
      </c>
      <c r="K20" s="114">
        <v>0</v>
      </c>
      <c r="L20" s="114">
        <v>0</v>
      </c>
      <c r="M20" s="114">
        <v>0</v>
      </c>
      <c r="N20" s="114">
        <v>0</v>
      </c>
      <c r="O20" s="114">
        <v>0</v>
      </c>
      <c r="P20" s="114">
        <v>0</v>
      </c>
      <c r="Q20" s="114">
        <v>0</v>
      </c>
      <c r="R20" s="114">
        <v>0</v>
      </c>
      <c r="S20" s="114">
        <v>0</v>
      </c>
      <c r="T20" s="114">
        <v>0</v>
      </c>
      <c r="U20" s="114">
        <v>0</v>
      </c>
      <c r="V20" s="114">
        <v>0</v>
      </c>
      <c r="W20" s="114">
        <v>0</v>
      </c>
      <c r="X20" s="114">
        <v>0</v>
      </c>
      <c r="Y20" s="114">
        <v>0</v>
      </c>
      <c r="Z20" s="114">
        <v>0</v>
      </c>
      <c r="AA20" s="114">
        <v>0</v>
      </c>
      <c r="AB20" s="114">
        <v>0</v>
      </c>
      <c r="AC20" s="114">
        <v>0</v>
      </c>
      <c r="AD20" s="114">
        <v>0</v>
      </c>
      <c r="AE20" s="114">
        <v>0</v>
      </c>
      <c r="AF20" s="114">
        <v>0</v>
      </c>
      <c r="AG20" s="114">
        <v>0</v>
      </c>
      <c r="AH20" s="114">
        <v>0</v>
      </c>
      <c r="AI20" s="114">
        <v>0</v>
      </c>
      <c r="AJ20" s="114">
        <v>0</v>
      </c>
      <c r="AK20" s="114">
        <v>0</v>
      </c>
      <c r="AL20" s="114">
        <v>0</v>
      </c>
      <c r="AM20" s="114">
        <v>0</v>
      </c>
      <c r="AN20" s="114">
        <v>0</v>
      </c>
      <c r="AO20" s="114">
        <v>0</v>
      </c>
      <c r="AP20" s="114">
        <v>0</v>
      </c>
      <c r="AQ20" s="114">
        <v>0</v>
      </c>
      <c r="AR20" s="114">
        <v>0</v>
      </c>
      <c r="AS20" s="114">
        <v>0</v>
      </c>
      <c r="AT20" s="114">
        <v>0</v>
      </c>
      <c r="AU20" s="114">
        <v>0</v>
      </c>
      <c r="AV20" s="114">
        <v>0</v>
      </c>
      <c r="AW20" s="114">
        <v>4.8</v>
      </c>
      <c r="AX20" s="114">
        <v>0</v>
      </c>
      <c r="AY20" s="114">
        <v>0</v>
      </c>
      <c r="AZ20" s="114">
        <v>0</v>
      </c>
      <c r="BA20" s="114">
        <v>0</v>
      </c>
      <c r="BB20" s="114">
        <v>0</v>
      </c>
      <c r="BC20" s="114">
        <v>0</v>
      </c>
      <c r="BD20" s="114">
        <v>0</v>
      </c>
      <c r="BE20" s="114">
        <v>0</v>
      </c>
      <c r="BF20" s="114">
        <v>4.8</v>
      </c>
      <c r="BG20" s="114">
        <v>0</v>
      </c>
      <c r="BH20" s="114">
        <v>0</v>
      </c>
      <c r="BI20" s="114">
        <v>0</v>
      </c>
      <c r="BJ20" s="114">
        <v>0</v>
      </c>
      <c r="BK20" s="114">
        <v>0</v>
      </c>
      <c r="BL20" s="114">
        <v>0</v>
      </c>
      <c r="BM20" s="114">
        <v>0</v>
      </c>
      <c r="BN20" s="114">
        <v>0</v>
      </c>
      <c r="BO20" s="114">
        <v>0</v>
      </c>
      <c r="BP20" s="114">
        <v>0</v>
      </c>
      <c r="BQ20" s="114">
        <v>0</v>
      </c>
      <c r="BR20" s="114">
        <v>0</v>
      </c>
      <c r="BS20" s="114">
        <v>0</v>
      </c>
      <c r="BT20" s="114">
        <v>0</v>
      </c>
      <c r="BU20" s="114">
        <v>0</v>
      </c>
      <c r="BV20" s="114">
        <v>0</v>
      </c>
      <c r="BW20" s="114">
        <v>0</v>
      </c>
      <c r="BX20" s="114">
        <v>0</v>
      </c>
      <c r="BY20" s="114">
        <v>0</v>
      </c>
      <c r="BZ20" s="114">
        <v>0</v>
      </c>
      <c r="CA20" s="114">
        <v>0</v>
      </c>
      <c r="CB20" s="114">
        <v>0</v>
      </c>
      <c r="CC20" s="114">
        <v>0</v>
      </c>
      <c r="CD20" s="114">
        <v>0</v>
      </c>
      <c r="CE20" s="114">
        <v>0</v>
      </c>
      <c r="CF20" s="114">
        <v>0</v>
      </c>
      <c r="CG20" s="114">
        <v>0</v>
      </c>
      <c r="CH20" s="114">
        <v>0</v>
      </c>
      <c r="CI20" s="114">
        <v>0</v>
      </c>
      <c r="CJ20" s="114">
        <v>0</v>
      </c>
      <c r="CK20" s="114">
        <v>0</v>
      </c>
      <c r="CL20" s="114">
        <v>0</v>
      </c>
      <c r="CM20" s="114">
        <v>0</v>
      </c>
      <c r="CN20" s="114">
        <v>0</v>
      </c>
      <c r="CO20" s="114">
        <v>0</v>
      </c>
      <c r="CP20" s="114">
        <v>0</v>
      </c>
      <c r="CQ20" s="114">
        <v>0</v>
      </c>
      <c r="CR20" s="114">
        <v>0</v>
      </c>
      <c r="CS20" s="114">
        <v>0</v>
      </c>
      <c r="CT20" s="114">
        <v>0</v>
      </c>
      <c r="CU20" s="114">
        <v>0</v>
      </c>
      <c r="CV20" s="114">
        <v>0</v>
      </c>
      <c r="CW20" s="114">
        <v>0</v>
      </c>
      <c r="CX20" s="114">
        <v>0</v>
      </c>
      <c r="CY20" s="114">
        <v>0</v>
      </c>
      <c r="CZ20" s="114">
        <v>0</v>
      </c>
      <c r="DA20" s="114">
        <v>0</v>
      </c>
      <c r="DB20" s="114">
        <v>0</v>
      </c>
      <c r="DC20" s="114">
        <v>0</v>
      </c>
      <c r="DD20" s="114">
        <v>0</v>
      </c>
      <c r="DE20" s="114">
        <v>0</v>
      </c>
      <c r="DF20" s="114">
        <v>0</v>
      </c>
      <c r="DG20" s="114">
        <v>0</v>
      </c>
      <c r="DH20" s="114">
        <v>0</v>
      </c>
    </row>
    <row r="21" spans="1:112" ht="15" customHeight="1">
      <c r="A21" s="112" t="s">
        <v>390</v>
      </c>
      <c r="B21" s="112" t="s">
        <v>418</v>
      </c>
      <c r="C21" s="130" t="s">
        <v>33</v>
      </c>
      <c r="D21" s="129" t="s">
        <v>7</v>
      </c>
      <c r="E21" s="112" t="s">
        <v>326</v>
      </c>
      <c r="F21" s="142">
        <v>4.8</v>
      </c>
      <c r="G21" s="114">
        <v>0</v>
      </c>
      <c r="H21" s="128">
        <v>0</v>
      </c>
      <c r="I21" s="114">
        <v>0</v>
      </c>
      <c r="J21" s="114">
        <v>0</v>
      </c>
      <c r="K21" s="114">
        <v>0</v>
      </c>
      <c r="L21" s="114">
        <v>0</v>
      </c>
      <c r="M21" s="114">
        <v>0</v>
      </c>
      <c r="N21" s="114">
        <v>0</v>
      </c>
      <c r="O21" s="114">
        <v>0</v>
      </c>
      <c r="P21" s="114">
        <v>0</v>
      </c>
      <c r="Q21" s="114">
        <v>0</v>
      </c>
      <c r="R21" s="114">
        <v>0</v>
      </c>
      <c r="S21" s="114">
        <v>0</v>
      </c>
      <c r="T21" s="114">
        <v>0</v>
      </c>
      <c r="U21" s="114">
        <v>0</v>
      </c>
      <c r="V21" s="114">
        <v>0</v>
      </c>
      <c r="W21" s="114">
        <v>0</v>
      </c>
      <c r="X21" s="114">
        <v>0</v>
      </c>
      <c r="Y21" s="114">
        <v>0</v>
      </c>
      <c r="Z21" s="114">
        <v>0</v>
      </c>
      <c r="AA21" s="114">
        <v>0</v>
      </c>
      <c r="AB21" s="114">
        <v>0</v>
      </c>
      <c r="AC21" s="114">
        <v>0</v>
      </c>
      <c r="AD21" s="114">
        <v>0</v>
      </c>
      <c r="AE21" s="114">
        <v>0</v>
      </c>
      <c r="AF21" s="114">
        <v>0</v>
      </c>
      <c r="AG21" s="114">
        <v>0</v>
      </c>
      <c r="AH21" s="114">
        <v>0</v>
      </c>
      <c r="AI21" s="114">
        <v>0</v>
      </c>
      <c r="AJ21" s="114">
        <v>0</v>
      </c>
      <c r="AK21" s="114">
        <v>0</v>
      </c>
      <c r="AL21" s="114">
        <v>0</v>
      </c>
      <c r="AM21" s="114">
        <v>0</v>
      </c>
      <c r="AN21" s="114">
        <v>0</v>
      </c>
      <c r="AO21" s="114">
        <v>0</v>
      </c>
      <c r="AP21" s="114">
        <v>0</v>
      </c>
      <c r="AQ21" s="114">
        <v>0</v>
      </c>
      <c r="AR21" s="114">
        <v>0</v>
      </c>
      <c r="AS21" s="114">
        <v>0</v>
      </c>
      <c r="AT21" s="114">
        <v>0</v>
      </c>
      <c r="AU21" s="114">
        <v>0</v>
      </c>
      <c r="AV21" s="114">
        <v>0</v>
      </c>
      <c r="AW21" s="114">
        <v>4.8</v>
      </c>
      <c r="AX21" s="114">
        <v>0</v>
      </c>
      <c r="AY21" s="114">
        <v>0</v>
      </c>
      <c r="AZ21" s="114">
        <v>0</v>
      </c>
      <c r="BA21" s="114">
        <v>0</v>
      </c>
      <c r="BB21" s="114">
        <v>0</v>
      </c>
      <c r="BC21" s="114">
        <v>0</v>
      </c>
      <c r="BD21" s="114">
        <v>0</v>
      </c>
      <c r="BE21" s="114">
        <v>0</v>
      </c>
      <c r="BF21" s="114">
        <v>4.8</v>
      </c>
      <c r="BG21" s="114">
        <v>0</v>
      </c>
      <c r="BH21" s="114">
        <v>0</v>
      </c>
      <c r="BI21" s="114">
        <v>0</v>
      </c>
      <c r="BJ21" s="114">
        <v>0</v>
      </c>
      <c r="BK21" s="114">
        <v>0</v>
      </c>
      <c r="BL21" s="114">
        <v>0</v>
      </c>
      <c r="BM21" s="114">
        <v>0</v>
      </c>
      <c r="BN21" s="114">
        <v>0</v>
      </c>
      <c r="BO21" s="114">
        <v>0</v>
      </c>
      <c r="BP21" s="114">
        <v>0</v>
      </c>
      <c r="BQ21" s="114">
        <v>0</v>
      </c>
      <c r="BR21" s="114">
        <v>0</v>
      </c>
      <c r="BS21" s="114">
        <v>0</v>
      </c>
      <c r="BT21" s="114">
        <v>0</v>
      </c>
      <c r="BU21" s="114">
        <v>0</v>
      </c>
      <c r="BV21" s="114">
        <v>0</v>
      </c>
      <c r="BW21" s="114">
        <v>0</v>
      </c>
      <c r="BX21" s="114">
        <v>0</v>
      </c>
      <c r="BY21" s="114">
        <v>0</v>
      </c>
      <c r="BZ21" s="114">
        <v>0</v>
      </c>
      <c r="CA21" s="114">
        <v>0</v>
      </c>
      <c r="CB21" s="114">
        <v>0</v>
      </c>
      <c r="CC21" s="114">
        <v>0</v>
      </c>
      <c r="CD21" s="114">
        <v>0</v>
      </c>
      <c r="CE21" s="114">
        <v>0</v>
      </c>
      <c r="CF21" s="114">
        <v>0</v>
      </c>
      <c r="CG21" s="114">
        <v>0</v>
      </c>
      <c r="CH21" s="114">
        <v>0</v>
      </c>
      <c r="CI21" s="114">
        <v>0</v>
      </c>
      <c r="CJ21" s="114">
        <v>0</v>
      </c>
      <c r="CK21" s="114">
        <v>0</v>
      </c>
      <c r="CL21" s="114">
        <v>0</v>
      </c>
      <c r="CM21" s="114">
        <v>0</v>
      </c>
      <c r="CN21" s="114">
        <v>0</v>
      </c>
      <c r="CO21" s="114">
        <v>0</v>
      </c>
      <c r="CP21" s="114">
        <v>0</v>
      </c>
      <c r="CQ21" s="114">
        <v>0</v>
      </c>
      <c r="CR21" s="114">
        <v>0</v>
      </c>
      <c r="CS21" s="114">
        <v>0</v>
      </c>
      <c r="CT21" s="114">
        <v>0</v>
      </c>
      <c r="CU21" s="114">
        <v>0</v>
      </c>
      <c r="CV21" s="114">
        <v>0</v>
      </c>
      <c r="CW21" s="114">
        <v>0</v>
      </c>
      <c r="CX21" s="114">
        <v>0</v>
      </c>
      <c r="CY21" s="114">
        <v>0</v>
      </c>
      <c r="CZ21" s="114">
        <v>0</v>
      </c>
      <c r="DA21" s="114">
        <v>0</v>
      </c>
      <c r="DB21" s="114">
        <v>0</v>
      </c>
      <c r="DC21" s="114">
        <v>0</v>
      </c>
      <c r="DD21" s="114">
        <v>0</v>
      </c>
      <c r="DE21" s="114">
        <v>0</v>
      </c>
      <c r="DF21" s="114">
        <v>0</v>
      </c>
      <c r="DG21" s="114">
        <v>0</v>
      </c>
      <c r="DH21" s="114">
        <v>0</v>
      </c>
    </row>
    <row r="22" spans="1:112" ht="15" customHeight="1">
      <c r="A22" s="112"/>
      <c r="B22" s="112" t="s">
        <v>273</v>
      </c>
      <c r="C22" s="130"/>
      <c r="D22" s="129"/>
      <c r="E22" s="112" t="s">
        <v>424</v>
      </c>
      <c r="F22" s="142">
        <v>1628.95</v>
      </c>
      <c r="G22" s="114">
        <v>1628.95</v>
      </c>
      <c r="H22" s="128">
        <v>0</v>
      </c>
      <c r="I22" s="114">
        <v>0</v>
      </c>
      <c r="J22" s="114">
        <v>0</v>
      </c>
      <c r="K22" s="114">
        <v>0</v>
      </c>
      <c r="L22" s="114">
        <v>0</v>
      </c>
      <c r="M22" s="114">
        <v>0</v>
      </c>
      <c r="N22" s="114">
        <v>0</v>
      </c>
      <c r="O22" s="114">
        <v>1628.95</v>
      </c>
      <c r="P22" s="114">
        <v>0</v>
      </c>
      <c r="Q22" s="114">
        <v>0</v>
      </c>
      <c r="R22" s="114">
        <v>0</v>
      </c>
      <c r="S22" s="114">
        <v>0</v>
      </c>
      <c r="T22" s="114">
        <v>0</v>
      </c>
      <c r="U22" s="114">
        <v>0</v>
      </c>
      <c r="V22" s="114">
        <v>0</v>
      </c>
      <c r="W22" s="114">
        <v>0</v>
      </c>
      <c r="X22" s="114">
        <v>0</v>
      </c>
      <c r="Y22" s="114">
        <v>0</v>
      </c>
      <c r="Z22" s="114">
        <v>0</v>
      </c>
      <c r="AA22" s="114">
        <v>0</v>
      </c>
      <c r="AB22" s="114">
        <v>0</v>
      </c>
      <c r="AC22" s="114">
        <v>0</v>
      </c>
      <c r="AD22" s="114">
        <v>0</v>
      </c>
      <c r="AE22" s="114">
        <v>0</v>
      </c>
      <c r="AF22" s="114">
        <v>0</v>
      </c>
      <c r="AG22" s="114">
        <v>0</v>
      </c>
      <c r="AH22" s="114">
        <v>0</v>
      </c>
      <c r="AI22" s="114">
        <v>0</v>
      </c>
      <c r="AJ22" s="114">
        <v>0</v>
      </c>
      <c r="AK22" s="114">
        <v>0</v>
      </c>
      <c r="AL22" s="114">
        <v>0</v>
      </c>
      <c r="AM22" s="114">
        <v>0</v>
      </c>
      <c r="AN22" s="114">
        <v>0</v>
      </c>
      <c r="AO22" s="114">
        <v>0</v>
      </c>
      <c r="AP22" s="114">
        <v>0</v>
      </c>
      <c r="AQ22" s="114">
        <v>0</v>
      </c>
      <c r="AR22" s="114">
        <v>0</v>
      </c>
      <c r="AS22" s="114">
        <v>0</v>
      </c>
      <c r="AT22" s="114">
        <v>0</v>
      </c>
      <c r="AU22" s="114">
        <v>0</v>
      </c>
      <c r="AV22" s="114">
        <v>0</v>
      </c>
      <c r="AW22" s="114">
        <v>0</v>
      </c>
      <c r="AX22" s="114">
        <v>0</v>
      </c>
      <c r="AY22" s="114">
        <v>0</v>
      </c>
      <c r="AZ22" s="114">
        <v>0</v>
      </c>
      <c r="BA22" s="114">
        <v>0</v>
      </c>
      <c r="BB22" s="114">
        <v>0</v>
      </c>
      <c r="BC22" s="114">
        <v>0</v>
      </c>
      <c r="BD22" s="114">
        <v>0</v>
      </c>
      <c r="BE22" s="114">
        <v>0</v>
      </c>
      <c r="BF22" s="114">
        <v>0</v>
      </c>
      <c r="BG22" s="114">
        <v>0</v>
      </c>
      <c r="BH22" s="114">
        <v>0</v>
      </c>
      <c r="BI22" s="114">
        <v>0</v>
      </c>
      <c r="BJ22" s="114">
        <v>0</v>
      </c>
      <c r="BK22" s="114">
        <v>0</v>
      </c>
      <c r="BL22" s="114">
        <v>0</v>
      </c>
      <c r="BM22" s="114">
        <v>0</v>
      </c>
      <c r="BN22" s="114">
        <v>0</v>
      </c>
      <c r="BO22" s="114">
        <v>0</v>
      </c>
      <c r="BP22" s="114">
        <v>0</v>
      </c>
      <c r="BQ22" s="114">
        <v>0</v>
      </c>
      <c r="BR22" s="114">
        <v>0</v>
      </c>
      <c r="BS22" s="114">
        <v>0</v>
      </c>
      <c r="BT22" s="114">
        <v>0</v>
      </c>
      <c r="BU22" s="114">
        <v>0</v>
      </c>
      <c r="BV22" s="114">
        <v>0</v>
      </c>
      <c r="BW22" s="114">
        <v>0</v>
      </c>
      <c r="BX22" s="114">
        <v>0</v>
      </c>
      <c r="BY22" s="114">
        <v>0</v>
      </c>
      <c r="BZ22" s="114">
        <v>0</v>
      </c>
      <c r="CA22" s="114">
        <v>0</v>
      </c>
      <c r="CB22" s="114">
        <v>0</v>
      </c>
      <c r="CC22" s="114">
        <v>0</v>
      </c>
      <c r="CD22" s="114">
        <v>0</v>
      </c>
      <c r="CE22" s="114">
        <v>0</v>
      </c>
      <c r="CF22" s="114">
        <v>0</v>
      </c>
      <c r="CG22" s="114">
        <v>0</v>
      </c>
      <c r="CH22" s="114">
        <v>0</v>
      </c>
      <c r="CI22" s="114">
        <v>0</v>
      </c>
      <c r="CJ22" s="114">
        <v>0</v>
      </c>
      <c r="CK22" s="114">
        <v>0</v>
      </c>
      <c r="CL22" s="114">
        <v>0</v>
      </c>
      <c r="CM22" s="114">
        <v>0</v>
      </c>
      <c r="CN22" s="114">
        <v>0</v>
      </c>
      <c r="CO22" s="114">
        <v>0</v>
      </c>
      <c r="CP22" s="114">
        <v>0</v>
      </c>
      <c r="CQ22" s="114">
        <v>0</v>
      </c>
      <c r="CR22" s="114">
        <v>0</v>
      </c>
      <c r="CS22" s="114">
        <v>0</v>
      </c>
      <c r="CT22" s="114">
        <v>0</v>
      </c>
      <c r="CU22" s="114">
        <v>0</v>
      </c>
      <c r="CV22" s="114">
        <v>0</v>
      </c>
      <c r="CW22" s="114">
        <v>0</v>
      </c>
      <c r="CX22" s="114">
        <v>0</v>
      </c>
      <c r="CY22" s="114">
        <v>0</v>
      </c>
      <c r="CZ22" s="114">
        <v>0</v>
      </c>
      <c r="DA22" s="114">
        <v>0</v>
      </c>
      <c r="DB22" s="114">
        <v>0</v>
      </c>
      <c r="DC22" s="114">
        <v>0</v>
      </c>
      <c r="DD22" s="114">
        <v>0</v>
      </c>
      <c r="DE22" s="114">
        <v>0</v>
      </c>
      <c r="DF22" s="114">
        <v>0</v>
      </c>
      <c r="DG22" s="114">
        <v>0</v>
      </c>
      <c r="DH22" s="114">
        <v>0</v>
      </c>
    </row>
    <row r="23" spans="1:112" ht="15" customHeight="1">
      <c r="A23" s="112" t="s">
        <v>390</v>
      </c>
      <c r="B23" s="112" t="s">
        <v>94</v>
      </c>
      <c r="C23" s="130" t="s">
        <v>357</v>
      </c>
      <c r="D23" s="129" t="s">
        <v>7</v>
      </c>
      <c r="E23" s="112" t="s">
        <v>288</v>
      </c>
      <c r="F23" s="142">
        <v>1628.95</v>
      </c>
      <c r="G23" s="114">
        <v>1628.95</v>
      </c>
      <c r="H23" s="128">
        <v>0</v>
      </c>
      <c r="I23" s="114">
        <v>0</v>
      </c>
      <c r="J23" s="114">
        <v>0</v>
      </c>
      <c r="K23" s="114">
        <v>0</v>
      </c>
      <c r="L23" s="114">
        <v>0</v>
      </c>
      <c r="M23" s="114">
        <v>0</v>
      </c>
      <c r="N23" s="114">
        <v>0</v>
      </c>
      <c r="O23" s="114">
        <v>1628.95</v>
      </c>
      <c r="P23" s="114">
        <v>0</v>
      </c>
      <c r="Q23" s="114">
        <v>0</v>
      </c>
      <c r="R23" s="114">
        <v>0</v>
      </c>
      <c r="S23" s="114">
        <v>0</v>
      </c>
      <c r="T23" s="114">
        <v>0</v>
      </c>
      <c r="U23" s="114">
        <v>0</v>
      </c>
      <c r="V23" s="114">
        <v>0</v>
      </c>
      <c r="W23" s="114">
        <v>0</v>
      </c>
      <c r="X23" s="114">
        <v>0</v>
      </c>
      <c r="Y23" s="114">
        <v>0</v>
      </c>
      <c r="Z23" s="114">
        <v>0</v>
      </c>
      <c r="AA23" s="114">
        <v>0</v>
      </c>
      <c r="AB23" s="114">
        <v>0</v>
      </c>
      <c r="AC23" s="114">
        <v>0</v>
      </c>
      <c r="AD23" s="114">
        <v>0</v>
      </c>
      <c r="AE23" s="114">
        <v>0</v>
      </c>
      <c r="AF23" s="114">
        <v>0</v>
      </c>
      <c r="AG23" s="114">
        <v>0</v>
      </c>
      <c r="AH23" s="114">
        <v>0</v>
      </c>
      <c r="AI23" s="114">
        <v>0</v>
      </c>
      <c r="AJ23" s="114">
        <v>0</v>
      </c>
      <c r="AK23" s="114">
        <v>0</v>
      </c>
      <c r="AL23" s="114">
        <v>0</v>
      </c>
      <c r="AM23" s="114">
        <v>0</v>
      </c>
      <c r="AN23" s="114">
        <v>0</v>
      </c>
      <c r="AO23" s="114">
        <v>0</v>
      </c>
      <c r="AP23" s="114">
        <v>0</v>
      </c>
      <c r="AQ23" s="114">
        <v>0</v>
      </c>
      <c r="AR23" s="114">
        <v>0</v>
      </c>
      <c r="AS23" s="114">
        <v>0</v>
      </c>
      <c r="AT23" s="114">
        <v>0</v>
      </c>
      <c r="AU23" s="114">
        <v>0</v>
      </c>
      <c r="AV23" s="114">
        <v>0</v>
      </c>
      <c r="AW23" s="114">
        <v>0</v>
      </c>
      <c r="AX23" s="114">
        <v>0</v>
      </c>
      <c r="AY23" s="114">
        <v>0</v>
      </c>
      <c r="AZ23" s="114">
        <v>0</v>
      </c>
      <c r="BA23" s="114">
        <v>0</v>
      </c>
      <c r="BB23" s="114">
        <v>0</v>
      </c>
      <c r="BC23" s="114">
        <v>0</v>
      </c>
      <c r="BD23" s="114">
        <v>0</v>
      </c>
      <c r="BE23" s="114">
        <v>0</v>
      </c>
      <c r="BF23" s="114">
        <v>0</v>
      </c>
      <c r="BG23" s="114">
        <v>0</v>
      </c>
      <c r="BH23" s="114">
        <v>0</v>
      </c>
      <c r="BI23" s="114">
        <v>0</v>
      </c>
      <c r="BJ23" s="114">
        <v>0</v>
      </c>
      <c r="BK23" s="114">
        <v>0</v>
      </c>
      <c r="BL23" s="114">
        <v>0</v>
      </c>
      <c r="BM23" s="114">
        <v>0</v>
      </c>
      <c r="BN23" s="114">
        <v>0</v>
      </c>
      <c r="BO23" s="114">
        <v>0</v>
      </c>
      <c r="BP23" s="114">
        <v>0</v>
      </c>
      <c r="BQ23" s="114">
        <v>0</v>
      </c>
      <c r="BR23" s="114">
        <v>0</v>
      </c>
      <c r="BS23" s="114">
        <v>0</v>
      </c>
      <c r="BT23" s="114">
        <v>0</v>
      </c>
      <c r="BU23" s="114">
        <v>0</v>
      </c>
      <c r="BV23" s="114">
        <v>0</v>
      </c>
      <c r="BW23" s="114">
        <v>0</v>
      </c>
      <c r="BX23" s="114">
        <v>0</v>
      </c>
      <c r="BY23" s="114">
        <v>0</v>
      </c>
      <c r="BZ23" s="114">
        <v>0</v>
      </c>
      <c r="CA23" s="114">
        <v>0</v>
      </c>
      <c r="CB23" s="114">
        <v>0</v>
      </c>
      <c r="CC23" s="114">
        <v>0</v>
      </c>
      <c r="CD23" s="114">
        <v>0</v>
      </c>
      <c r="CE23" s="114">
        <v>0</v>
      </c>
      <c r="CF23" s="114">
        <v>0</v>
      </c>
      <c r="CG23" s="114">
        <v>0</v>
      </c>
      <c r="CH23" s="114">
        <v>0</v>
      </c>
      <c r="CI23" s="114">
        <v>0</v>
      </c>
      <c r="CJ23" s="114">
        <v>0</v>
      </c>
      <c r="CK23" s="114">
        <v>0</v>
      </c>
      <c r="CL23" s="114">
        <v>0</v>
      </c>
      <c r="CM23" s="114">
        <v>0</v>
      </c>
      <c r="CN23" s="114">
        <v>0</v>
      </c>
      <c r="CO23" s="114">
        <v>0</v>
      </c>
      <c r="CP23" s="114">
        <v>0</v>
      </c>
      <c r="CQ23" s="114">
        <v>0</v>
      </c>
      <c r="CR23" s="114">
        <v>0</v>
      </c>
      <c r="CS23" s="114">
        <v>0</v>
      </c>
      <c r="CT23" s="114">
        <v>0</v>
      </c>
      <c r="CU23" s="114">
        <v>0</v>
      </c>
      <c r="CV23" s="114">
        <v>0</v>
      </c>
      <c r="CW23" s="114">
        <v>0</v>
      </c>
      <c r="CX23" s="114">
        <v>0</v>
      </c>
      <c r="CY23" s="114">
        <v>0</v>
      </c>
      <c r="CZ23" s="114">
        <v>0</v>
      </c>
      <c r="DA23" s="114">
        <v>0</v>
      </c>
      <c r="DB23" s="114">
        <v>0</v>
      </c>
      <c r="DC23" s="114">
        <v>0</v>
      </c>
      <c r="DD23" s="114">
        <v>0</v>
      </c>
      <c r="DE23" s="114">
        <v>0</v>
      </c>
      <c r="DF23" s="114">
        <v>0</v>
      </c>
      <c r="DG23" s="114">
        <v>0</v>
      </c>
      <c r="DH23" s="114">
        <v>0</v>
      </c>
    </row>
    <row r="24" spans="1:112" ht="15" customHeight="1">
      <c r="A24" s="112" t="s">
        <v>431</v>
      </c>
      <c r="B24" s="112"/>
      <c r="C24" s="130"/>
      <c r="D24" s="129"/>
      <c r="E24" s="112" t="s">
        <v>296</v>
      </c>
      <c r="F24" s="142">
        <v>15000</v>
      </c>
      <c r="G24" s="114">
        <v>0</v>
      </c>
      <c r="H24" s="128">
        <v>0</v>
      </c>
      <c r="I24" s="114">
        <v>0</v>
      </c>
      <c r="J24" s="114">
        <v>0</v>
      </c>
      <c r="K24" s="114">
        <v>0</v>
      </c>
      <c r="L24" s="114">
        <v>0</v>
      </c>
      <c r="M24" s="114">
        <v>0</v>
      </c>
      <c r="N24" s="114">
        <v>0</v>
      </c>
      <c r="O24" s="114">
        <v>0</v>
      </c>
      <c r="P24" s="114">
        <v>0</v>
      </c>
      <c r="Q24" s="114">
        <v>0</v>
      </c>
      <c r="R24" s="114">
        <v>0</v>
      </c>
      <c r="S24" s="114">
        <v>0</v>
      </c>
      <c r="T24" s="114">
        <v>0</v>
      </c>
      <c r="U24" s="114">
        <v>15000</v>
      </c>
      <c r="V24" s="114">
        <v>1500</v>
      </c>
      <c r="W24" s="114">
        <v>700</v>
      </c>
      <c r="X24" s="114">
        <v>0</v>
      </c>
      <c r="Y24" s="114">
        <v>0</v>
      </c>
      <c r="Z24" s="114">
        <v>0</v>
      </c>
      <c r="AA24" s="114">
        <v>0</v>
      </c>
      <c r="AB24" s="114">
        <v>0</v>
      </c>
      <c r="AC24" s="114">
        <v>0</v>
      </c>
      <c r="AD24" s="114">
        <v>0</v>
      </c>
      <c r="AE24" s="114">
        <v>1500</v>
      </c>
      <c r="AF24" s="114">
        <v>0</v>
      </c>
      <c r="AG24" s="114">
        <v>0</v>
      </c>
      <c r="AH24" s="114">
        <v>0</v>
      </c>
      <c r="AI24" s="114">
        <v>3500</v>
      </c>
      <c r="AJ24" s="114">
        <v>2800</v>
      </c>
      <c r="AK24" s="114">
        <v>0</v>
      </c>
      <c r="AL24" s="114">
        <v>0</v>
      </c>
      <c r="AM24" s="114">
        <v>0</v>
      </c>
      <c r="AN24" s="114">
        <v>0</v>
      </c>
      <c r="AO24" s="114">
        <v>0</v>
      </c>
      <c r="AP24" s="114">
        <v>500</v>
      </c>
      <c r="AQ24" s="114">
        <v>0</v>
      </c>
      <c r="AR24" s="114">
        <v>0</v>
      </c>
      <c r="AS24" s="114">
        <v>0</v>
      </c>
      <c r="AT24" s="114">
        <v>0</v>
      </c>
      <c r="AU24" s="114">
        <v>0</v>
      </c>
      <c r="AV24" s="114">
        <v>4500</v>
      </c>
      <c r="AW24" s="114">
        <v>0</v>
      </c>
      <c r="AX24" s="114">
        <v>0</v>
      </c>
      <c r="AY24" s="114">
        <v>0</v>
      </c>
      <c r="AZ24" s="114">
        <v>0</v>
      </c>
      <c r="BA24" s="114">
        <v>0</v>
      </c>
      <c r="BB24" s="114">
        <v>0</v>
      </c>
      <c r="BC24" s="114">
        <v>0</v>
      </c>
      <c r="BD24" s="114">
        <v>0</v>
      </c>
      <c r="BE24" s="114">
        <v>0</v>
      </c>
      <c r="BF24" s="114">
        <v>0</v>
      </c>
      <c r="BG24" s="114">
        <v>0</v>
      </c>
      <c r="BH24" s="114">
        <v>0</v>
      </c>
      <c r="BI24" s="114">
        <v>0</v>
      </c>
      <c r="BJ24" s="114">
        <v>0</v>
      </c>
      <c r="BK24" s="114">
        <v>0</v>
      </c>
      <c r="BL24" s="114">
        <v>0</v>
      </c>
      <c r="BM24" s="114">
        <v>0</v>
      </c>
      <c r="BN24" s="114">
        <v>0</v>
      </c>
      <c r="BO24" s="114">
        <v>0</v>
      </c>
      <c r="BP24" s="114">
        <v>0</v>
      </c>
      <c r="BQ24" s="114">
        <v>0</v>
      </c>
      <c r="BR24" s="114">
        <v>0</v>
      </c>
      <c r="BS24" s="114">
        <v>0</v>
      </c>
      <c r="BT24" s="114">
        <v>0</v>
      </c>
      <c r="BU24" s="114">
        <v>0</v>
      </c>
      <c r="BV24" s="114">
        <v>0</v>
      </c>
      <c r="BW24" s="114">
        <v>0</v>
      </c>
      <c r="BX24" s="114">
        <v>0</v>
      </c>
      <c r="BY24" s="114">
        <v>0</v>
      </c>
      <c r="BZ24" s="114">
        <v>0</v>
      </c>
      <c r="CA24" s="114">
        <v>0</v>
      </c>
      <c r="CB24" s="114">
        <v>0</v>
      </c>
      <c r="CC24" s="114">
        <v>0</v>
      </c>
      <c r="CD24" s="114">
        <v>0</v>
      </c>
      <c r="CE24" s="114">
        <v>0</v>
      </c>
      <c r="CF24" s="114">
        <v>0</v>
      </c>
      <c r="CG24" s="114">
        <v>0</v>
      </c>
      <c r="CH24" s="114">
        <v>0</v>
      </c>
      <c r="CI24" s="114">
        <v>0</v>
      </c>
      <c r="CJ24" s="114">
        <v>0</v>
      </c>
      <c r="CK24" s="114">
        <v>0</v>
      </c>
      <c r="CL24" s="114">
        <v>0</v>
      </c>
      <c r="CM24" s="114">
        <v>0</v>
      </c>
      <c r="CN24" s="114">
        <v>0</v>
      </c>
      <c r="CO24" s="114">
        <v>0</v>
      </c>
      <c r="CP24" s="114">
        <v>0</v>
      </c>
      <c r="CQ24" s="114">
        <v>0</v>
      </c>
      <c r="CR24" s="114">
        <v>0</v>
      </c>
      <c r="CS24" s="114">
        <v>0</v>
      </c>
      <c r="CT24" s="114">
        <v>0</v>
      </c>
      <c r="CU24" s="114">
        <v>0</v>
      </c>
      <c r="CV24" s="114">
        <v>0</v>
      </c>
      <c r="CW24" s="114">
        <v>0</v>
      </c>
      <c r="CX24" s="114">
        <v>0</v>
      </c>
      <c r="CY24" s="114">
        <v>0</v>
      </c>
      <c r="CZ24" s="114">
        <v>0</v>
      </c>
      <c r="DA24" s="114">
        <v>0</v>
      </c>
      <c r="DB24" s="114">
        <v>0</v>
      </c>
      <c r="DC24" s="114">
        <v>0</v>
      </c>
      <c r="DD24" s="114">
        <v>0</v>
      </c>
      <c r="DE24" s="114">
        <v>0</v>
      </c>
      <c r="DF24" s="114">
        <v>0</v>
      </c>
      <c r="DG24" s="114">
        <v>0</v>
      </c>
      <c r="DH24" s="114">
        <v>0</v>
      </c>
    </row>
    <row r="25" spans="1:112" ht="15" customHeight="1">
      <c r="A25" s="112"/>
      <c r="B25" s="112" t="s">
        <v>246</v>
      </c>
      <c r="C25" s="130"/>
      <c r="D25" s="129"/>
      <c r="E25" s="112" t="s">
        <v>394</v>
      </c>
      <c r="F25" s="142">
        <v>2500</v>
      </c>
      <c r="G25" s="114">
        <v>0</v>
      </c>
      <c r="H25" s="128">
        <v>0</v>
      </c>
      <c r="I25" s="114">
        <v>0</v>
      </c>
      <c r="J25" s="114">
        <v>0</v>
      </c>
      <c r="K25" s="114">
        <v>0</v>
      </c>
      <c r="L25" s="114">
        <v>0</v>
      </c>
      <c r="M25" s="114">
        <v>0</v>
      </c>
      <c r="N25" s="114">
        <v>0</v>
      </c>
      <c r="O25" s="114">
        <v>0</v>
      </c>
      <c r="P25" s="114">
        <v>0</v>
      </c>
      <c r="Q25" s="114">
        <v>0</v>
      </c>
      <c r="R25" s="114">
        <v>0</v>
      </c>
      <c r="S25" s="114">
        <v>0</v>
      </c>
      <c r="T25" s="114">
        <v>0</v>
      </c>
      <c r="U25" s="114">
        <v>2500</v>
      </c>
      <c r="V25" s="114">
        <v>0</v>
      </c>
      <c r="W25" s="114">
        <v>500</v>
      </c>
      <c r="X25" s="114">
        <v>0</v>
      </c>
      <c r="Y25" s="114">
        <v>0</v>
      </c>
      <c r="Z25" s="114">
        <v>0</v>
      </c>
      <c r="AA25" s="114">
        <v>0</v>
      </c>
      <c r="AB25" s="114">
        <v>0</v>
      </c>
      <c r="AC25" s="114">
        <v>0</v>
      </c>
      <c r="AD25" s="114">
        <v>0</v>
      </c>
      <c r="AE25" s="114">
        <v>0</v>
      </c>
      <c r="AF25" s="114">
        <v>0</v>
      </c>
      <c r="AG25" s="114">
        <v>0</v>
      </c>
      <c r="AH25" s="114">
        <v>0</v>
      </c>
      <c r="AI25" s="114">
        <v>1000</v>
      </c>
      <c r="AJ25" s="114">
        <v>1000</v>
      </c>
      <c r="AK25" s="114">
        <v>0</v>
      </c>
      <c r="AL25" s="114">
        <v>0</v>
      </c>
      <c r="AM25" s="114">
        <v>0</v>
      </c>
      <c r="AN25" s="114">
        <v>0</v>
      </c>
      <c r="AO25" s="114">
        <v>0</v>
      </c>
      <c r="AP25" s="114">
        <v>0</v>
      </c>
      <c r="AQ25" s="114">
        <v>0</v>
      </c>
      <c r="AR25" s="114">
        <v>0</v>
      </c>
      <c r="AS25" s="114">
        <v>0</v>
      </c>
      <c r="AT25" s="114">
        <v>0</v>
      </c>
      <c r="AU25" s="114">
        <v>0</v>
      </c>
      <c r="AV25" s="114">
        <v>0</v>
      </c>
      <c r="AW25" s="114">
        <v>0</v>
      </c>
      <c r="AX25" s="114">
        <v>0</v>
      </c>
      <c r="AY25" s="114">
        <v>0</v>
      </c>
      <c r="AZ25" s="114">
        <v>0</v>
      </c>
      <c r="BA25" s="114">
        <v>0</v>
      </c>
      <c r="BB25" s="114">
        <v>0</v>
      </c>
      <c r="BC25" s="114">
        <v>0</v>
      </c>
      <c r="BD25" s="114">
        <v>0</v>
      </c>
      <c r="BE25" s="114">
        <v>0</v>
      </c>
      <c r="BF25" s="114">
        <v>0</v>
      </c>
      <c r="BG25" s="114">
        <v>0</v>
      </c>
      <c r="BH25" s="114">
        <v>0</v>
      </c>
      <c r="BI25" s="114">
        <v>0</v>
      </c>
      <c r="BJ25" s="114">
        <v>0</v>
      </c>
      <c r="BK25" s="114">
        <v>0</v>
      </c>
      <c r="BL25" s="114">
        <v>0</v>
      </c>
      <c r="BM25" s="114">
        <v>0</v>
      </c>
      <c r="BN25" s="114">
        <v>0</v>
      </c>
      <c r="BO25" s="114">
        <v>0</v>
      </c>
      <c r="BP25" s="114">
        <v>0</v>
      </c>
      <c r="BQ25" s="114">
        <v>0</v>
      </c>
      <c r="BR25" s="114">
        <v>0</v>
      </c>
      <c r="BS25" s="114">
        <v>0</v>
      </c>
      <c r="BT25" s="114">
        <v>0</v>
      </c>
      <c r="BU25" s="114">
        <v>0</v>
      </c>
      <c r="BV25" s="114">
        <v>0</v>
      </c>
      <c r="BW25" s="114">
        <v>0</v>
      </c>
      <c r="BX25" s="114">
        <v>0</v>
      </c>
      <c r="BY25" s="114">
        <v>0</v>
      </c>
      <c r="BZ25" s="114">
        <v>0</v>
      </c>
      <c r="CA25" s="114">
        <v>0</v>
      </c>
      <c r="CB25" s="114">
        <v>0</v>
      </c>
      <c r="CC25" s="114">
        <v>0</v>
      </c>
      <c r="CD25" s="114">
        <v>0</v>
      </c>
      <c r="CE25" s="114">
        <v>0</v>
      </c>
      <c r="CF25" s="114">
        <v>0</v>
      </c>
      <c r="CG25" s="114">
        <v>0</v>
      </c>
      <c r="CH25" s="114">
        <v>0</v>
      </c>
      <c r="CI25" s="114">
        <v>0</v>
      </c>
      <c r="CJ25" s="114">
        <v>0</v>
      </c>
      <c r="CK25" s="114">
        <v>0</v>
      </c>
      <c r="CL25" s="114">
        <v>0</v>
      </c>
      <c r="CM25" s="114">
        <v>0</v>
      </c>
      <c r="CN25" s="114">
        <v>0</v>
      </c>
      <c r="CO25" s="114">
        <v>0</v>
      </c>
      <c r="CP25" s="114">
        <v>0</v>
      </c>
      <c r="CQ25" s="114">
        <v>0</v>
      </c>
      <c r="CR25" s="114">
        <v>0</v>
      </c>
      <c r="CS25" s="114">
        <v>0</v>
      </c>
      <c r="CT25" s="114">
        <v>0</v>
      </c>
      <c r="CU25" s="114">
        <v>0</v>
      </c>
      <c r="CV25" s="114">
        <v>0</v>
      </c>
      <c r="CW25" s="114">
        <v>0</v>
      </c>
      <c r="CX25" s="114">
        <v>0</v>
      </c>
      <c r="CY25" s="114">
        <v>0</v>
      </c>
      <c r="CZ25" s="114">
        <v>0</v>
      </c>
      <c r="DA25" s="114">
        <v>0</v>
      </c>
      <c r="DB25" s="114">
        <v>0</v>
      </c>
      <c r="DC25" s="114">
        <v>0</v>
      </c>
      <c r="DD25" s="114">
        <v>0</v>
      </c>
      <c r="DE25" s="114">
        <v>0</v>
      </c>
      <c r="DF25" s="114">
        <v>0</v>
      </c>
      <c r="DG25" s="114">
        <v>0</v>
      </c>
      <c r="DH25" s="114">
        <v>0</v>
      </c>
    </row>
    <row r="26" spans="1:112" ht="15" customHeight="1">
      <c r="A26" s="112" t="s">
        <v>152</v>
      </c>
      <c r="B26" s="112" t="s">
        <v>69</v>
      </c>
      <c r="C26" s="130" t="s">
        <v>32</v>
      </c>
      <c r="D26" s="129" t="s">
        <v>7</v>
      </c>
      <c r="E26" s="112" t="s">
        <v>231</v>
      </c>
      <c r="F26" s="142">
        <v>2500</v>
      </c>
      <c r="G26" s="114">
        <v>0</v>
      </c>
      <c r="H26" s="128">
        <v>0</v>
      </c>
      <c r="I26" s="114">
        <v>0</v>
      </c>
      <c r="J26" s="114">
        <v>0</v>
      </c>
      <c r="K26" s="114">
        <v>0</v>
      </c>
      <c r="L26" s="114">
        <v>0</v>
      </c>
      <c r="M26" s="114">
        <v>0</v>
      </c>
      <c r="N26" s="114">
        <v>0</v>
      </c>
      <c r="O26" s="114">
        <v>0</v>
      </c>
      <c r="P26" s="114">
        <v>0</v>
      </c>
      <c r="Q26" s="114">
        <v>0</v>
      </c>
      <c r="R26" s="114">
        <v>0</v>
      </c>
      <c r="S26" s="114">
        <v>0</v>
      </c>
      <c r="T26" s="114">
        <v>0</v>
      </c>
      <c r="U26" s="114">
        <v>2500</v>
      </c>
      <c r="V26" s="114">
        <v>0</v>
      </c>
      <c r="W26" s="114">
        <v>500</v>
      </c>
      <c r="X26" s="114">
        <v>0</v>
      </c>
      <c r="Y26" s="114">
        <v>0</v>
      </c>
      <c r="Z26" s="114">
        <v>0</v>
      </c>
      <c r="AA26" s="114">
        <v>0</v>
      </c>
      <c r="AB26" s="114">
        <v>0</v>
      </c>
      <c r="AC26" s="114">
        <v>0</v>
      </c>
      <c r="AD26" s="114">
        <v>0</v>
      </c>
      <c r="AE26" s="114">
        <v>0</v>
      </c>
      <c r="AF26" s="114">
        <v>0</v>
      </c>
      <c r="AG26" s="114">
        <v>0</v>
      </c>
      <c r="AH26" s="114">
        <v>0</v>
      </c>
      <c r="AI26" s="114">
        <v>1000</v>
      </c>
      <c r="AJ26" s="114">
        <v>1000</v>
      </c>
      <c r="AK26" s="114">
        <v>0</v>
      </c>
      <c r="AL26" s="114">
        <v>0</v>
      </c>
      <c r="AM26" s="114">
        <v>0</v>
      </c>
      <c r="AN26" s="114">
        <v>0</v>
      </c>
      <c r="AO26" s="114">
        <v>0</v>
      </c>
      <c r="AP26" s="114">
        <v>0</v>
      </c>
      <c r="AQ26" s="114">
        <v>0</v>
      </c>
      <c r="AR26" s="114">
        <v>0</v>
      </c>
      <c r="AS26" s="114">
        <v>0</v>
      </c>
      <c r="AT26" s="114">
        <v>0</v>
      </c>
      <c r="AU26" s="114">
        <v>0</v>
      </c>
      <c r="AV26" s="114">
        <v>0</v>
      </c>
      <c r="AW26" s="114">
        <v>0</v>
      </c>
      <c r="AX26" s="114">
        <v>0</v>
      </c>
      <c r="AY26" s="114">
        <v>0</v>
      </c>
      <c r="AZ26" s="114">
        <v>0</v>
      </c>
      <c r="BA26" s="114">
        <v>0</v>
      </c>
      <c r="BB26" s="114">
        <v>0</v>
      </c>
      <c r="BC26" s="114">
        <v>0</v>
      </c>
      <c r="BD26" s="114">
        <v>0</v>
      </c>
      <c r="BE26" s="114">
        <v>0</v>
      </c>
      <c r="BF26" s="114">
        <v>0</v>
      </c>
      <c r="BG26" s="114">
        <v>0</v>
      </c>
      <c r="BH26" s="114">
        <v>0</v>
      </c>
      <c r="BI26" s="114">
        <v>0</v>
      </c>
      <c r="BJ26" s="114">
        <v>0</v>
      </c>
      <c r="BK26" s="114">
        <v>0</v>
      </c>
      <c r="BL26" s="114">
        <v>0</v>
      </c>
      <c r="BM26" s="114">
        <v>0</v>
      </c>
      <c r="BN26" s="114">
        <v>0</v>
      </c>
      <c r="BO26" s="114">
        <v>0</v>
      </c>
      <c r="BP26" s="114">
        <v>0</v>
      </c>
      <c r="BQ26" s="114">
        <v>0</v>
      </c>
      <c r="BR26" s="114">
        <v>0</v>
      </c>
      <c r="BS26" s="114">
        <v>0</v>
      </c>
      <c r="BT26" s="114">
        <v>0</v>
      </c>
      <c r="BU26" s="114">
        <v>0</v>
      </c>
      <c r="BV26" s="114">
        <v>0</v>
      </c>
      <c r="BW26" s="114">
        <v>0</v>
      </c>
      <c r="BX26" s="114">
        <v>0</v>
      </c>
      <c r="BY26" s="114">
        <v>0</v>
      </c>
      <c r="BZ26" s="114">
        <v>0</v>
      </c>
      <c r="CA26" s="114">
        <v>0</v>
      </c>
      <c r="CB26" s="114">
        <v>0</v>
      </c>
      <c r="CC26" s="114">
        <v>0</v>
      </c>
      <c r="CD26" s="114">
        <v>0</v>
      </c>
      <c r="CE26" s="114">
        <v>0</v>
      </c>
      <c r="CF26" s="114">
        <v>0</v>
      </c>
      <c r="CG26" s="114">
        <v>0</v>
      </c>
      <c r="CH26" s="114">
        <v>0</v>
      </c>
      <c r="CI26" s="114">
        <v>0</v>
      </c>
      <c r="CJ26" s="114">
        <v>0</v>
      </c>
      <c r="CK26" s="114">
        <v>0</v>
      </c>
      <c r="CL26" s="114">
        <v>0</v>
      </c>
      <c r="CM26" s="114">
        <v>0</v>
      </c>
      <c r="CN26" s="114">
        <v>0</v>
      </c>
      <c r="CO26" s="114">
        <v>0</v>
      </c>
      <c r="CP26" s="114">
        <v>0</v>
      </c>
      <c r="CQ26" s="114">
        <v>0</v>
      </c>
      <c r="CR26" s="114">
        <v>0</v>
      </c>
      <c r="CS26" s="114">
        <v>0</v>
      </c>
      <c r="CT26" s="114">
        <v>0</v>
      </c>
      <c r="CU26" s="114">
        <v>0</v>
      </c>
      <c r="CV26" s="114">
        <v>0</v>
      </c>
      <c r="CW26" s="114">
        <v>0</v>
      </c>
      <c r="CX26" s="114">
        <v>0</v>
      </c>
      <c r="CY26" s="114">
        <v>0</v>
      </c>
      <c r="CZ26" s="114">
        <v>0</v>
      </c>
      <c r="DA26" s="114">
        <v>0</v>
      </c>
      <c r="DB26" s="114">
        <v>0</v>
      </c>
      <c r="DC26" s="114">
        <v>0</v>
      </c>
      <c r="DD26" s="114">
        <v>0</v>
      </c>
      <c r="DE26" s="114">
        <v>0</v>
      </c>
      <c r="DF26" s="114">
        <v>0</v>
      </c>
      <c r="DG26" s="114">
        <v>0</v>
      </c>
      <c r="DH26" s="114">
        <v>0</v>
      </c>
    </row>
    <row r="27" spans="1:112" ht="15" customHeight="1">
      <c r="A27" s="112"/>
      <c r="B27" s="112" t="s">
        <v>243</v>
      </c>
      <c r="C27" s="130"/>
      <c r="D27" s="129"/>
      <c r="E27" s="112" t="s">
        <v>101</v>
      </c>
      <c r="F27" s="142">
        <v>2000</v>
      </c>
      <c r="G27" s="114">
        <v>0</v>
      </c>
      <c r="H27" s="128">
        <v>0</v>
      </c>
      <c r="I27" s="114">
        <v>0</v>
      </c>
      <c r="J27" s="114">
        <v>0</v>
      </c>
      <c r="K27" s="114">
        <v>0</v>
      </c>
      <c r="L27" s="114">
        <v>0</v>
      </c>
      <c r="M27" s="114">
        <v>0</v>
      </c>
      <c r="N27" s="114">
        <v>0</v>
      </c>
      <c r="O27" s="114">
        <v>0</v>
      </c>
      <c r="P27" s="114">
        <v>0</v>
      </c>
      <c r="Q27" s="114">
        <v>0</v>
      </c>
      <c r="R27" s="114">
        <v>0</v>
      </c>
      <c r="S27" s="114">
        <v>0</v>
      </c>
      <c r="T27" s="114">
        <v>0</v>
      </c>
      <c r="U27" s="114">
        <v>2000</v>
      </c>
      <c r="V27" s="114">
        <v>0</v>
      </c>
      <c r="W27" s="114">
        <v>0</v>
      </c>
      <c r="X27" s="114">
        <v>0</v>
      </c>
      <c r="Y27" s="114">
        <v>0</v>
      </c>
      <c r="Z27" s="114">
        <v>0</v>
      </c>
      <c r="AA27" s="114">
        <v>0</v>
      </c>
      <c r="AB27" s="114">
        <v>0</v>
      </c>
      <c r="AC27" s="114">
        <v>0</v>
      </c>
      <c r="AD27" s="114">
        <v>0</v>
      </c>
      <c r="AE27" s="114">
        <v>500</v>
      </c>
      <c r="AF27" s="114">
        <v>0</v>
      </c>
      <c r="AG27" s="114">
        <v>0</v>
      </c>
      <c r="AH27" s="114">
        <v>0</v>
      </c>
      <c r="AI27" s="114">
        <v>500</v>
      </c>
      <c r="AJ27" s="114">
        <v>500</v>
      </c>
      <c r="AK27" s="114">
        <v>0</v>
      </c>
      <c r="AL27" s="114">
        <v>0</v>
      </c>
      <c r="AM27" s="114">
        <v>0</v>
      </c>
      <c r="AN27" s="114">
        <v>0</v>
      </c>
      <c r="AO27" s="114">
        <v>0</v>
      </c>
      <c r="AP27" s="114">
        <v>500</v>
      </c>
      <c r="AQ27" s="114">
        <v>0</v>
      </c>
      <c r="AR27" s="114">
        <v>0</v>
      </c>
      <c r="AS27" s="114">
        <v>0</v>
      </c>
      <c r="AT27" s="114">
        <v>0</v>
      </c>
      <c r="AU27" s="114">
        <v>0</v>
      </c>
      <c r="AV27" s="114">
        <v>0</v>
      </c>
      <c r="AW27" s="114">
        <v>0</v>
      </c>
      <c r="AX27" s="114">
        <v>0</v>
      </c>
      <c r="AY27" s="114">
        <v>0</v>
      </c>
      <c r="AZ27" s="114">
        <v>0</v>
      </c>
      <c r="BA27" s="114">
        <v>0</v>
      </c>
      <c r="BB27" s="114">
        <v>0</v>
      </c>
      <c r="BC27" s="114">
        <v>0</v>
      </c>
      <c r="BD27" s="114">
        <v>0</v>
      </c>
      <c r="BE27" s="114">
        <v>0</v>
      </c>
      <c r="BF27" s="114">
        <v>0</v>
      </c>
      <c r="BG27" s="114">
        <v>0</v>
      </c>
      <c r="BH27" s="114">
        <v>0</v>
      </c>
      <c r="BI27" s="114">
        <v>0</v>
      </c>
      <c r="BJ27" s="114">
        <v>0</v>
      </c>
      <c r="BK27" s="114">
        <v>0</v>
      </c>
      <c r="BL27" s="114">
        <v>0</v>
      </c>
      <c r="BM27" s="114">
        <v>0</v>
      </c>
      <c r="BN27" s="114">
        <v>0</v>
      </c>
      <c r="BO27" s="114">
        <v>0</v>
      </c>
      <c r="BP27" s="114">
        <v>0</v>
      </c>
      <c r="BQ27" s="114">
        <v>0</v>
      </c>
      <c r="BR27" s="114">
        <v>0</v>
      </c>
      <c r="BS27" s="114">
        <v>0</v>
      </c>
      <c r="BT27" s="114">
        <v>0</v>
      </c>
      <c r="BU27" s="114">
        <v>0</v>
      </c>
      <c r="BV27" s="114">
        <v>0</v>
      </c>
      <c r="BW27" s="114">
        <v>0</v>
      </c>
      <c r="BX27" s="114">
        <v>0</v>
      </c>
      <c r="BY27" s="114">
        <v>0</v>
      </c>
      <c r="BZ27" s="114">
        <v>0</v>
      </c>
      <c r="CA27" s="114">
        <v>0</v>
      </c>
      <c r="CB27" s="114">
        <v>0</v>
      </c>
      <c r="CC27" s="114">
        <v>0</v>
      </c>
      <c r="CD27" s="114">
        <v>0</v>
      </c>
      <c r="CE27" s="114">
        <v>0</v>
      </c>
      <c r="CF27" s="114">
        <v>0</v>
      </c>
      <c r="CG27" s="114">
        <v>0</v>
      </c>
      <c r="CH27" s="114">
        <v>0</v>
      </c>
      <c r="CI27" s="114">
        <v>0</v>
      </c>
      <c r="CJ27" s="114">
        <v>0</v>
      </c>
      <c r="CK27" s="114">
        <v>0</v>
      </c>
      <c r="CL27" s="114">
        <v>0</v>
      </c>
      <c r="CM27" s="114">
        <v>0</v>
      </c>
      <c r="CN27" s="114">
        <v>0</v>
      </c>
      <c r="CO27" s="114">
        <v>0</v>
      </c>
      <c r="CP27" s="114">
        <v>0</v>
      </c>
      <c r="CQ27" s="114">
        <v>0</v>
      </c>
      <c r="CR27" s="114">
        <v>0</v>
      </c>
      <c r="CS27" s="114">
        <v>0</v>
      </c>
      <c r="CT27" s="114">
        <v>0</v>
      </c>
      <c r="CU27" s="114">
        <v>0</v>
      </c>
      <c r="CV27" s="114">
        <v>0</v>
      </c>
      <c r="CW27" s="114">
        <v>0</v>
      </c>
      <c r="CX27" s="114">
        <v>0</v>
      </c>
      <c r="CY27" s="114">
        <v>0</v>
      </c>
      <c r="CZ27" s="114">
        <v>0</v>
      </c>
      <c r="DA27" s="114">
        <v>0</v>
      </c>
      <c r="DB27" s="114">
        <v>0</v>
      </c>
      <c r="DC27" s="114">
        <v>0</v>
      </c>
      <c r="DD27" s="114">
        <v>0</v>
      </c>
      <c r="DE27" s="114">
        <v>0</v>
      </c>
      <c r="DF27" s="114">
        <v>0</v>
      </c>
      <c r="DG27" s="114">
        <v>0</v>
      </c>
      <c r="DH27" s="114">
        <v>0</v>
      </c>
    </row>
    <row r="28" spans="1:112" ht="15" customHeight="1">
      <c r="A28" s="112" t="s">
        <v>152</v>
      </c>
      <c r="B28" s="112" t="s">
        <v>67</v>
      </c>
      <c r="C28" s="130" t="s">
        <v>33</v>
      </c>
      <c r="D28" s="129" t="s">
        <v>7</v>
      </c>
      <c r="E28" s="112" t="s">
        <v>49</v>
      </c>
      <c r="F28" s="142">
        <v>2000</v>
      </c>
      <c r="G28" s="114">
        <v>0</v>
      </c>
      <c r="H28" s="128">
        <v>0</v>
      </c>
      <c r="I28" s="114">
        <v>0</v>
      </c>
      <c r="J28" s="114">
        <v>0</v>
      </c>
      <c r="K28" s="114">
        <v>0</v>
      </c>
      <c r="L28" s="114">
        <v>0</v>
      </c>
      <c r="M28" s="114">
        <v>0</v>
      </c>
      <c r="N28" s="114">
        <v>0</v>
      </c>
      <c r="O28" s="114">
        <v>0</v>
      </c>
      <c r="P28" s="114">
        <v>0</v>
      </c>
      <c r="Q28" s="114">
        <v>0</v>
      </c>
      <c r="R28" s="114">
        <v>0</v>
      </c>
      <c r="S28" s="114">
        <v>0</v>
      </c>
      <c r="T28" s="114">
        <v>0</v>
      </c>
      <c r="U28" s="114">
        <v>2000</v>
      </c>
      <c r="V28" s="114">
        <v>0</v>
      </c>
      <c r="W28" s="114">
        <v>0</v>
      </c>
      <c r="X28" s="114">
        <v>0</v>
      </c>
      <c r="Y28" s="114">
        <v>0</v>
      </c>
      <c r="Z28" s="114">
        <v>0</v>
      </c>
      <c r="AA28" s="114">
        <v>0</v>
      </c>
      <c r="AB28" s="114">
        <v>0</v>
      </c>
      <c r="AC28" s="114">
        <v>0</v>
      </c>
      <c r="AD28" s="114">
        <v>0</v>
      </c>
      <c r="AE28" s="114">
        <v>500</v>
      </c>
      <c r="AF28" s="114">
        <v>0</v>
      </c>
      <c r="AG28" s="114">
        <v>0</v>
      </c>
      <c r="AH28" s="114">
        <v>0</v>
      </c>
      <c r="AI28" s="114">
        <v>500</v>
      </c>
      <c r="AJ28" s="114">
        <v>500</v>
      </c>
      <c r="AK28" s="114">
        <v>0</v>
      </c>
      <c r="AL28" s="114">
        <v>0</v>
      </c>
      <c r="AM28" s="114">
        <v>0</v>
      </c>
      <c r="AN28" s="114">
        <v>0</v>
      </c>
      <c r="AO28" s="114">
        <v>0</v>
      </c>
      <c r="AP28" s="114">
        <v>500</v>
      </c>
      <c r="AQ28" s="114">
        <v>0</v>
      </c>
      <c r="AR28" s="114">
        <v>0</v>
      </c>
      <c r="AS28" s="114">
        <v>0</v>
      </c>
      <c r="AT28" s="114">
        <v>0</v>
      </c>
      <c r="AU28" s="114">
        <v>0</v>
      </c>
      <c r="AV28" s="114">
        <v>0</v>
      </c>
      <c r="AW28" s="114">
        <v>0</v>
      </c>
      <c r="AX28" s="114">
        <v>0</v>
      </c>
      <c r="AY28" s="114">
        <v>0</v>
      </c>
      <c r="AZ28" s="114">
        <v>0</v>
      </c>
      <c r="BA28" s="114">
        <v>0</v>
      </c>
      <c r="BB28" s="114">
        <v>0</v>
      </c>
      <c r="BC28" s="114">
        <v>0</v>
      </c>
      <c r="BD28" s="114">
        <v>0</v>
      </c>
      <c r="BE28" s="114">
        <v>0</v>
      </c>
      <c r="BF28" s="114">
        <v>0</v>
      </c>
      <c r="BG28" s="114">
        <v>0</v>
      </c>
      <c r="BH28" s="114">
        <v>0</v>
      </c>
      <c r="BI28" s="114">
        <v>0</v>
      </c>
      <c r="BJ28" s="114">
        <v>0</v>
      </c>
      <c r="BK28" s="114">
        <v>0</v>
      </c>
      <c r="BL28" s="114">
        <v>0</v>
      </c>
      <c r="BM28" s="114">
        <v>0</v>
      </c>
      <c r="BN28" s="114">
        <v>0</v>
      </c>
      <c r="BO28" s="114">
        <v>0</v>
      </c>
      <c r="BP28" s="114">
        <v>0</v>
      </c>
      <c r="BQ28" s="114">
        <v>0</v>
      </c>
      <c r="BR28" s="114">
        <v>0</v>
      </c>
      <c r="BS28" s="114">
        <v>0</v>
      </c>
      <c r="BT28" s="114">
        <v>0</v>
      </c>
      <c r="BU28" s="114">
        <v>0</v>
      </c>
      <c r="BV28" s="114">
        <v>0</v>
      </c>
      <c r="BW28" s="114">
        <v>0</v>
      </c>
      <c r="BX28" s="114">
        <v>0</v>
      </c>
      <c r="BY28" s="114">
        <v>0</v>
      </c>
      <c r="BZ28" s="114">
        <v>0</v>
      </c>
      <c r="CA28" s="114">
        <v>0</v>
      </c>
      <c r="CB28" s="114">
        <v>0</v>
      </c>
      <c r="CC28" s="114">
        <v>0</v>
      </c>
      <c r="CD28" s="114">
        <v>0</v>
      </c>
      <c r="CE28" s="114">
        <v>0</v>
      </c>
      <c r="CF28" s="114">
        <v>0</v>
      </c>
      <c r="CG28" s="114">
        <v>0</v>
      </c>
      <c r="CH28" s="114">
        <v>0</v>
      </c>
      <c r="CI28" s="114">
        <v>0</v>
      </c>
      <c r="CJ28" s="114">
        <v>0</v>
      </c>
      <c r="CK28" s="114">
        <v>0</v>
      </c>
      <c r="CL28" s="114">
        <v>0</v>
      </c>
      <c r="CM28" s="114">
        <v>0</v>
      </c>
      <c r="CN28" s="114">
        <v>0</v>
      </c>
      <c r="CO28" s="114">
        <v>0</v>
      </c>
      <c r="CP28" s="114">
        <v>0</v>
      </c>
      <c r="CQ28" s="114">
        <v>0</v>
      </c>
      <c r="CR28" s="114">
        <v>0</v>
      </c>
      <c r="CS28" s="114">
        <v>0</v>
      </c>
      <c r="CT28" s="114">
        <v>0</v>
      </c>
      <c r="CU28" s="114">
        <v>0</v>
      </c>
      <c r="CV28" s="114">
        <v>0</v>
      </c>
      <c r="CW28" s="114">
        <v>0</v>
      </c>
      <c r="CX28" s="114">
        <v>0</v>
      </c>
      <c r="CY28" s="114">
        <v>0</v>
      </c>
      <c r="CZ28" s="114">
        <v>0</v>
      </c>
      <c r="DA28" s="114">
        <v>0</v>
      </c>
      <c r="DB28" s="114">
        <v>0</v>
      </c>
      <c r="DC28" s="114">
        <v>0</v>
      </c>
      <c r="DD28" s="114">
        <v>0</v>
      </c>
      <c r="DE28" s="114">
        <v>0</v>
      </c>
      <c r="DF28" s="114">
        <v>0</v>
      </c>
      <c r="DG28" s="114">
        <v>0</v>
      </c>
      <c r="DH28" s="114">
        <v>0</v>
      </c>
    </row>
    <row r="29" spans="1:112" ht="15" customHeight="1">
      <c r="A29" s="112"/>
      <c r="B29" s="112" t="s">
        <v>33</v>
      </c>
      <c r="C29" s="130"/>
      <c r="D29" s="129"/>
      <c r="E29" s="112" t="s">
        <v>93</v>
      </c>
      <c r="F29" s="142">
        <v>10500</v>
      </c>
      <c r="G29" s="114">
        <v>0</v>
      </c>
      <c r="H29" s="128">
        <v>0</v>
      </c>
      <c r="I29" s="114">
        <v>0</v>
      </c>
      <c r="J29" s="114">
        <v>0</v>
      </c>
      <c r="K29" s="114">
        <v>0</v>
      </c>
      <c r="L29" s="114">
        <v>0</v>
      </c>
      <c r="M29" s="114">
        <v>0</v>
      </c>
      <c r="N29" s="114">
        <v>0</v>
      </c>
      <c r="O29" s="114">
        <v>0</v>
      </c>
      <c r="P29" s="114">
        <v>0</v>
      </c>
      <c r="Q29" s="114">
        <v>0</v>
      </c>
      <c r="R29" s="114">
        <v>0</v>
      </c>
      <c r="S29" s="114">
        <v>0</v>
      </c>
      <c r="T29" s="114">
        <v>0</v>
      </c>
      <c r="U29" s="114">
        <v>10500</v>
      </c>
      <c r="V29" s="114">
        <v>1500</v>
      </c>
      <c r="W29" s="114">
        <v>200</v>
      </c>
      <c r="X29" s="114">
        <v>0</v>
      </c>
      <c r="Y29" s="114">
        <v>0</v>
      </c>
      <c r="Z29" s="114">
        <v>0</v>
      </c>
      <c r="AA29" s="114">
        <v>0</v>
      </c>
      <c r="AB29" s="114">
        <v>0</v>
      </c>
      <c r="AC29" s="114">
        <v>0</v>
      </c>
      <c r="AD29" s="114">
        <v>0</v>
      </c>
      <c r="AE29" s="114">
        <v>1000</v>
      </c>
      <c r="AF29" s="114">
        <v>0</v>
      </c>
      <c r="AG29" s="114">
        <v>0</v>
      </c>
      <c r="AH29" s="114">
        <v>0</v>
      </c>
      <c r="AI29" s="114">
        <v>2000</v>
      </c>
      <c r="AJ29" s="114">
        <v>1300</v>
      </c>
      <c r="AK29" s="114">
        <v>0</v>
      </c>
      <c r="AL29" s="114">
        <v>0</v>
      </c>
      <c r="AM29" s="114">
        <v>0</v>
      </c>
      <c r="AN29" s="114">
        <v>0</v>
      </c>
      <c r="AO29" s="114">
        <v>0</v>
      </c>
      <c r="AP29" s="114">
        <v>0</v>
      </c>
      <c r="AQ29" s="114">
        <v>0</v>
      </c>
      <c r="AR29" s="114">
        <v>0</v>
      </c>
      <c r="AS29" s="114">
        <v>0</v>
      </c>
      <c r="AT29" s="114">
        <v>0</v>
      </c>
      <c r="AU29" s="114">
        <v>0</v>
      </c>
      <c r="AV29" s="114">
        <v>4500</v>
      </c>
      <c r="AW29" s="114">
        <v>0</v>
      </c>
      <c r="AX29" s="114">
        <v>0</v>
      </c>
      <c r="AY29" s="114">
        <v>0</v>
      </c>
      <c r="AZ29" s="114">
        <v>0</v>
      </c>
      <c r="BA29" s="114">
        <v>0</v>
      </c>
      <c r="BB29" s="114">
        <v>0</v>
      </c>
      <c r="BC29" s="114">
        <v>0</v>
      </c>
      <c r="BD29" s="114">
        <v>0</v>
      </c>
      <c r="BE29" s="114">
        <v>0</v>
      </c>
      <c r="BF29" s="114">
        <v>0</v>
      </c>
      <c r="BG29" s="114">
        <v>0</v>
      </c>
      <c r="BH29" s="114">
        <v>0</v>
      </c>
      <c r="BI29" s="114">
        <v>0</v>
      </c>
      <c r="BJ29" s="114">
        <v>0</v>
      </c>
      <c r="BK29" s="114">
        <v>0</v>
      </c>
      <c r="BL29" s="114">
        <v>0</v>
      </c>
      <c r="BM29" s="114">
        <v>0</v>
      </c>
      <c r="BN29" s="114">
        <v>0</v>
      </c>
      <c r="BO29" s="114">
        <v>0</v>
      </c>
      <c r="BP29" s="114">
        <v>0</v>
      </c>
      <c r="BQ29" s="114">
        <v>0</v>
      </c>
      <c r="BR29" s="114">
        <v>0</v>
      </c>
      <c r="BS29" s="114">
        <v>0</v>
      </c>
      <c r="BT29" s="114">
        <v>0</v>
      </c>
      <c r="BU29" s="114">
        <v>0</v>
      </c>
      <c r="BV29" s="114">
        <v>0</v>
      </c>
      <c r="BW29" s="114">
        <v>0</v>
      </c>
      <c r="BX29" s="114">
        <v>0</v>
      </c>
      <c r="BY29" s="114">
        <v>0</v>
      </c>
      <c r="BZ29" s="114">
        <v>0</v>
      </c>
      <c r="CA29" s="114">
        <v>0</v>
      </c>
      <c r="CB29" s="114">
        <v>0</v>
      </c>
      <c r="CC29" s="114">
        <v>0</v>
      </c>
      <c r="CD29" s="114">
        <v>0</v>
      </c>
      <c r="CE29" s="114">
        <v>0</v>
      </c>
      <c r="CF29" s="114">
        <v>0</v>
      </c>
      <c r="CG29" s="114">
        <v>0</v>
      </c>
      <c r="CH29" s="114">
        <v>0</v>
      </c>
      <c r="CI29" s="114">
        <v>0</v>
      </c>
      <c r="CJ29" s="114">
        <v>0</v>
      </c>
      <c r="CK29" s="114">
        <v>0</v>
      </c>
      <c r="CL29" s="114">
        <v>0</v>
      </c>
      <c r="CM29" s="114">
        <v>0</v>
      </c>
      <c r="CN29" s="114">
        <v>0</v>
      </c>
      <c r="CO29" s="114">
        <v>0</v>
      </c>
      <c r="CP29" s="114">
        <v>0</v>
      </c>
      <c r="CQ29" s="114">
        <v>0</v>
      </c>
      <c r="CR29" s="114">
        <v>0</v>
      </c>
      <c r="CS29" s="114">
        <v>0</v>
      </c>
      <c r="CT29" s="114">
        <v>0</v>
      </c>
      <c r="CU29" s="114">
        <v>0</v>
      </c>
      <c r="CV29" s="114">
        <v>0</v>
      </c>
      <c r="CW29" s="114">
        <v>0</v>
      </c>
      <c r="CX29" s="114">
        <v>0</v>
      </c>
      <c r="CY29" s="114">
        <v>0</v>
      </c>
      <c r="CZ29" s="114">
        <v>0</v>
      </c>
      <c r="DA29" s="114">
        <v>0</v>
      </c>
      <c r="DB29" s="114">
        <v>0</v>
      </c>
      <c r="DC29" s="114">
        <v>0</v>
      </c>
      <c r="DD29" s="114">
        <v>0</v>
      </c>
      <c r="DE29" s="114">
        <v>0</v>
      </c>
      <c r="DF29" s="114">
        <v>0</v>
      </c>
      <c r="DG29" s="114">
        <v>0</v>
      </c>
      <c r="DH29" s="114">
        <v>0</v>
      </c>
    </row>
    <row r="30" spans="1:112" ht="15" customHeight="1">
      <c r="A30" s="112" t="s">
        <v>152</v>
      </c>
      <c r="B30" s="112" t="s">
        <v>324</v>
      </c>
      <c r="C30" s="130" t="s">
        <v>33</v>
      </c>
      <c r="D30" s="129" t="s">
        <v>7</v>
      </c>
      <c r="E30" s="112" t="s">
        <v>95</v>
      </c>
      <c r="F30" s="142">
        <v>10500</v>
      </c>
      <c r="G30" s="114">
        <v>0</v>
      </c>
      <c r="H30" s="128">
        <v>0</v>
      </c>
      <c r="I30" s="114">
        <v>0</v>
      </c>
      <c r="J30" s="114">
        <v>0</v>
      </c>
      <c r="K30" s="114">
        <v>0</v>
      </c>
      <c r="L30" s="114">
        <v>0</v>
      </c>
      <c r="M30" s="114">
        <v>0</v>
      </c>
      <c r="N30" s="114">
        <v>0</v>
      </c>
      <c r="O30" s="114">
        <v>0</v>
      </c>
      <c r="P30" s="114">
        <v>0</v>
      </c>
      <c r="Q30" s="114">
        <v>0</v>
      </c>
      <c r="R30" s="114">
        <v>0</v>
      </c>
      <c r="S30" s="114">
        <v>0</v>
      </c>
      <c r="T30" s="114">
        <v>0</v>
      </c>
      <c r="U30" s="114">
        <v>10500</v>
      </c>
      <c r="V30" s="114">
        <v>1500</v>
      </c>
      <c r="W30" s="114">
        <v>200</v>
      </c>
      <c r="X30" s="114">
        <v>0</v>
      </c>
      <c r="Y30" s="114">
        <v>0</v>
      </c>
      <c r="Z30" s="114">
        <v>0</v>
      </c>
      <c r="AA30" s="114">
        <v>0</v>
      </c>
      <c r="AB30" s="114">
        <v>0</v>
      </c>
      <c r="AC30" s="114">
        <v>0</v>
      </c>
      <c r="AD30" s="114">
        <v>0</v>
      </c>
      <c r="AE30" s="114">
        <v>1000</v>
      </c>
      <c r="AF30" s="114">
        <v>0</v>
      </c>
      <c r="AG30" s="114">
        <v>0</v>
      </c>
      <c r="AH30" s="114">
        <v>0</v>
      </c>
      <c r="AI30" s="114">
        <v>2000</v>
      </c>
      <c r="AJ30" s="114">
        <v>1300</v>
      </c>
      <c r="AK30" s="114">
        <v>0</v>
      </c>
      <c r="AL30" s="114">
        <v>0</v>
      </c>
      <c r="AM30" s="114">
        <v>0</v>
      </c>
      <c r="AN30" s="114">
        <v>0</v>
      </c>
      <c r="AO30" s="114">
        <v>0</v>
      </c>
      <c r="AP30" s="114">
        <v>0</v>
      </c>
      <c r="AQ30" s="114">
        <v>0</v>
      </c>
      <c r="AR30" s="114">
        <v>0</v>
      </c>
      <c r="AS30" s="114">
        <v>0</v>
      </c>
      <c r="AT30" s="114">
        <v>0</v>
      </c>
      <c r="AU30" s="114">
        <v>0</v>
      </c>
      <c r="AV30" s="114">
        <v>4500</v>
      </c>
      <c r="AW30" s="114">
        <v>0</v>
      </c>
      <c r="AX30" s="114">
        <v>0</v>
      </c>
      <c r="AY30" s="114">
        <v>0</v>
      </c>
      <c r="AZ30" s="114">
        <v>0</v>
      </c>
      <c r="BA30" s="114">
        <v>0</v>
      </c>
      <c r="BB30" s="114">
        <v>0</v>
      </c>
      <c r="BC30" s="114">
        <v>0</v>
      </c>
      <c r="BD30" s="114">
        <v>0</v>
      </c>
      <c r="BE30" s="114">
        <v>0</v>
      </c>
      <c r="BF30" s="114">
        <v>0</v>
      </c>
      <c r="BG30" s="114">
        <v>0</v>
      </c>
      <c r="BH30" s="114">
        <v>0</v>
      </c>
      <c r="BI30" s="114">
        <v>0</v>
      </c>
      <c r="BJ30" s="114">
        <v>0</v>
      </c>
      <c r="BK30" s="114">
        <v>0</v>
      </c>
      <c r="BL30" s="114">
        <v>0</v>
      </c>
      <c r="BM30" s="114">
        <v>0</v>
      </c>
      <c r="BN30" s="114">
        <v>0</v>
      </c>
      <c r="BO30" s="114">
        <v>0</v>
      </c>
      <c r="BP30" s="114">
        <v>0</v>
      </c>
      <c r="BQ30" s="114">
        <v>0</v>
      </c>
      <c r="BR30" s="114">
        <v>0</v>
      </c>
      <c r="BS30" s="114">
        <v>0</v>
      </c>
      <c r="BT30" s="114">
        <v>0</v>
      </c>
      <c r="BU30" s="114">
        <v>0</v>
      </c>
      <c r="BV30" s="114">
        <v>0</v>
      </c>
      <c r="BW30" s="114">
        <v>0</v>
      </c>
      <c r="BX30" s="114">
        <v>0</v>
      </c>
      <c r="BY30" s="114">
        <v>0</v>
      </c>
      <c r="BZ30" s="114">
        <v>0</v>
      </c>
      <c r="CA30" s="114">
        <v>0</v>
      </c>
      <c r="CB30" s="114">
        <v>0</v>
      </c>
      <c r="CC30" s="114">
        <v>0</v>
      </c>
      <c r="CD30" s="114">
        <v>0</v>
      </c>
      <c r="CE30" s="114">
        <v>0</v>
      </c>
      <c r="CF30" s="114">
        <v>0</v>
      </c>
      <c r="CG30" s="114">
        <v>0</v>
      </c>
      <c r="CH30" s="114">
        <v>0</v>
      </c>
      <c r="CI30" s="114">
        <v>0</v>
      </c>
      <c r="CJ30" s="114">
        <v>0</v>
      </c>
      <c r="CK30" s="114">
        <v>0</v>
      </c>
      <c r="CL30" s="114">
        <v>0</v>
      </c>
      <c r="CM30" s="114">
        <v>0</v>
      </c>
      <c r="CN30" s="114">
        <v>0</v>
      </c>
      <c r="CO30" s="114">
        <v>0</v>
      </c>
      <c r="CP30" s="114">
        <v>0</v>
      </c>
      <c r="CQ30" s="114">
        <v>0</v>
      </c>
      <c r="CR30" s="114">
        <v>0</v>
      </c>
      <c r="CS30" s="114">
        <v>0</v>
      </c>
      <c r="CT30" s="114">
        <v>0</v>
      </c>
      <c r="CU30" s="114">
        <v>0</v>
      </c>
      <c r="CV30" s="114">
        <v>0</v>
      </c>
      <c r="CW30" s="114">
        <v>0</v>
      </c>
      <c r="CX30" s="114">
        <v>0</v>
      </c>
      <c r="CY30" s="114">
        <v>0</v>
      </c>
      <c r="CZ30" s="114">
        <v>0</v>
      </c>
      <c r="DA30" s="114">
        <v>0</v>
      </c>
      <c r="DB30" s="114">
        <v>0</v>
      </c>
      <c r="DC30" s="114">
        <v>0</v>
      </c>
      <c r="DD30" s="114">
        <v>0</v>
      </c>
      <c r="DE30" s="114">
        <v>0</v>
      </c>
      <c r="DF30" s="114">
        <v>0</v>
      </c>
      <c r="DG30" s="114">
        <v>0</v>
      </c>
      <c r="DH30" s="114">
        <v>0</v>
      </c>
    </row>
    <row r="31" spans="1:112" ht="15" customHeight="1">
      <c r="A31" s="112" t="s">
        <v>167</v>
      </c>
      <c r="B31" s="112"/>
      <c r="C31" s="130"/>
      <c r="D31" s="129"/>
      <c r="E31" s="112" t="s">
        <v>268</v>
      </c>
      <c r="F31" s="142">
        <v>3257.91</v>
      </c>
      <c r="G31" s="114">
        <v>3257.91</v>
      </c>
      <c r="H31" s="128">
        <v>0</v>
      </c>
      <c r="I31" s="114">
        <v>0</v>
      </c>
      <c r="J31" s="114">
        <v>0</v>
      </c>
      <c r="K31" s="114">
        <v>0</v>
      </c>
      <c r="L31" s="114">
        <v>0</v>
      </c>
      <c r="M31" s="114">
        <v>0</v>
      </c>
      <c r="N31" s="114">
        <v>0</v>
      </c>
      <c r="O31" s="114">
        <v>0</v>
      </c>
      <c r="P31" s="114">
        <v>0</v>
      </c>
      <c r="Q31" s="114">
        <v>0</v>
      </c>
      <c r="R31" s="114">
        <v>3257.91</v>
      </c>
      <c r="S31" s="114">
        <v>0</v>
      </c>
      <c r="T31" s="114">
        <v>0</v>
      </c>
      <c r="U31" s="114">
        <v>0</v>
      </c>
      <c r="V31" s="114">
        <v>0</v>
      </c>
      <c r="W31" s="114">
        <v>0</v>
      </c>
      <c r="X31" s="114">
        <v>0</v>
      </c>
      <c r="Y31" s="114">
        <v>0</v>
      </c>
      <c r="Z31" s="114">
        <v>0</v>
      </c>
      <c r="AA31" s="114">
        <v>0</v>
      </c>
      <c r="AB31" s="114">
        <v>0</v>
      </c>
      <c r="AC31" s="114">
        <v>0</v>
      </c>
      <c r="AD31" s="114">
        <v>0</v>
      </c>
      <c r="AE31" s="114">
        <v>0</v>
      </c>
      <c r="AF31" s="114">
        <v>0</v>
      </c>
      <c r="AG31" s="114">
        <v>0</v>
      </c>
      <c r="AH31" s="114">
        <v>0</v>
      </c>
      <c r="AI31" s="114">
        <v>0</v>
      </c>
      <c r="AJ31" s="114">
        <v>0</v>
      </c>
      <c r="AK31" s="114">
        <v>0</v>
      </c>
      <c r="AL31" s="114">
        <v>0</v>
      </c>
      <c r="AM31" s="114">
        <v>0</v>
      </c>
      <c r="AN31" s="114">
        <v>0</v>
      </c>
      <c r="AO31" s="114">
        <v>0</v>
      </c>
      <c r="AP31" s="114">
        <v>0</v>
      </c>
      <c r="AQ31" s="114">
        <v>0</v>
      </c>
      <c r="AR31" s="114">
        <v>0</v>
      </c>
      <c r="AS31" s="114">
        <v>0</v>
      </c>
      <c r="AT31" s="114">
        <v>0</v>
      </c>
      <c r="AU31" s="114">
        <v>0</v>
      </c>
      <c r="AV31" s="114">
        <v>0</v>
      </c>
      <c r="AW31" s="114">
        <v>0</v>
      </c>
      <c r="AX31" s="114">
        <v>0</v>
      </c>
      <c r="AY31" s="114">
        <v>0</v>
      </c>
      <c r="AZ31" s="114">
        <v>0</v>
      </c>
      <c r="BA31" s="114">
        <v>0</v>
      </c>
      <c r="BB31" s="114">
        <v>0</v>
      </c>
      <c r="BC31" s="114">
        <v>0</v>
      </c>
      <c r="BD31" s="114">
        <v>0</v>
      </c>
      <c r="BE31" s="114">
        <v>0</v>
      </c>
      <c r="BF31" s="114">
        <v>0</v>
      </c>
      <c r="BG31" s="114">
        <v>0</v>
      </c>
      <c r="BH31" s="114">
        <v>0</v>
      </c>
      <c r="BI31" s="114">
        <v>0</v>
      </c>
      <c r="BJ31" s="114">
        <v>0</v>
      </c>
      <c r="BK31" s="114">
        <v>0</v>
      </c>
      <c r="BL31" s="114">
        <v>0</v>
      </c>
      <c r="BM31" s="114">
        <v>0</v>
      </c>
      <c r="BN31" s="114">
        <v>0</v>
      </c>
      <c r="BO31" s="114">
        <v>0</v>
      </c>
      <c r="BP31" s="114">
        <v>0</v>
      </c>
      <c r="BQ31" s="114">
        <v>0</v>
      </c>
      <c r="BR31" s="114">
        <v>0</v>
      </c>
      <c r="BS31" s="114">
        <v>0</v>
      </c>
      <c r="BT31" s="114">
        <v>0</v>
      </c>
      <c r="BU31" s="114">
        <v>0</v>
      </c>
      <c r="BV31" s="114">
        <v>0</v>
      </c>
      <c r="BW31" s="114">
        <v>0</v>
      </c>
      <c r="BX31" s="114">
        <v>0</v>
      </c>
      <c r="BY31" s="114">
        <v>0</v>
      </c>
      <c r="BZ31" s="114">
        <v>0</v>
      </c>
      <c r="CA31" s="114">
        <v>0</v>
      </c>
      <c r="CB31" s="114">
        <v>0</v>
      </c>
      <c r="CC31" s="114">
        <v>0</v>
      </c>
      <c r="CD31" s="114">
        <v>0</v>
      </c>
      <c r="CE31" s="114">
        <v>0</v>
      </c>
      <c r="CF31" s="114">
        <v>0</v>
      </c>
      <c r="CG31" s="114">
        <v>0</v>
      </c>
      <c r="CH31" s="114">
        <v>0</v>
      </c>
      <c r="CI31" s="114">
        <v>0</v>
      </c>
      <c r="CJ31" s="114">
        <v>0</v>
      </c>
      <c r="CK31" s="114">
        <v>0</v>
      </c>
      <c r="CL31" s="114">
        <v>0</v>
      </c>
      <c r="CM31" s="114">
        <v>0</v>
      </c>
      <c r="CN31" s="114">
        <v>0</v>
      </c>
      <c r="CO31" s="114">
        <v>0</v>
      </c>
      <c r="CP31" s="114">
        <v>0</v>
      </c>
      <c r="CQ31" s="114">
        <v>0</v>
      </c>
      <c r="CR31" s="114">
        <v>0</v>
      </c>
      <c r="CS31" s="114">
        <v>0</v>
      </c>
      <c r="CT31" s="114">
        <v>0</v>
      </c>
      <c r="CU31" s="114">
        <v>0</v>
      </c>
      <c r="CV31" s="114">
        <v>0</v>
      </c>
      <c r="CW31" s="114">
        <v>0</v>
      </c>
      <c r="CX31" s="114">
        <v>0</v>
      </c>
      <c r="CY31" s="114">
        <v>0</v>
      </c>
      <c r="CZ31" s="114">
        <v>0</v>
      </c>
      <c r="DA31" s="114">
        <v>0</v>
      </c>
      <c r="DB31" s="114">
        <v>0</v>
      </c>
      <c r="DC31" s="114">
        <v>0</v>
      </c>
      <c r="DD31" s="114">
        <v>0</v>
      </c>
      <c r="DE31" s="114">
        <v>0</v>
      </c>
      <c r="DF31" s="114">
        <v>0</v>
      </c>
      <c r="DG31" s="114">
        <v>0</v>
      </c>
      <c r="DH31" s="114">
        <v>0</v>
      </c>
    </row>
    <row r="32" spans="1:112" ht="15" customHeight="1">
      <c r="A32" s="112"/>
      <c r="B32" s="112" t="s">
        <v>246</v>
      </c>
      <c r="C32" s="130"/>
      <c r="D32" s="129"/>
      <c r="E32" s="112" t="s">
        <v>341</v>
      </c>
      <c r="F32" s="142">
        <v>3257.91</v>
      </c>
      <c r="G32" s="114">
        <v>3257.91</v>
      </c>
      <c r="H32" s="128">
        <v>0</v>
      </c>
      <c r="I32" s="114">
        <v>0</v>
      </c>
      <c r="J32" s="114">
        <v>0</v>
      </c>
      <c r="K32" s="114">
        <v>0</v>
      </c>
      <c r="L32" s="114">
        <v>0</v>
      </c>
      <c r="M32" s="114">
        <v>0</v>
      </c>
      <c r="N32" s="114">
        <v>0</v>
      </c>
      <c r="O32" s="114">
        <v>0</v>
      </c>
      <c r="P32" s="114">
        <v>0</v>
      </c>
      <c r="Q32" s="114">
        <v>0</v>
      </c>
      <c r="R32" s="114">
        <v>3257.91</v>
      </c>
      <c r="S32" s="114">
        <v>0</v>
      </c>
      <c r="T32" s="114">
        <v>0</v>
      </c>
      <c r="U32" s="114">
        <v>0</v>
      </c>
      <c r="V32" s="114">
        <v>0</v>
      </c>
      <c r="W32" s="114">
        <v>0</v>
      </c>
      <c r="X32" s="114">
        <v>0</v>
      </c>
      <c r="Y32" s="114">
        <v>0</v>
      </c>
      <c r="Z32" s="114">
        <v>0</v>
      </c>
      <c r="AA32" s="114">
        <v>0</v>
      </c>
      <c r="AB32" s="114">
        <v>0</v>
      </c>
      <c r="AC32" s="114">
        <v>0</v>
      </c>
      <c r="AD32" s="114">
        <v>0</v>
      </c>
      <c r="AE32" s="114">
        <v>0</v>
      </c>
      <c r="AF32" s="114">
        <v>0</v>
      </c>
      <c r="AG32" s="114">
        <v>0</v>
      </c>
      <c r="AH32" s="114">
        <v>0</v>
      </c>
      <c r="AI32" s="114">
        <v>0</v>
      </c>
      <c r="AJ32" s="114">
        <v>0</v>
      </c>
      <c r="AK32" s="114">
        <v>0</v>
      </c>
      <c r="AL32" s="114">
        <v>0</v>
      </c>
      <c r="AM32" s="114">
        <v>0</v>
      </c>
      <c r="AN32" s="114">
        <v>0</v>
      </c>
      <c r="AO32" s="114">
        <v>0</v>
      </c>
      <c r="AP32" s="114">
        <v>0</v>
      </c>
      <c r="AQ32" s="114">
        <v>0</v>
      </c>
      <c r="AR32" s="114">
        <v>0</v>
      </c>
      <c r="AS32" s="114">
        <v>0</v>
      </c>
      <c r="AT32" s="114">
        <v>0</v>
      </c>
      <c r="AU32" s="114">
        <v>0</v>
      </c>
      <c r="AV32" s="114">
        <v>0</v>
      </c>
      <c r="AW32" s="114">
        <v>0</v>
      </c>
      <c r="AX32" s="114">
        <v>0</v>
      </c>
      <c r="AY32" s="114">
        <v>0</v>
      </c>
      <c r="AZ32" s="114">
        <v>0</v>
      </c>
      <c r="BA32" s="114">
        <v>0</v>
      </c>
      <c r="BB32" s="114">
        <v>0</v>
      </c>
      <c r="BC32" s="114">
        <v>0</v>
      </c>
      <c r="BD32" s="114">
        <v>0</v>
      </c>
      <c r="BE32" s="114">
        <v>0</v>
      </c>
      <c r="BF32" s="114">
        <v>0</v>
      </c>
      <c r="BG32" s="114">
        <v>0</v>
      </c>
      <c r="BH32" s="114">
        <v>0</v>
      </c>
      <c r="BI32" s="114">
        <v>0</v>
      </c>
      <c r="BJ32" s="114">
        <v>0</v>
      </c>
      <c r="BK32" s="114">
        <v>0</v>
      </c>
      <c r="BL32" s="114">
        <v>0</v>
      </c>
      <c r="BM32" s="114">
        <v>0</v>
      </c>
      <c r="BN32" s="114">
        <v>0</v>
      </c>
      <c r="BO32" s="114">
        <v>0</v>
      </c>
      <c r="BP32" s="114">
        <v>0</v>
      </c>
      <c r="BQ32" s="114">
        <v>0</v>
      </c>
      <c r="BR32" s="114">
        <v>0</v>
      </c>
      <c r="BS32" s="114">
        <v>0</v>
      </c>
      <c r="BT32" s="114">
        <v>0</v>
      </c>
      <c r="BU32" s="114">
        <v>0</v>
      </c>
      <c r="BV32" s="114">
        <v>0</v>
      </c>
      <c r="BW32" s="114">
        <v>0</v>
      </c>
      <c r="BX32" s="114">
        <v>0</v>
      </c>
      <c r="BY32" s="114">
        <v>0</v>
      </c>
      <c r="BZ32" s="114">
        <v>0</v>
      </c>
      <c r="CA32" s="114">
        <v>0</v>
      </c>
      <c r="CB32" s="114">
        <v>0</v>
      </c>
      <c r="CC32" s="114">
        <v>0</v>
      </c>
      <c r="CD32" s="114">
        <v>0</v>
      </c>
      <c r="CE32" s="114">
        <v>0</v>
      </c>
      <c r="CF32" s="114">
        <v>0</v>
      </c>
      <c r="CG32" s="114">
        <v>0</v>
      </c>
      <c r="CH32" s="114">
        <v>0</v>
      </c>
      <c r="CI32" s="114">
        <v>0</v>
      </c>
      <c r="CJ32" s="114">
        <v>0</v>
      </c>
      <c r="CK32" s="114">
        <v>0</v>
      </c>
      <c r="CL32" s="114">
        <v>0</v>
      </c>
      <c r="CM32" s="114">
        <v>0</v>
      </c>
      <c r="CN32" s="114">
        <v>0</v>
      </c>
      <c r="CO32" s="114">
        <v>0</v>
      </c>
      <c r="CP32" s="114">
        <v>0</v>
      </c>
      <c r="CQ32" s="114">
        <v>0</v>
      </c>
      <c r="CR32" s="114">
        <v>0</v>
      </c>
      <c r="CS32" s="114">
        <v>0</v>
      </c>
      <c r="CT32" s="114">
        <v>0</v>
      </c>
      <c r="CU32" s="114">
        <v>0</v>
      </c>
      <c r="CV32" s="114">
        <v>0</v>
      </c>
      <c r="CW32" s="114">
        <v>0</v>
      </c>
      <c r="CX32" s="114">
        <v>0</v>
      </c>
      <c r="CY32" s="114">
        <v>0</v>
      </c>
      <c r="CZ32" s="114">
        <v>0</v>
      </c>
      <c r="DA32" s="114">
        <v>0</v>
      </c>
      <c r="DB32" s="114">
        <v>0</v>
      </c>
      <c r="DC32" s="114">
        <v>0</v>
      </c>
      <c r="DD32" s="114">
        <v>0</v>
      </c>
      <c r="DE32" s="114">
        <v>0</v>
      </c>
      <c r="DF32" s="114">
        <v>0</v>
      </c>
      <c r="DG32" s="114">
        <v>0</v>
      </c>
      <c r="DH32" s="114">
        <v>0</v>
      </c>
    </row>
    <row r="33" spans="1:112" ht="15" customHeight="1">
      <c r="A33" s="112" t="s">
        <v>417</v>
      </c>
      <c r="B33" s="112" t="s">
        <v>69</v>
      </c>
      <c r="C33" s="130" t="s">
        <v>357</v>
      </c>
      <c r="D33" s="129" t="s">
        <v>7</v>
      </c>
      <c r="E33" s="112" t="s">
        <v>154</v>
      </c>
      <c r="F33" s="142">
        <v>3257.91</v>
      </c>
      <c r="G33" s="114">
        <v>3257.91</v>
      </c>
      <c r="H33" s="128">
        <v>0</v>
      </c>
      <c r="I33" s="114">
        <v>0</v>
      </c>
      <c r="J33" s="114">
        <v>0</v>
      </c>
      <c r="K33" s="114">
        <v>0</v>
      </c>
      <c r="L33" s="114">
        <v>0</v>
      </c>
      <c r="M33" s="114">
        <v>0</v>
      </c>
      <c r="N33" s="114">
        <v>0</v>
      </c>
      <c r="O33" s="114">
        <v>0</v>
      </c>
      <c r="P33" s="114">
        <v>0</v>
      </c>
      <c r="Q33" s="114">
        <v>0</v>
      </c>
      <c r="R33" s="114">
        <v>3257.91</v>
      </c>
      <c r="S33" s="114">
        <v>0</v>
      </c>
      <c r="T33" s="114">
        <v>0</v>
      </c>
      <c r="U33" s="114">
        <v>0</v>
      </c>
      <c r="V33" s="114">
        <v>0</v>
      </c>
      <c r="W33" s="114">
        <v>0</v>
      </c>
      <c r="X33" s="114">
        <v>0</v>
      </c>
      <c r="Y33" s="114">
        <v>0</v>
      </c>
      <c r="Z33" s="114">
        <v>0</v>
      </c>
      <c r="AA33" s="114">
        <v>0</v>
      </c>
      <c r="AB33" s="114">
        <v>0</v>
      </c>
      <c r="AC33" s="114">
        <v>0</v>
      </c>
      <c r="AD33" s="114">
        <v>0</v>
      </c>
      <c r="AE33" s="114">
        <v>0</v>
      </c>
      <c r="AF33" s="114">
        <v>0</v>
      </c>
      <c r="AG33" s="114">
        <v>0</v>
      </c>
      <c r="AH33" s="114">
        <v>0</v>
      </c>
      <c r="AI33" s="114">
        <v>0</v>
      </c>
      <c r="AJ33" s="114">
        <v>0</v>
      </c>
      <c r="AK33" s="114">
        <v>0</v>
      </c>
      <c r="AL33" s="114">
        <v>0</v>
      </c>
      <c r="AM33" s="114">
        <v>0</v>
      </c>
      <c r="AN33" s="114">
        <v>0</v>
      </c>
      <c r="AO33" s="114">
        <v>0</v>
      </c>
      <c r="AP33" s="114">
        <v>0</v>
      </c>
      <c r="AQ33" s="114">
        <v>0</v>
      </c>
      <c r="AR33" s="114">
        <v>0</v>
      </c>
      <c r="AS33" s="114">
        <v>0</v>
      </c>
      <c r="AT33" s="114">
        <v>0</v>
      </c>
      <c r="AU33" s="114">
        <v>0</v>
      </c>
      <c r="AV33" s="114">
        <v>0</v>
      </c>
      <c r="AW33" s="114">
        <v>0</v>
      </c>
      <c r="AX33" s="114">
        <v>0</v>
      </c>
      <c r="AY33" s="114">
        <v>0</v>
      </c>
      <c r="AZ33" s="114">
        <v>0</v>
      </c>
      <c r="BA33" s="114">
        <v>0</v>
      </c>
      <c r="BB33" s="114">
        <v>0</v>
      </c>
      <c r="BC33" s="114">
        <v>0</v>
      </c>
      <c r="BD33" s="114">
        <v>0</v>
      </c>
      <c r="BE33" s="114">
        <v>0</v>
      </c>
      <c r="BF33" s="114">
        <v>0</v>
      </c>
      <c r="BG33" s="114">
        <v>0</v>
      </c>
      <c r="BH33" s="114">
        <v>0</v>
      </c>
      <c r="BI33" s="114">
        <v>0</v>
      </c>
      <c r="BJ33" s="114">
        <v>0</v>
      </c>
      <c r="BK33" s="114">
        <v>0</v>
      </c>
      <c r="BL33" s="114">
        <v>0</v>
      </c>
      <c r="BM33" s="114">
        <v>0</v>
      </c>
      <c r="BN33" s="114">
        <v>0</v>
      </c>
      <c r="BO33" s="114">
        <v>0</v>
      </c>
      <c r="BP33" s="114">
        <v>0</v>
      </c>
      <c r="BQ33" s="114">
        <v>0</v>
      </c>
      <c r="BR33" s="114">
        <v>0</v>
      </c>
      <c r="BS33" s="114">
        <v>0</v>
      </c>
      <c r="BT33" s="114">
        <v>0</v>
      </c>
      <c r="BU33" s="114">
        <v>0</v>
      </c>
      <c r="BV33" s="114">
        <v>0</v>
      </c>
      <c r="BW33" s="114">
        <v>0</v>
      </c>
      <c r="BX33" s="114">
        <v>0</v>
      </c>
      <c r="BY33" s="114">
        <v>0</v>
      </c>
      <c r="BZ33" s="114">
        <v>0</v>
      </c>
      <c r="CA33" s="114">
        <v>0</v>
      </c>
      <c r="CB33" s="114">
        <v>0</v>
      </c>
      <c r="CC33" s="114">
        <v>0</v>
      </c>
      <c r="CD33" s="114">
        <v>0</v>
      </c>
      <c r="CE33" s="114">
        <v>0</v>
      </c>
      <c r="CF33" s="114">
        <v>0</v>
      </c>
      <c r="CG33" s="114">
        <v>0</v>
      </c>
      <c r="CH33" s="114">
        <v>0</v>
      </c>
      <c r="CI33" s="114">
        <v>0</v>
      </c>
      <c r="CJ33" s="114">
        <v>0</v>
      </c>
      <c r="CK33" s="114">
        <v>0</v>
      </c>
      <c r="CL33" s="114">
        <v>0</v>
      </c>
      <c r="CM33" s="114">
        <v>0</v>
      </c>
      <c r="CN33" s="114">
        <v>0</v>
      </c>
      <c r="CO33" s="114">
        <v>0</v>
      </c>
      <c r="CP33" s="114">
        <v>0</v>
      </c>
      <c r="CQ33" s="114">
        <v>0</v>
      </c>
      <c r="CR33" s="114">
        <v>0</v>
      </c>
      <c r="CS33" s="114">
        <v>0</v>
      </c>
      <c r="CT33" s="114">
        <v>0</v>
      </c>
      <c r="CU33" s="114">
        <v>0</v>
      </c>
      <c r="CV33" s="114">
        <v>0</v>
      </c>
      <c r="CW33" s="114">
        <v>0</v>
      </c>
      <c r="CX33" s="114">
        <v>0</v>
      </c>
      <c r="CY33" s="114">
        <v>0</v>
      </c>
      <c r="CZ33" s="114">
        <v>0</v>
      </c>
      <c r="DA33" s="114">
        <v>0</v>
      </c>
      <c r="DB33" s="114">
        <v>0</v>
      </c>
      <c r="DC33" s="114">
        <v>0</v>
      </c>
      <c r="DD33" s="114">
        <v>0</v>
      </c>
      <c r="DE33" s="114">
        <v>0</v>
      </c>
      <c r="DF33" s="114">
        <v>0</v>
      </c>
      <c r="DG33" s="114">
        <v>0</v>
      </c>
      <c r="DH33" s="114">
        <v>0</v>
      </c>
    </row>
    <row r="34" spans="1:112" ht="15" customHeight="1">
      <c r="A34" s="112"/>
      <c r="B34" s="112"/>
      <c r="C34" s="130"/>
      <c r="D34" s="129" t="s">
        <v>275</v>
      </c>
      <c r="E34" s="112" t="s">
        <v>205</v>
      </c>
      <c r="F34" s="142">
        <v>21255</v>
      </c>
      <c r="G34" s="114">
        <v>12111.26</v>
      </c>
      <c r="H34" s="128">
        <v>2822</v>
      </c>
      <c r="I34" s="114">
        <v>95.04</v>
      </c>
      <c r="J34" s="114">
        <v>0</v>
      </c>
      <c r="K34" s="114">
        <v>0</v>
      </c>
      <c r="L34" s="114">
        <v>2560</v>
      </c>
      <c r="M34" s="114">
        <v>1062.77</v>
      </c>
      <c r="N34" s="114">
        <v>425.1</v>
      </c>
      <c r="O34" s="114">
        <v>318.83</v>
      </c>
      <c r="P34" s="114">
        <v>0</v>
      </c>
      <c r="Q34" s="114">
        <v>64.86</v>
      </c>
      <c r="R34" s="114">
        <v>637.66</v>
      </c>
      <c r="S34" s="114">
        <v>0</v>
      </c>
      <c r="T34" s="114">
        <v>4125</v>
      </c>
      <c r="U34" s="114">
        <v>8327.54</v>
      </c>
      <c r="V34" s="114">
        <v>800</v>
      </c>
      <c r="W34" s="114">
        <v>400</v>
      </c>
      <c r="X34" s="114">
        <v>0</v>
      </c>
      <c r="Y34" s="114">
        <v>0</v>
      </c>
      <c r="Z34" s="114">
        <v>80</v>
      </c>
      <c r="AA34" s="114">
        <v>200</v>
      </c>
      <c r="AB34" s="114">
        <v>300</v>
      </c>
      <c r="AC34" s="114">
        <v>0</v>
      </c>
      <c r="AD34" s="114">
        <v>250</v>
      </c>
      <c r="AE34" s="114">
        <v>1200</v>
      </c>
      <c r="AF34" s="114">
        <v>0</v>
      </c>
      <c r="AG34" s="114">
        <v>400</v>
      </c>
      <c r="AH34" s="114">
        <v>0</v>
      </c>
      <c r="AI34" s="114">
        <v>200</v>
      </c>
      <c r="AJ34" s="114">
        <v>300</v>
      </c>
      <c r="AK34" s="114">
        <v>0</v>
      </c>
      <c r="AL34" s="114">
        <v>0</v>
      </c>
      <c r="AM34" s="114">
        <v>0</v>
      </c>
      <c r="AN34" s="114">
        <v>0</v>
      </c>
      <c r="AO34" s="114">
        <v>300</v>
      </c>
      <c r="AP34" s="114">
        <v>0</v>
      </c>
      <c r="AQ34" s="114">
        <v>109.54</v>
      </c>
      <c r="AR34" s="114">
        <v>85</v>
      </c>
      <c r="AS34" s="114">
        <v>450</v>
      </c>
      <c r="AT34" s="114">
        <v>0</v>
      </c>
      <c r="AU34" s="114">
        <v>0</v>
      </c>
      <c r="AV34" s="114">
        <v>3253</v>
      </c>
      <c r="AW34" s="114">
        <v>816.2</v>
      </c>
      <c r="AX34" s="114">
        <v>0</v>
      </c>
      <c r="AY34" s="114">
        <v>0</v>
      </c>
      <c r="AZ34" s="114">
        <v>0</v>
      </c>
      <c r="BA34" s="114">
        <v>0</v>
      </c>
      <c r="BB34" s="114">
        <v>0</v>
      </c>
      <c r="BC34" s="114">
        <v>0</v>
      </c>
      <c r="BD34" s="114">
        <v>0</v>
      </c>
      <c r="BE34" s="114">
        <v>200</v>
      </c>
      <c r="BF34" s="114">
        <v>2.4</v>
      </c>
      <c r="BG34" s="114">
        <v>0</v>
      </c>
      <c r="BH34" s="114">
        <v>613.8</v>
      </c>
      <c r="BI34" s="114">
        <v>0</v>
      </c>
      <c r="BJ34" s="114">
        <v>0</v>
      </c>
      <c r="BK34" s="114">
        <v>0</v>
      </c>
      <c r="BL34" s="114">
        <v>0</v>
      </c>
      <c r="BM34" s="114">
        <v>0</v>
      </c>
      <c r="BN34" s="114">
        <v>0</v>
      </c>
      <c r="BO34" s="114">
        <v>0</v>
      </c>
      <c r="BP34" s="114">
        <v>0</v>
      </c>
      <c r="BQ34" s="114">
        <v>0</v>
      </c>
      <c r="BR34" s="114">
        <v>0</v>
      </c>
      <c r="BS34" s="114">
        <v>0</v>
      </c>
      <c r="BT34" s="114">
        <v>0</v>
      </c>
      <c r="BU34" s="114">
        <v>0</v>
      </c>
      <c r="BV34" s="114">
        <v>0</v>
      </c>
      <c r="BW34" s="114">
        <v>0</v>
      </c>
      <c r="BX34" s="114">
        <v>0</v>
      </c>
      <c r="BY34" s="114">
        <v>0</v>
      </c>
      <c r="BZ34" s="114">
        <v>0</v>
      </c>
      <c r="CA34" s="114">
        <v>0</v>
      </c>
      <c r="CB34" s="114">
        <v>0</v>
      </c>
      <c r="CC34" s="114">
        <v>0</v>
      </c>
      <c r="CD34" s="114">
        <v>0</v>
      </c>
      <c r="CE34" s="114">
        <v>0</v>
      </c>
      <c r="CF34" s="114">
        <v>0</v>
      </c>
      <c r="CG34" s="114">
        <v>0</v>
      </c>
      <c r="CH34" s="114">
        <v>0</v>
      </c>
      <c r="CI34" s="114">
        <v>0</v>
      </c>
      <c r="CJ34" s="114">
        <v>0</v>
      </c>
      <c r="CK34" s="114">
        <v>0</v>
      </c>
      <c r="CL34" s="114">
        <v>0</v>
      </c>
      <c r="CM34" s="114">
        <v>0</v>
      </c>
      <c r="CN34" s="114">
        <v>0</v>
      </c>
      <c r="CO34" s="114">
        <v>0</v>
      </c>
      <c r="CP34" s="114">
        <v>0</v>
      </c>
      <c r="CQ34" s="114">
        <v>0</v>
      </c>
      <c r="CR34" s="114">
        <v>0</v>
      </c>
      <c r="CS34" s="114">
        <v>0</v>
      </c>
      <c r="CT34" s="114">
        <v>0</v>
      </c>
      <c r="CU34" s="114">
        <v>0</v>
      </c>
      <c r="CV34" s="114">
        <v>0</v>
      </c>
      <c r="CW34" s="114">
        <v>0</v>
      </c>
      <c r="CX34" s="114">
        <v>0</v>
      </c>
      <c r="CY34" s="114">
        <v>0</v>
      </c>
      <c r="CZ34" s="114">
        <v>0</v>
      </c>
      <c r="DA34" s="114">
        <v>0</v>
      </c>
      <c r="DB34" s="114">
        <v>0</v>
      </c>
      <c r="DC34" s="114">
        <v>0</v>
      </c>
      <c r="DD34" s="114">
        <v>0</v>
      </c>
      <c r="DE34" s="114">
        <v>0</v>
      </c>
      <c r="DF34" s="114">
        <v>0</v>
      </c>
      <c r="DG34" s="114">
        <v>0</v>
      </c>
      <c r="DH34" s="114">
        <v>0</v>
      </c>
    </row>
    <row r="35" spans="1:112" ht="15" customHeight="1">
      <c r="A35" s="112" t="s">
        <v>465</v>
      </c>
      <c r="B35" s="112"/>
      <c r="C35" s="130"/>
      <c r="D35" s="129"/>
      <c r="E35" s="112" t="s">
        <v>333</v>
      </c>
      <c r="F35" s="142">
        <v>18772.81</v>
      </c>
      <c r="G35" s="114">
        <v>9634.47</v>
      </c>
      <c r="H35" s="128">
        <v>2822</v>
      </c>
      <c r="I35" s="114">
        <v>95.04</v>
      </c>
      <c r="J35" s="114">
        <v>0</v>
      </c>
      <c r="K35" s="114">
        <v>0</v>
      </c>
      <c r="L35" s="114">
        <v>2560</v>
      </c>
      <c r="M35" s="114">
        <v>0</v>
      </c>
      <c r="N35" s="114">
        <v>0</v>
      </c>
      <c r="O35" s="114">
        <v>0</v>
      </c>
      <c r="P35" s="114">
        <v>0</v>
      </c>
      <c r="Q35" s="114">
        <v>32.43</v>
      </c>
      <c r="R35" s="114">
        <v>0</v>
      </c>
      <c r="S35" s="114">
        <v>0</v>
      </c>
      <c r="T35" s="114">
        <v>4125</v>
      </c>
      <c r="U35" s="114">
        <v>8324.54</v>
      </c>
      <c r="V35" s="114">
        <v>800</v>
      </c>
      <c r="W35" s="114">
        <v>400</v>
      </c>
      <c r="X35" s="114">
        <v>0</v>
      </c>
      <c r="Y35" s="114">
        <v>0</v>
      </c>
      <c r="Z35" s="114">
        <v>80</v>
      </c>
      <c r="AA35" s="114">
        <v>200</v>
      </c>
      <c r="AB35" s="114">
        <v>300</v>
      </c>
      <c r="AC35" s="114">
        <v>0</v>
      </c>
      <c r="AD35" s="114">
        <v>250</v>
      </c>
      <c r="AE35" s="114">
        <v>1200</v>
      </c>
      <c r="AF35" s="114">
        <v>0</v>
      </c>
      <c r="AG35" s="114">
        <v>400</v>
      </c>
      <c r="AH35" s="114">
        <v>0</v>
      </c>
      <c r="AI35" s="114">
        <v>200</v>
      </c>
      <c r="AJ35" s="114">
        <v>300</v>
      </c>
      <c r="AK35" s="114">
        <v>0</v>
      </c>
      <c r="AL35" s="114">
        <v>0</v>
      </c>
      <c r="AM35" s="114">
        <v>0</v>
      </c>
      <c r="AN35" s="114">
        <v>0</v>
      </c>
      <c r="AO35" s="114">
        <v>300</v>
      </c>
      <c r="AP35" s="114">
        <v>0</v>
      </c>
      <c r="AQ35" s="114">
        <v>109.54</v>
      </c>
      <c r="AR35" s="114">
        <v>85</v>
      </c>
      <c r="AS35" s="114">
        <v>450</v>
      </c>
      <c r="AT35" s="114">
        <v>0</v>
      </c>
      <c r="AU35" s="114">
        <v>0</v>
      </c>
      <c r="AV35" s="114">
        <v>3250</v>
      </c>
      <c r="AW35" s="114">
        <v>813.8</v>
      </c>
      <c r="AX35" s="114">
        <v>0</v>
      </c>
      <c r="AY35" s="114">
        <v>0</v>
      </c>
      <c r="AZ35" s="114">
        <v>0</v>
      </c>
      <c r="BA35" s="114">
        <v>0</v>
      </c>
      <c r="BB35" s="114">
        <v>0</v>
      </c>
      <c r="BC35" s="114">
        <v>0</v>
      </c>
      <c r="BD35" s="114">
        <v>0</v>
      </c>
      <c r="BE35" s="114">
        <v>200</v>
      </c>
      <c r="BF35" s="114">
        <v>0</v>
      </c>
      <c r="BG35" s="114">
        <v>0</v>
      </c>
      <c r="BH35" s="114">
        <v>613.8</v>
      </c>
      <c r="BI35" s="114">
        <v>0</v>
      </c>
      <c r="BJ35" s="114">
        <v>0</v>
      </c>
      <c r="BK35" s="114">
        <v>0</v>
      </c>
      <c r="BL35" s="114">
        <v>0</v>
      </c>
      <c r="BM35" s="114">
        <v>0</v>
      </c>
      <c r="BN35" s="114">
        <v>0</v>
      </c>
      <c r="BO35" s="114">
        <v>0</v>
      </c>
      <c r="BP35" s="114">
        <v>0</v>
      </c>
      <c r="BQ35" s="114">
        <v>0</v>
      </c>
      <c r="BR35" s="114">
        <v>0</v>
      </c>
      <c r="BS35" s="114">
        <v>0</v>
      </c>
      <c r="BT35" s="114">
        <v>0</v>
      </c>
      <c r="BU35" s="114">
        <v>0</v>
      </c>
      <c r="BV35" s="114">
        <v>0</v>
      </c>
      <c r="BW35" s="114">
        <v>0</v>
      </c>
      <c r="BX35" s="114">
        <v>0</v>
      </c>
      <c r="BY35" s="114">
        <v>0</v>
      </c>
      <c r="BZ35" s="114">
        <v>0</v>
      </c>
      <c r="CA35" s="114">
        <v>0</v>
      </c>
      <c r="CB35" s="114">
        <v>0</v>
      </c>
      <c r="CC35" s="114">
        <v>0</v>
      </c>
      <c r="CD35" s="114">
        <v>0</v>
      </c>
      <c r="CE35" s="114">
        <v>0</v>
      </c>
      <c r="CF35" s="114">
        <v>0</v>
      </c>
      <c r="CG35" s="114">
        <v>0</v>
      </c>
      <c r="CH35" s="114">
        <v>0</v>
      </c>
      <c r="CI35" s="114">
        <v>0</v>
      </c>
      <c r="CJ35" s="114">
        <v>0</v>
      </c>
      <c r="CK35" s="114">
        <v>0</v>
      </c>
      <c r="CL35" s="114">
        <v>0</v>
      </c>
      <c r="CM35" s="114">
        <v>0</v>
      </c>
      <c r="CN35" s="114">
        <v>0</v>
      </c>
      <c r="CO35" s="114">
        <v>0</v>
      </c>
      <c r="CP35" s="114">
        <v>0</v>
      </c>
      <c r="CQ35" s="114">
        <v>0</v>
      </c>
      <c r="CR35" s="114">
        <v>0</v>
      </c>
      <c r="CS35" s="114">
        <v>0</v>
      </c>
      <c r="CT35" s="114">
        <v>0</v>
      </c>
      <c r="CU35" s="114">
        <v>0</v>
      </c>
      <c r="CV35" s="114">
        <v>0</v>
      </c>
      <c r="CW35" s="114">
        <v>0</v>
      </c>
      <c r="CX35" s="114">
        <v>0</v>
      </c>
      <c r="CY35" s="114">
        <v>0</v>
      </c>
      <c r="CZ35" s="114">
        <v>0</v>
      </c>
      <c r="DA35" s="114">
        <v>0</v>
      </c>
      <c r="DB35" s="114">
        <v>0</v>
      </c>
      <c r="DC35" s="114">
        <v>0</v>
      </c>
      <c r="DD35" s="114">
        <v>0</v>
      </c>
      <c r="DE35" s="114">
        <v>0</v>
      </c>
      <c r="DF35" s="114">
        <v>0</v>
      </c>
      <c r="DG35" s="114">
        <v>0</v>
      </c>
      <c r="DH35" s="114">
        <v>0</v>
      </c>
    </row>
    <row r="36" spans="1:112" ht="15" customHeight="1">
      <c r="A36" s="112"/>
      <c r="B36" s="112" t="s">
        <v>36</v>
      </c>
      <c r="C36" s="130"/>
      <c r="D36" s="129"/>
      <c r="E36" s="112" t="s">
        <v>316</v>
      </c>
      <c r="F36" s="142">
        <v>18772.81</v>
      </c>
      <c r="G36" s="114">
        <v>9634.47</v>
      </c>
      <c r="H36" s="128">
        <v>2822</v>
      </c>
      <c r="I36" s="114">
        <v>95.04</v>
      </c>
      <c r="J36" s="114">
        <v>0</v>
      </c>
      <c r="K36" s="114">
        <v>0</v>
      </c>
      <c r="L36" s="114">
        <v>2560</v>
      </c>
      <c r="M36" s="114">
        <v>0</v>
      </c>
      <c r="N36" s="114">
        <v>0</v>
      </c>
      <c r="O36" s="114">
        <v>0</v>
      </c>
      <c r="P36" s="114">
        <v>0</v>
      </c>
      <c r="Q36" s="114">
        <v>32.43</v>
      </c>
      <c r="R36" s="114">
        <v>0</v>
      </c>
      <c r="S36" s="114">
        <v>0</v>
      </c>
      <c r="T36" s="114">
        <v>4125</v>
      </c>
      <c r="U36" s="114">
        <v>8324.54</v>
      </c>
      <c r="V36" s="114">
        <v>800</v>
      </c>
      <c r="W36" s="114">
        <v>400</v>
      </c>
      <c r="X36" s="114">
        <v>0</v>
      </c>
      <c r="Y36" s="114">
        <v>0</v>
      </c>
      <c r="Z36" s="114">
        <v>80</v>
      </c>
      <c r="AA36" s="114">
        <v>200</v>
      </c>
      <c r="AB36" s="114">
        <v>300</v>
      </c>
      <c r="AC36" s="114">
        <v>0</v>
      </c>
      <c r="AD36" s="114">
        <v>250</v>
      </c>
      <c r="AE36" s="114">
        <v>1200</v>
      </c>
      <c r="AF36" s="114">
        <v>0</v>
      </c>
      <c r="AG36" s="114">
        <v>400</v>
      </c>
      <c r="AH36" s="114">
        <v>0</v>
      </c>
      <c r="AI36" s="114">
        <v>200</v>
      </c>
      <c r="AJ36" s="114">
        <v>300</v>
      </c>
      <c r="AK36" s="114">
        <v>0</v>
      </c>
      <c r="AL36" s="114">
        <v>0</v>
      </c>
      <c r="AM36" s="114">
        <v>0</v>
      </c>
      <c r="AN36" s="114">
        <v>0</v>
      </c>
      <c r="AO36" s="114">
        <v>300</v>
      </c>
      <c r="AP36" s="114">
        <v>0</v>
      </c>
      <c r="AQ36" s="114">
        <v>109.54</v>
      </c>
      <c r="AR36" s="114">
        <v>85</v>
      </c>
      <c r="AS36" s="114">
        <v>450</v>
      </c>
      <c r="AT36" s="114">
        <v>0</v>
      </c>
      <c r="AU36" s="114">
        <v>0</v>
      </c>
      <c r="AV36" s="114">
        <v>3250</v>
      </c>
      <c r="AW36" s="114">
        <v>813.8</v>
      </c>
      <c r="AX36" s="114">
        <v>0</v>
      </c>
      <c r="AY36" s="114">
        <v>0</v>
      </c>
      <c r="AZ36" s="114">
        <v>0</v>
      </c>
      <c r="BA36" s="114">
        <v>0</v>
      </c>
      <c r="BB36" s="114">
        <v>0</v>
      </c>
      <c r="BC36" s="114">
        <v>0</v>
      </c>
      <c r="BD36" s="114">
        <v>0</v>
      </c>
      <c r="BE36" s="114">
        <v>200</v>
      </c>
      <c r="BF36" s="114">
        <v>0</v>
      </c>
      <c r="BG36" s="114">
        <v>0</v>
      </c>
      <c r="BH36" s="114">
        <v>613.8</v>
      </c>
      <c r="BI36" s="114">
        <v>0</v>
      </c>
      <c r="BJ36" s="114">
        <v>0</v>
      </c>
      <c r="BK36" s="114">
        <v>0</v>
      </c>
      <c r="BL36" s="114">
        <v>0</v>
      </c>
      <c r="BM36" s="114">
        <v>0</v>
      </c>
      <c r="BN36" s="114">
        <v>0</v>
      </c>
      <c r="BO36" s="114">
        <v>0</v>
      </c>
      <c r="BP36" s="114">
        <v>0</v>
      </c>
      <c r="BQ36" s="114">
        <v>0</v>
      </c>
      <c r="BR36" s="114">
        <v>0</v>
      </c>
      <c r="BS36" s="114">
        <v>0</v>
      </c>
      <c r="BT36" s="114">
        <v>0</v>
      </c>
      <c r="BU36" s="114">
        <v>0</v>
      </c>
      <c r="BV36" s="114">
        <v>0</v>
      </c>
      <c r="BW36" s="114">
        <v>0</v>
      </c>
      <c r="BX36" s="114">
        <v>0</v>
      </c>
      <c r="BY36" s="114">
        <v>0</v>
      </c>
      <c r="BZ36" s="114">
        <v>0</v>
      </c>
      <c r="CA36" s="114">
        <v>0</v>
      </c>
      <c r="CB36" s="114">
        <v>0</v>
      </c>
      <c r="CC36" s="114">
        <v>0</v>
      </c>
      <c r="CD36" s="114">
        <v>0</v>
      </c>
      <c r="CE36" s="114">
        <v>0</v>
      </c>
      <c r="CF36" s="114">
        <v>0</v>
      </c>
      <c r="CG36" s="114">
        <v>0</v>
      </c>
      <c r="CH36" s="114">
        <v>0</v>
      </c>
      <c r="CI36" s="114">
        <v>0</v>
      </c>
      <c r="CJ36" s="114">
        <v>0</v>
      </c>
      <c r="CK36" s="114">
        <v>0</v>
      </c>
      <c r="CL36" s="114">
        <v>0</v>
      </c>
      <c r="CM36" s="114">
        <v>0</v>
      </c>
      <c r="CN36" s="114">
        <v>0</v>
      </c>
      <c r="CO36" s="114">
        <v>0</v>
      </c>
      <c r="CP36" s="114">
        <v>0</v>
      </c>
      <c r="CQ36" s="114">
        <v>0</v>
      </c>
      <c r="CR36" s="114">
        <v>0</v>
      </c>
      <c r="CS36" s="114">
        <v>0</v>
      </c>
      <c r="CT36" s="114">
        <v>0</v>
      </c>
      <c r="CU36" s="114">
        <v>0</v>
      </c>
      <c r="CV36" s="114">
        <v>0</v>
      </c>
      <c r="CW36" s="114">
        <v>0</v>
      </c>
      <c r="CX36" s="114">
        <v>0</v>
      </c>
      <c r="CY36" s="114">
        <v>0</v>
      </c>
      <c r="CZ36" s="114">
        <v>0</v>
      </c>
      <c r="DA36" s="114">
        <v>0</v>
      </c>
      <c r="DB36" s="114">
        <v>0</v>
      </c>
      <c r="DC36" s="114">
        <v>0</v>
      </c>
      <c r="DD36" s="114">
        <v>0</v>
      </c>
      <c r="DE36" s="114">
        <v>0</v>
      </c>
      <c r="DF36" s="114">
        <v>0</v>
      </c>
      <c r="DG36" s="114">
        <v>0</v>
      </c>
      <c r="DH36" s="114">
        <v>0</v>
      </c>
    </row>
    <row r="37" spans="1:112" ht="15" customHeight="1">
      <c r="A37" s="112" t="s">
        <v>123</v>
      </c>
      <c r="B37" s="112" t="s">
        <v>327</v>
      </c>
      <c r="C37" s="130" t="s">
        <v>31</v>
      </c>
      <c r="D37" s="129" t="s">
        <v>385</v>
      </c>
      <c r="E37" s="112" t="s">
        <v>173</v>
      </c>
      <c r="F37" s="142">
        <v>13272.81</v>
      </c>
      <c r="G37" s="114">
        <v>9634.47</v>
      </c>
      <c r="H37" s="128">
        <v>2822</v>
      </c>
      <c r="I37" s="114">
        <v>95.04</v>
      </c>
      <c r="J37" s="114">
        <v>0</v>
      </c>
      <c r="K37" s="114">
        <v>0</v>
      </c>
      <c r="L37" s="114">
        <v>2560</v>
      </c>
      <c r="M37" s="114">
        <v>0</v>
      </c>
      <c r="N37" s="114">
        <v>0</v>
      </c>
      <c r="O37" s="114">
        <v>0</v>
      </c>
      <c r="P37" s="114">
        <v>0</v>
      </c>
      <c r="Q37" s="114">
        <v>32.43</v>
      </c>
      <c r="R37" s="114">
        <v>0</v>
      </c>
      <c r="S37" s="114">
        <v>0</v>
      </c>
      <c r="T37" s="114">
        <v>4125</v>
      </c>
      <c r="U37" s="114">
        <v>2824.54</v>
      </c>
      <c r="V37" s="114">
        <v>800</v>
      </c>
      <c r="W37" s="114">
        <v>400</v>
      </c>
      <c r="X37" s="114">
        <v>0</v>
      </c>
      <c r="Y37" s="114">
        <v>0</v>
      </c>
      <c r="Z37" s="114">
        <v>80</v>
      </c>
      <c r="AA37" s="114">
        <v>200</v>
      </c>
      <c r="AB37" s="114">
        <v>300</v>
      </c>
      <c r="AC37" s="114">
        <v>0</v>
      </c>
      <c r="AD37" s="114">
        <v>250</v>
      </c>
      <c r="AE37" s="114">
        <v>200</v>
      </c>
      <c r="AF37" s="114">
        <v>0</v>
      </c>
      <c r="AG37" s="114">
        <v>0</v>
      </c>
      <c r="AH37" s="114">
        <v>0</v>
      </c>
      <c r="AI37" s="114">
        <v>0</v>
      </c>
      <c r="AJ37" s="114">
        <v>0</v>
      </c>
      <c r="AK37" s="114">
        <v>0</v>
      </c>
      <c r="AL37" s="114">
        <v>0</v>
      </c>
      <c r="AM37" s="114">
        <v>0</v>
      </c>
      <c r="AN37" s="114">
        <v>0</v>
      </c>
      <c r="AO37" s="114">
        <v>300</v>
      </c>
      <c r="AP37" s="114">
        <v>0</v>
      </c>
      <c r="AQ37" s="114">
        <v>109.54</v>
      </c>
      <c r="AR37" s="114">
        <v>85</v>
      </c>
      <c r="AS37" s="114">
        <v>0</v>
      </c>
      <c r="AT37" s="114">
        <v>0</v>
      </c>
      <c r="AU37" s="114">
        <v>0</v>
      </c>
      <c r="AV37" s="114">
        <v>100</v>
      </c>
      <c r="AW37" s="114">
        <v>813.8</v>
      </c>
      <c r="AX37" s="114">
        <v>0</v>
      </c>
      <c r="AY37" s="114">
        <v>0</v>
      </c>
      <c r="AZ37" s="114">
        <v>0</v>
      </c>
      <c r="BA37" s="114">
        <v>0</v>
      </c>
      <c r="BB37" s="114">
        <v>0</v>
      </c>
      <c r="BC37" s="114">
        <v>0</v>
      </c>
      <c r="BD37" s="114">
        <v>0</v>
      </c>
      <c r="BE37" s="114">
        <v>200</v>
      </c>
      <c r="BF37" s="114">
        <v>0</v>
      </c>
      <c r="BG37" s="114">
        <v>0</v>
      </c>
      <c r="BH37" s="114">
        <v>613.8</v>
      </c>
      <c r="BI37" s="114">
        <v>0</v>
      </c>
      <c r="BJ37" s="114">
        <v>0</v>
      </c>
      <c r="BK37" s="114">
        <v>0</v>
      </c>
      <c r="BL37" s="114">
        <v>0</v>
      </c>
      <c r="BM37" s="114">
        <v>0</v>
      </c>
      <c r="BN37" s="114">
        <v>0</v>
      </c>
      <c r="BO37" s="114">
        <v>0</v>
      </c>
      <c r="BP37" s="114">
        <v>0</v>
      </c>
      <c r="BQ37" s="114">
        <v>0</v>
      </c>
      <c r="BR37" s="114">
        <v>0</v>
      </c>
      <c r="BS37" s="114">
        <v>0</v>
      </c>
      <c r="BT37" s="114">
        <v>0</v>
      </c>
      <c r="BU37" s="114">
        <v>0</v>
      </c>
      <c r="BV37" s="114">
        <v>0</v>
      </c>
      <c r="BW37" s="114">
        <v>0</v>
      </c>
      <c r="BX37" s="114">
        <v>0</v>
      </c>
      <c r="BY37" s="114">
        <v>0</v>
      </c>
      <c r="BZ37" s="114">
        <v>0</v>
      </c>
      <c r="CA37" s="114">
        <v>0</v>
      </c>
      <c r="CB37" s="114">
        <v>0</v>
      </c>
      <c r="CC37" s="114">
        <v>0</v>
      </c>
      <c r="CD37" s="114">
        <v>0</v>
      </c>
      <c r="CE37" s="114">
        <v>0</v>
      </c>
      <c r="CF37" s="114">
        <v>0</v>
      </c>
      <c r="CG37" s="114">
        <v>0</v>
      </c>
      <c r="CH37" s="114">
        <v>0</v>
      </c>
      <c r="CI37" s="114">
        <v>0</v>
      </c>
      <c r="CJ37" s="114">
        <v>0</v>
      </c>
      <c r="CK37" s="114">
        <v>0</v>
      </c>
      <c r="CL37" s="114">
        <v>0</v>
      </c>
      <c r="CM37" s="114">
        <v>0</v>
      </c>
      <c r="CN37" s="114">
        <v>0</v>
      </c>
      <c r="CO37" s="114">
        <v>0</v>
      </c>
      <c r="CP37" s="114">
        <v>0</v>
      </c>
      <c r="CQ37" s="114">
        <v>0</v>
      </c>
      <c r="CR37" s="114">
        <v>0</v>
      </c>
      <c r="CS37" s="114">
        <v>0</v>
      </c>
      <c r="CT37" s="114">
        <v>0</v>
      </c>
      <c r="CU37" s="114">
        <v>0</v>
      </c>
      <c r="CV37" s="114">
        <v>0</v>
      </c>
      <c r="CW37" s="114">
        <v>0</v>
      </c>
      <c r="CX37" s="114">
        <v>0</v>
      </c>
      <c r="CY37" s="114">
        <v>0</v>
      </c>
      <c r="CZ37" s="114">
        <v>0</v>
      </c>
      <c r="DA37" s="114">
        <v>0</v>
      </c>
      <c r="DB37" s="114">
        <v>0</v>
      </c>
      <c r="DC37" s="114">
        <v>0</v>
      </c>
      <c r="DD37" s="114">
        <v>0</v>
      </c>
      <c r="DE37" s="114">
        <v>0</v>
      </c>
      <c r="DF37" s="114">
        <v>0</v>
      </c>
      <c r="DG37" s="114">
        <v>0</v>
      </c>
      <c r="DH37" s="114">
        <v>0</v>
      </c>
    </row>
    <row r="38" spans="1:112" ht="15" customHeight="1">
      <c r="A38" s="112" t="s">
        <v>123</v>
      </c>
      <c r="B38" s="112" t="s">
        <v>327</v>
      </c>
      <c r="C38" s="130" t="s">
        <v>33</v>
      </c>
      <c r="D38" s="129" t="s">
        <v>385</v>
      </c>
      <c r="E38" s="112" t="s">
        <v>340</v>
      </c>
      <c r="F38" s="142">
        <v>5500</v>
      </c>
      <c r="G38" s="114">
        <v>0</v>
      </c>
      <c r="H38" s="128">
        <v>0</v>
      </c>
      <c r="I38" s="114">
        <v>0</v>
      </c>
      <c r="J38" s="114">
        <v>0</v>
      </c>
      <c r="K38" s="114">
        <v>0</v>
      </c>
      <c r="L38" s="114">
        <v>0</v>
      </c>
      <c r="M38" s="114">
        <v>0</v>
      </c>
      <c r="N38" s="114">
        <v>0</v>
      </c>
      <c r="O38" s="114">
        <v>0</v>
      </c>
      <c r="P38" s="114">
        <v>0</v>
      </c>
      <c r="Q38" s="114">
        <v>0</v>
      </c>
      <c r="R38" s="114">
        <v>0</v>
      </c>
      <c r="S38" s="114">
        <v>0</v>
      </c>
      <c r="T38" s="114">
        <v>0</v>
      </c>
      <c r="U38" s="114">
        <v>5500</v>
      </c>
      <c r="V38" s="114">
        <v>0</v>
      </c>
      <c r="W38" s="114">
        <v>0</v>
      </c>
      <c r="X38" s="114">
        <v>0</v>
      </c>
      <c r="Y38" s="114">
        <v>0</v>
      </c>
      <c r="Z38" s="114">
        <v>0</v>
      </c>
      <c r="AA38" s="114">
        <v>0</v>
      </c>
      <c r="AB38" s="114">
        <v>0</v>
      </c>
      <c r="AC38" s="114">
        <v>0</v>
      </c>
      <c r="AD38" s="114">
        <v>0</v>
      </c>
      <c r="AE38" s="114">
        <v>1000</v>
      </c>
      <c r="AF38" s="114">
        <v>0</v>
      </c>
      <c r="AG38" s="114">
        <v>400</v>
      </c>
      <c r="AH38" s="114">
        <v>0</v>
      </c>
      <c r="AI38" s="114">
        <v>200</v>
      </c>
      <c r="AJ38" s="114">
        <v>300</v>
      </c>
      <c r="AK38" s="114">
        <v>0</v>
      </c>
      <c r="AL38" s="114">
        <v>0</v>
      </c>
      <c r="AM38" s="114">
        <v>0</v>
      </c>
      <c r="AN38" s="114">
        <v>0</v>
      </c>
      <c r="AO38" s="114">
        <v>0</v>
      </c>
      <c r="AP38" s="114">
        <v>0</v>
      </c>
      <c r="AQ38" s="114">
        <v>0</v>
      </c>
      <c r="AR38" s="114">
        <v>0</v>
      </c>
      <c r="AS38" s="114">
        <v>450</v>
      </c>
      <c r="AT38" s="114">
        <v>0</v>
      </c>
      <c r="AU38" s="114">
        <v>0</v>
      </c>
      <c r="AV38" s="114">
        <v>3150</v>
      </c>
      <c r="AW38" s="114">
        <v>0</v>
      </c>
      <c r="AX38" s="114">
        <v>0</v>
      </c>
      <c r="AY38" s="114">
        <v>0</v>
      </c>
      <c r="AZ38" s="114">
        <v>0</v>
      </c>
      <c r="BA38" s="114">
        <v>0</v>
      </c>
      <c r="BB38" s="114">
        <v>0</v>
      </c>
      <c r="BC38" s="114">
        <v>0</v>
      </c>
      <c r="BD38" s="114">
        <v>0</v>
      </c>
      <c r="BE38" s="114">
        <v>0</v>
      </c>
      <c r="BF38" s="114">
        <v>0</v>
      </c>
      <c r="BG38" s="114">
        <v>0</v>
      </c>
      <c r="BH38" s="114">
        <v>0</v>
      </c>
      <c r="BI38" s="114">
        <v>0</v>
      </c>
      <c r="BJ38" s="114">
        <v>0</v>
      </c>
      <c r="BK38" s="114">
        <v>0</v>
      </c>
      <c r="BL38" s="114">
        <v>0</v>
      </c>
      <c r="BM38" s="114">
        <v>0</v>
      </c>
      <c r="BN38" s="114">
        <v>0</v>
      </c>
      <c r="BO38" s="114">
        <v>0</v>
      </c>
      <c r="BP38" s="114">
        <v>0</v>
      </c>
      <c r="BQ38" s="114">
        <v>0</v>
      </c>
      <c r="BR38" s="114">
        <v>0</v>
      </c>
      <c r="BS38" s="114">
        <v>0</v>
      </c>
      <c r="BT38" s="114">
        <v>0</v>
      </c>
      <c r="BU38" s="114">
        <v>0</v>
      </c>
      <c r="BV38" s="114">
        <v>0</v>
      </c>
      <c r="BW38" s="114">
        <v>0</v>
      </c>
      <c r="BX38" s="114">
        <v>0</v>
      </c>
      <c r="BY38" s="114">
        <v>0</v>
      </c>
      <c r="BZ38" s="114">
        <v>0</v>
      </c>
      <c r="CA38" s="114">
        <v>0</v>
      </c>
      <c r="CB38" s="114">
        <v>0</v>
      </c>
      <c r="CC38" s="114">
        <v>0</v>
      </c>
      <c r="CD38" s="114">
        <v>0</v>
      </c>
      <c r="CE38" s="114">
        <v>0</v>
      </c>
      <c r="CF38" s="114">
        <v>0</v>
      </c>
      <c r="CG38" s="114">
        <v>0</v>
      </c>
      <c r="CH38" s="114">
        <v>0</v>
      </c>
      <c r="CI38" s="114">
        <v>0</v>
      </c>
      <c r="CJ38" s="114">
        <v>0</v>
      </c>
      <c r="CK38" s="114">
        <v>0</v>
      </c>
      <c r="CL38" s="114">
        <v>0</v>
      </c>
      <c r="CM38" s="114">
        <v>0</v>
      </c>
      <c r="CN38" s="114">
        <v>0</v>
      </c>
      <c r="CO38" s="114">
        <v>0</v>
      </c>
      <c r="CP38" s="114">
        <v>0</v>
      </c>
      <c r="CQ38" s="114">
        <v>0</v>
      </c>
      <c r="CR38" s="114">
        <v>0</v>
      </c>
      <c r="CS38" s="114">
        <v>0</v>
      </c>
      <c r="CT38" s="114">
        <v>0</v>
      </c>
      <c r="CU38" s="114">
        <v>0</v>
      </c>
      <c r="CV38" s="114">
        <v>0</v>
      </c>
      <c r="CW38" s="114">
        <v>0</v>
      </c>
      <c r="CX38" s="114">
        <v>0</v>
      </c>
      <c r="CY38" s="114">
        <v>0</v>
      </c>
      <c r="CZ38" s="114">
        <v>0</v>
      </c>
      <c r="DA38" s="114">
        <v>0</v>
      </c>
      <c r="DB38" s="114">
        <v>0</v>
      </c>
      <c r="DC38" s="114">
        <v>0</v>
      </c>
      <c r="DD38" s="114">
        <v>0</v>
      </c>
      <c r="DE38" s="114">
        <v>0</v>
      </c>
      <c r="DF38" s="114">
        <v>0</v>
      </c>
      <c r="DG38" s="114">
        <v>0</v>
      </c>
      <c r="DH38" s="114">
        <v>0</v>
      </c>
    </row>
    <row r="39" spans="1:112" ht="15" customHeight="1">
      <c r="A39" s="112" t="s">
        <v>105</v>
      </c>
      <c r="B39" s="112"/>
      <c r="C39" s="130"/>
      <c r="D39" s="129"/>
      <c r="E39" s="112" t="s">
        <v>16</v>
      </c>
      <c r="F39" s="142">
        <v>1523.3</v>
      </c>
      <c r="G39" s="114">
        <v>1520.3</v>
      </c>
      <c r="H39" s="128">
        <v>0</v>
      </c>
      <c r="I39" s="114">
        <v>0</v>
      </c>
      <c r="J39" s="114">
        <v>0</v>
      </c>
      <c r="K39" s="114">
        <v>0</v>
      </c>
      <c r="L39" s="114">
        <v>0</v>
      </c>
      <c r="M39" s="114">
        <v>1062.77</v>
      </c>
      <c r="N39" s="114">
        <v>425.1</v>
      </c>
      <c r="O39" s="114">
        <v>0</v>
      </c>
      <c r="P39" s="114">
        <v>0</v>
      </c>
      <c r="Q39" s="114">
        <v>32.43</v>
      </c>
      <c r="R39" s="114">
        <v>0</v>
      </c>
      <c r="S39" s="114">
        <v>0</v>
      </c>
      <c r="T39" s="114">
        <v>0</v>
      </c>
      <c r="U39" s="114">
        <v>3</v>
      </c>
      <c r="V39" s="114">
        <v>0</v>
      </c>
      <c r="W39" s="114">
        <v>0</v>
      </c>
      <c r="X39" s="114">
        <v>0</v>
      </c>
      <c r="Y39" s="114">
        <v>0</v>
      </c>
      <c r="Z39" s="114">
        <v>0</v>
      </c>
      <c r="AA39" s="114">
        <v>0</v>
      </c>
      <c r="AB39" s="114">
        <v>0</v>
      </c>
      <c r="AC39" s="114">
        <v>0</v>
      </c>
      <c r="AD39" s="114">
        <v>0</v>
      </c>
      <c r="AE39" s="114">
        <v>0</v>
      </c>
      <c r="AF39" s="114">
        <v>0</v>
      </c>
      <c r="AG39" s="114">
        <v>0</v>
      </c>
      <c r="AH39" s="114">
        <v>0</v>
      </c>
      <c r="AI39" s="114">
        <v>0</v>
      </c>
      <c r="AJ39" s="114">
        <v>0</v>
      </c>
      <c r="AK39" s="114">
        <v>0</v>
      </c>
      <c r="AL39" s="114">
        <v>0</v>
      </c>
      <c r="AM39" s="114">
        <v>0</v>
      </c>
      <c r="AN39" s="114">
        <v>0</v>
      </c>
      <c r="AO39" s="114">
        <v>0</v>
      </c>
      <c r="AP39" s="114">
        <v>0</v>
      </c>
      <c r="AQ39" s="114">
        <v>0</v>
      </c>
      <c r="AR39" s="114">
        <v>0</v>
      </c>
      <c r="AS39" s="114">
        <v>0</v>
      </c>
      <c r="AT39" s="114">
        <v>0</v>
      </c>
      <c r="AU39" s="114">
        <v>0</v>
      </c>
      <c r="AV39" s="114">
        <v>3</v>
      </c>
      <c r="AW39" s="114">
        <v>0</v>
      </c>
      <c r="AX39" s="114">
        <v>0</v>
      </c>
      <c r="AY39" s="114">
        <v>0</v>
      </c>
      <c r="AZ39" s="114">
        <v>0</v>
      </c>
      <c r="BA39" s="114">
        <v>0</v>
      </c>
      <c r="BB39" s="114">
        <v>0</v>
      </c>
      <c r="BC39" s="114">
        <v>0</v>
      </c>
      <c r="BD39" s="114">
        <v>0</v>
      </c>
      <c r="BE39" s="114">
        <v>0</v>
      </c>
      <c r="BF39" s="114">
        <v>0</v>
      </c>
      <c r="BG39" s="114">
        <v>0</v>
      </c>
      <c r="BH39" s="114">
        <v>0</v>
      </c>
      <c r="BI39" s="114">
        <v>0</v>
      </c>
      <c r="BJ39" s="114">
        <v>0</v>
      </c>
      <c r="BK39" s="114">
        <v>0</v>
      </c>
      <c r="BL39" s="114">
        <v>0</v>
      </c>
      <c r="BM39" s="114">
        <v>0</v>
      </c>
      <c r="BN39" s="114">
        <v>0</v>
      </c>
      <c r="BO39" s="114">
        <v>0</v>
      </c>
      <c r="BP39" s="114">
        <v>0</v>
      </c>
      <c r="BQ39" s="114">
        <v>0</v>
      </c>
      <c r="BR39" s="114">
        <v>0</v>
      </c>
      <c r="BS39" s="114">
        <v>0</v>
      </c>
      <c r="BT39" s="114">
        <v>0</v>
      </c>
      <c r="BU39" s="114">
        <v>0</v>
      </c>
      <c r="BV39" s="114">
        <v>0</v>
      </c>
      <c r="BW39" s="114">
        <v>0</v>
      </c>
      <c r="BX39" s="114">
        <v>0</v>
      </c>
      <c r="BY39" s="114">
        <v>0</v>
      </c>
      <c r="BZ39" s="114">
        <v>0</v>
      </c>
      <c r="CA39" s="114">
        <v>0</v>
      </c>
      <c r="CB39" s="114">
        <v>0</v>
      </c>
      <c r="CC39" s="114">
        <v>0</v>
      </c>
      <c r="CD39" s="114">
        <v>0</v>
      </c>
      <c r="CE39" s="114">
        <v>0</v>
      </c>
      <c r="CF39" s="114">
        <v>0</v>
      </c>
      <c r="CG39" s="114">
        <v>0</v>
      </c>
      <c r="CH39" s="114">
        <v>0</v>
      </c>
      <c r="CI39" s="114">
        <v>0</v>
      </c>
      <c r="CJ39" s="114">
        <v>0</v>
      </c>
      <c r="CK39" s="114">
        <v>0</v>
      </c>
      <c r="CL39" s="114">
        <v>0</v>
      </c>
      <c r="CM39" s="114">
        <v>0</v>
      </c>
      <c r="CN39" s="114">
        <v>0</v>
      </c>
      <c r="CO39" s="114">
        <v>0</v>
      </c>
      <c r="CP39" s="114">
        <v>0</v>
      </c>
      <c r="CQ39" s="114">
        <v>0</v>
      </c>
      <c r="CR39" s="114">
        <v>0</v>
      </c>
      <c r="CS39" s="114">
        <v>0</v>
      </c>
      <c r="CT39" s="114">
        <v>0</v>
      </c>
      <c r="CU39" s="114">
        <v>0</v>
      </c>
      <c r="CV39" s="114">
        <v>0</v>
      </c>
      <c r="CW39" s="114">
        <v>0</v>
      </c>
      <c r="CX39" s="114">
        <v>0</v>
      </c>
      <c r="CY39" s="114">
        <v>0</v>
      </c>
      <c r="CZ39" s="114">
        <v>0</v>
      </c>
      <c r="DA39" s="114">
        <v>0</v>
      </c>
      <c r="DB39" s="114">
        <v>0</v>
      </c>
      <c r="DC39" s="114">
        <v>0</v>
      </c>
      <c r="DD39" s="114">
        <v>0</v>
      </c>
      <c r="DE39" s="114">
        <v>0</v>
      </c>
      <c r="DF39" s="114">
        <v>0</v>
      </c>
      <c r="DG39" s="114">
        <v>0</v>
      </c>
      <c r="DH39" s="114">
        <v>0</v>
      </c>
    </row>
    <row r="40" spans="1:112" ht="15" customHeight="1">
      <c r="A40" s="112"/>
      <c r="B40" s="112" t="s">
        <v>354</v>
      </c>
      <c r="C40" s="130"/>
      <c r="D40" s="129"/>
      <c r="E40" s="112" t="s">
        <v>352</v>
      </c>
      <c r="F40" s="142">
        <v>1490.87</v>
      </c>
      <c r="G40" s="114">
        <v>1487.87</v>
      </c>
      <c r="H40" s="128">
        <v>0</v>
      </c>
      <c r="I40" s="114">
        <v>0</v>
      </c>
      <c r="J40" s="114">
        <v>0</v>
      </c>
      <c r="K40" s="114">
        <v>0</v>
      </c>
      <c r="L40" s="114">
        <v>0</v>
      </c>
      <c r="M40" s="114">
        <v>1062.77</v>
      </c>
      <c r="N40" s="114">
        <v>425.1</v>
      </c>
      <c r="O40" s="114">
        <v>0</v>
      </c>
      <c r="P40" s="114">
        <v>0</v>
      </c>
      <c r="Q40" s="114">
        <v>0</v>
      </c>
      <c r="R40" s="114">
        <v>0</v>
      </c>
      <c r="S40" s="114">
        <v>0</v>
      </c>
      <c r="T40" s="114">
        <v>0</v>
      </c>
      <c r="U40" s="114">
        <v>3</v>
      </c>
      <c r="V40" s="114">
        <v>0</v>
      </c>
      <c r="W40" s="114">
        <v>0</v>
      </c>
      <c r="X40" s="114">
        <v>0</v>
      </c>
      <c r="Y40" s="114">
        <v>0</v>
      </c>
      <c r="Z40" s="114">
        <v>0</v>
      </c>
      <c r="AA40" s="114">
        <v>0</v>
      </c>
      <c r="AB40" s="114">
        <v>0</v>
      </c>
      <c r="AC40" s="114">
        <v>0</v>
      </c>
      <c r="AD40" s="114">
        <v>0</v>
      </c>
      <c r="AE40" s="114">
        <v>0</v>
      </c>
      <c r="AF40" s="114">
        <v>0</v>
      </c>
      <c r="AG40" s="114">
        <v>0</v>
      </c>
      <c r="AH40" s="114">
        <v>0</v>
      </c>
      <c r="AI40" s="114">
        <v>0</v>
      </c>
      <c r="AJ40" s="114">
        <v>0</v>
      </c>
      <c r="AK40" s="114">
        <v>0</v>
      </c>
      <c r="AL40" s="114">
        <v>0</v>
      </c>
      <c r="AM40" s="114">
        <v>0</v>
      </c>
      <c r="AN40" s="114">
        <v>0</v>
      </c>
      <c r="AO40" s="114">
        <v>0</v>
      </c>
      <c r="AP40" s="114">
        <v>0</v>
      </c>
      <c r="AQ40" s="114">
        <v>0</v>
      </c>
      <c r="AR40" s="114">
        <v>0</v>
      </c>
      <c r="AS40" s="114">
        <v>0</v>
      </c>
      <c r="AT40" s="114">
        <v>0</v>
      </c>
      <c r="AU40" s="114">
        <v>0</v>
      </c>
      <c r="AV40" s="114">
        <v>3</v>
      </c>
      <c r="AW40" s="114">
        <v>0</v>
      </c>
      <c r="AX40" s="114">
        <v>0</v>
      </c>
      <c r="AY40" s="114">
        <v>0</v>
      </c>
      <c r="AZ40" s="114">
        <v>0</v>
      </c>
      <c r="BA40" s="114">
        <v>0</v>
      </c>
      <c r="BB40" s="114">
        <v>0</v>
      </c>
      <c r="BC40" s="114">
        <v>0</v>
      </c>
      <c r="BD40" s="114">
        <v>0</v>
      </c>
      <c r="BE40" s="114">
        <v>0</v>
      </c>
      <c r="BF40" s="114">
        <v>0</v>
      </c>
      <c r="BG40" s="114">
        <v>0</v>
      </c>
      <c r="BH40" s="114">
        <v>0</v>
      </c>
      <c r="BI40" s="114">
        <v>0</v>
      </c>
      <c r="BJ40" s="114">
        <v>0</v>
      </c>
      <c r="BK40" s="114">
        <v>0</v>
      </c>
      <c r="BL40" s="114">
        <v>0</v>
      </c>
      <c r="BM40" s="114">
        <v>0</v>
      </c>
      <c r="BN40" s="114">
        <v>0</v>
      </c>
      <c r="BO40" s="114">
        <v>0</v>
      </c>
      <c r="BP40" s="114">
        <v>0</v>
      </c>
      <c r="BQ40" s="114">
        <v>0</v>
      </c>
      <c r="BR40" s="114">
        <v>0</v>
      </c>
      <c r="BS40" s="114">
        <v>0</v>
      </c>
      <c r="BT40" s="114">
        <v>0</v>
      </c>
      <c r="BU40" s="114">
        <v>0</v>
      </c>
      <c r="BV40" s="114">
        <v>0</v>
      </c>
      <c r="BW40" s="114">
        <v>0</v>
      </c>
      <c r="BX40" s="114">
        <v>0</v>
      </c>
      <c r="BY40" s="114">
        <v>0</v>
      </c>
      <c r="BZ40" s="114">
        <v>0</v>
      </c>
      <c r="CA40" s="114">
        <v>0</v>
      </c>
      <c r="CB40" s="114">
        <v>0</v>
      </c>
      <c r="CC40" s="114">
        <v>0</v>
      </c>
      <c r="CD40" s="114">
        <v>0</v>
      </c>
      <c r="CE40" s="114">
        <v>0</v>
      </c>
      <c r="CF40" s="114">
        <v>0</v>
      </c>
      <c r="CG40" s="114">
        <v>0</v>
      </c>
      <c r="CH40" s="114">
        <v>0</v>
      </c>
      <c r="CI40" s="114">
        <v>0</v>
      </c>
      <c r="CJ40" s="114">
        <v>0</v>
      </c>
      <c r="CK40" s="114">
        <v>0</v>
      </c>
      <c r="CL40" s="114">
        <v>0</v>
      </c>
      <c r="CM40" s="114">
        <v>0</v>
      </c>
      <c r="CN40" s="114">
        <v>0</v>
      </c>
      <c r="CO40" s="114">
        <v>0</v>
      </c>
      <c r="CP40" s="114">
        <v>0</v>
      </c>
      <c r="CQ40" s="114">
        <v>0</v>
      </c>
      <c r="CR40" s="114">
        <v>0</v>
      </c>
      <c r="CS40" s="114">
        <v>0</v>
      </c>
      <c r="CT40" s="114">
        <v>0</v>
      </c>
      <c r="CU40" s="114">
        <v>0</v>
      </c>
      <c r="CV40" s="114">
        <v>0</v>
      </c>
      <c r="CW40" s="114">
        <v>0</v>
      </c>
      <c r="CX40" s="114">
        <v>0</v>
      </c>
      <c r="CY40" s="114">
        <v>0</v>
      </c>
      <c r="CZ40" s="114">
        <v>0</v>
      </c>
      <c r="DA40" s="114">
        <v>0</v>
      </c>
      <c r="DB40" s="114">
        <v>0</v>
      </c>
      <c r="DC40" s="114">
        <v>0</v>
      </c>
      <c r="DD40" s="114">
        <v>0</v>
      </c>
      <c r="DE40" s="114">
        <v>0</v>
      </c>
      <c r="DF40" s="114">
        <v>0</v>
      </c>
      <c r="DG40" s="114">
        <v>0</v>
      </c>
      <c r="DH40" s="114">
        <v>0</v>
      </c>
    </row>
    <row r="41" spans="1:112" ht="15" customHeight="1">
      <c r="A41" s="112" t="s">
        <v>244</v>
      </c>
      <c r="B41" s="112" t="s">
        <v>185</v>
      </c>
      <c r="C41" s="130" t="s">
        <v>354</v>
      </c>
      <c r="D41" s="129" t="s">
        <v>385</v>
      </c>
      <c r="E41" s="112" t="s">
        <v>329</v>
      </c>
      <c r="F41" s="142">
        <v>1062.77</v>
      </c>
      <c r="G41" s="114">
        <v>1062.77</v>
      </c>
      <c r="H41" s="128">
        <v>0</v>
      </c>
      <c r="I41" s="114">
        <v>0</v>
      </c>
      <c r="J41" s="114">
        <v>0</v>
      </c>
      <c r="K41" s="114">
        <v>0</v>
      </c>
      <c r="L41" s="114">
        <v>0</v>
      </c>
      <c r="M41" s="114">
        <v>1062.77</v>
      </c>
      <c r="N41" s="114">
        <v>0</v>
      </c>
      <c r="O41" s="114">
        <v>0</v>
      </c>
      <c r="P41" s="114">
        <v>0</v>
      </c>
      <c r="Q41" s="114">
        <v>0</v>
      </c>
      <c r="R41" s="114">
        <v>0</v>
      </c>
      <c r="S41" s="114">
        <v>0</v>
      </c>
      <c r="T41" s="114">
        <v>0</v>
      </c>
      <c r="U41" s="114">
        <v>0</v>
      </c>
      <c r="V41" s="114">
        <v>0</v>
      </c>
      <c r="W41" s="114">
        <v>0</v>
      </c>
      <c r="X41" s="114">
        <v>0</v>
      </c>
      <c r="Y41" s="114">
        <v>0</v>
      </c>
      <c r="Z41" s="114">
        <v>0</v>
      </c>
      <c r="AA41" s="114">
        <v>0</v>
      </c>
      <c r="AB41" s="114">
        <v>0</v>
      </c>
      <c r="AC41" s="114">
        <v>0</v>
      </c>
      <c r="AD41" s="114">
        <v>0</v>
      </c>
      <c r="AE41" s="114">
        <v>0</v>
      </c>
      <c r="AF41" s="114">
        <v>0</v>
      </c>
      <c r="AG41" s="114">
        <v>0</v>
      </c>
      <c r="AH41" s="114">
        <v>0</v>
      </c>
      <c r="AI41" s="114">
        <v>0</v>
      </c>
      <c r="AJ41" s="114">
        <v>0</v>
      </c>
      <c r="AK41" s="114">
        <v>0</v>
      </c>
      <c r="AL41" s="114">
        <v>0</v>
      </c>
      <c r="AM41" s="114">
        <v>0</v>
      </c>
      <c r="AN41" s="114">
        <v>0</v>
      </c>
      <c r="AO41" s="114">
        <v>0</v>
      </c>
      <c r="AP41" s="114">
        <v>0</v>
      </c>
      <c r="AQ41" s="114">
        <v>0</v>
      </c>
      <c r="AR41" s="114">
        <v>0</v>
      </c>
      <c r="AS41" s="114">
        <v>0</v>
      </c>
      <c r="AT41" s="114">
        <v>0</v>
      </c>
      <c r="AU41" s="114">
        <v>0</v>
      </c>
      <c r="AV41" s="114">
        <v>0</v>
      </c>
      <c r="AW41" s="114">
        <v>0</v>
      </c>
      <c r="AX41" s="114">
        <v>0</v>
      </c>
      <c r="AY41" s="114">
        <v>0</v>
      </c>
      <c r="AZ41" s="114">
        <v>0</v>
      </c>
      <c r="BA41" s="114">
        <v>0</v>
      </c>
      <c r="BB41" s="114">
        <v>0</v>
      </c>
      <c r="BC41" s="114">
        <v>0</v>
      </c>
      <c r="BD41" s="114">
        <v>0</v>
      </c>
      <c r="BE41" s="114">
        <v>0</v>
      </c>
      <c r="BF41" s="114">
        <v>0</v>
      </c>
      <c r="BG41" s="114">
        <v>0</v>
      </c>
      <c r="BH41" s="114">
        <v>0</v>
      </c>
      <c r="BI41" s="114">
        <v>0</v>
      </c>
      <c r="BJ41" s="114">
        <v>0</v>
      </c>
      <c r="BK41" s="114">
        <v>0</v>
      </c>
      <c r="BL41" s="114">
        <v>0</v>
      </c>
      <c r="BM41" s="114">
        <v>0</v>
      </c>
      <c r="BN41" s="114">
        <v>0</v>
      </c>
      <c r="BO41" s="114">
        <v>0</v>
      </c>
      <c r="BP41" s="114">
        <v>0</v>
      </c>
      <c r="BQ41" s="114">
        <v>0</v>
      </c>
      <c r="BR41" s="114">
        <v>0</v>
      </c>
      <c r="BS41" s="114">
        <v>0</v>
      </c>
      <c r="BT41" s="114">
        <v>0</v>
      </c>
      <c r="BU41" s="114">
        <v>0</v>
      </c>
      <c r="BV41" s="114">
        <v>0</v>
      </c>
      <c r="BW41" s="114">
        <v>0</v>
      </c>
      <c r="BX41" s="114">
        <v>0</v>
      </c>
      <c r="BY41" s="114">
        <v>0</v>
      </c>
      <c r="BZ41" s="114">
        <v>0</v>
      </c>
      <c r="CA41" s="114">
        <v>0</v>
      </c>
      <c r="CB41" s="114">
        <v>0</v>
      </c>
      <c r="CC41" s="114">
        <v>0</v>
      </c>
      <c r="CD41" s="114">
        <v>0</v>
      </c>
      <c r="CE41" s="114">
        <v>0</v>
      </c>
      <c r="CF41" s="114">
        <v>0</v>
      </c>
      <c r="CG41" s="114">
        <v>0</v>
      </c>
      <c r="CH41" s="114">
        <v>0</v>
      </c>
      <c r="CI41" s="114">
        <v>0</v>
      </c>
      <c r="CJ41" s="114">
        <v>0</v>
      </c>
      <c r="CK41" s="114">
        <v>0</v>
      </c>
      <c r="CL41" s="114">
        <v>0</v>
      </c>
      <c r="CM41" s="114">
        <v>0</v>
      </c>
      <c r="CN41" s="114">
        <v>0</v>
      </c>
      <c r="CO41" s="114">
        <v>0</v>
      </c>
      <c r="CP41" s="114">
        <v>0</v>
      </c>
      <c r="CQ41" s="114">
        <v>0</v>
      </c>
      <c r="CR41" s="114">
        <v>0</v>
      </c>
      <c r="CS41" s="114">
        <v>0</v>
      </c>
      <c r="CT41" s="114">
        <v>0</v>
      </c>
      <c r="CU41" s="114">
        <v>0</v>
      </c>
      <c r="CV41" s="114">
        <v>0</v>
      </c>
      <c r="CW41" s="114">
        <v>0</v>
      </c>
      <c r="CX41" s="114">
        <v>0</v>
      </c>
      <c r="CY41" s="114">
        <v>0</v>
      </c>
      <c r="CZ41" s="114">
        <v>0</v>
      </c>
      <c r="DA41" s="114">
        <v>0</v>
      </c>
      <c r="DB41" s="114">
        <v>0</v>
      </c>
      <c r="DC41" s="114">
        <v>0</v>
      </c>
      <c r="DD41" s="114">
        <v>0</v>
      </c>
      <c r="DE41" s="114">
        <v>0</v>
      </c>
      <c r="DF41" s="114">
        <v>0</v>
      </c>
      <c r="DG41" s="114">
        <v>0</v>
      </c>
      <c r="DH41" s="114">
        <v>0</v>
      </c>
    </row>
    <row r="42" spans="1:112" ht="15" customHeight="1">
      <c r="A42" s="112" t="s">
        <v>244</v>
      </c>
      <c r="B42" s="112" t="s">
        <v>185</v>
      </c>
      <c r="C42" s="130" t="s">
        <v>243</v>
      </c>
      <c r="D42" s="129" t="s">
        <v>385</v>
      </c>
      <c r="E42" s="112" t="s">
        <v>415</v>
      </c>
      <c r="F42" s="142">
        <v>425.1</v>
      </c>
      <c r="G42" s="114">
        <v>425.1</v>
      </c>
      <c r="H42" s="128">
        <v>0</v>
      </c>
      <c r="I42" s="114">
        <v>0</v>
      </c>
      <c r="J42" s="114">
        <v>0</v>
      </c>
      <c r="K42" s="114">
        <v>0</v>
      </c>
      <c r="L42" s="114">
        <v>0</v>
      </c>
      <c r="M42" s="114">
        <v>0</v>
      </c>
      <c r="N42" s="114">
        <v>425.1</v>
      </c>
      <c r="O42" s="114">
        <v>0</v>
      </c>
      <c r="P42" s="114">
        <v>0</v>
      </c>
      <c r="Q42" s="114">
        <v>0</v>
      </c>
      <c r="R42" s="114">
        <v>0</v>
      </c>
      <c r="S42" s="114">
        <v>0</v>
      </c>
      <c r="T42" s="114">
        <v>0</v>
      </c>
      <c r="U42" s="114">
        <v>0</v>
      </c>
      <c r="V42" s="114">
        <v>0</v>
      </c>
      <c r="W42" s="114">
        <v>0</v>
      </c>
      <c r="X42" s="114">
        <v>0</v>
      </c>
      <c r="Y42" s="114">
        <v>0</v>
      </c>
      <c r="Z42" s="114">
        <v>0</v>
      </c>
      <c r="AA42" s="114">
        <v>0</v>
      </c>
      <c r="AB42" s="114">
        <v>0</v>
      </c>
      <c r="AC42" s="114">
        <v>0</v>
      </c>
      <c r="AD42" s="114">
        <v>0</v>
      </c>
      <c r="AE42" s="114">
        <v>0</v>
      </c>
      <c r="AF42" s="114">
        <v>0</v>
      </c>
      <c r="AG42" s="114">
        <v>0</v>
      </c>
      <c r="AH42" s="114">
        <v>0</v>
      </c>
      <c r="AI42" s="114">
        <v>0</v>
      </c>
      <c r="AJ42" s="114">
        <v>0</v>
      </c>
      <c r="AK42" s="114">
        <v>0</v>
      </c>
      <c r="AL42" s="114">
        <v>0</v>
      </c>
      <c r="AM42" s="114">
        <v>0</v>
      </c>
      <c r="AN42" s="114">
        <v>0</v>
      </c>
      <c r="AO42" s="114">
        <v>0</v>
      </c>
      <c r="AP42" s="114">
        <v>0</v>
      </c>
      <c r="AQ42" s="114">
        <v>0</v>
      </c>
      <c r="AR42" s="114">
        <v>0</v>
      </c>
      <c r="AS42" s="114">
        <v>0</v>
      </c>
      <c r="AT42" s="114">
        <v>0</v>
      </c>
      <c r="AU42" s="114">
        <v>0</v>
      </c>
      <c r="AV42" s="114">
        <v>0</v>
      </c>
      <c r="AW42" s="114">
        <v>0</v>
      </c>
      <c r="AX42" s="114">
        <v>0</v>
      </c>
      <c r="AY42" s="114">
        <v>0</v>
      </c>
      <c r="AZ42" s="114">
        <v>0</v>
      </c>
      <c r="BA42" s="114">
        <v>0</v>
      </c>
      <c r="BB42" s="114">
        <v>0</v>
      </c>
      <c r="BC42" s="114">
        <v>0</v>
      </c>
      <c r="BD42" s="114">
        <v>0</v>
      </c>
      <c r="BE42" s="114">
        <v>0</v>
      </c>
      <c r="BF42" s="114">
        <v>0</v>
      </c>
      <c r="BG42" s="114">
        <v>0</v>
      </c>
      <c r="BH42" s="114">
        <v>0</v>
      </c>
      <c r="BI42" s="114">
        <v>0</v>
      </c>
      <c r="BJ42" s="114">
        <v>0</v>
      </c>
      <c r="BK42" s="114">
        <v>0</v>
      </c>
      <c r="BL42" s="114">
        <v>0</v>
      </c>
      <c r="BM42" s="114">
        <v>0</v>
      </c>
      <c r="BN42" s="114">
        <v>0</v>
      </c>
      <c r="BO42" s="114">
        <v>0</v>
      </c>
      <c r="BP42" s="114">
        <v>0</v>
      </c>
      <c r="BQ42" s="114">
        <v>0</v>
      </c>
      <c r="BR42" s="114">
        <v>0</v>
      </c>
      <c r="BS42" s="114">
        <v>0</v>
      </c>
      <c r="BT42" s="114">
        <v>0</v>
      </c>
      <c r="BU42" s="114">
        <v>0</v>
      </c>
      <c r="BV42" s="114">
        <v>0</v>
      </c>
      <c r="BW42" s="114">
        <v>0</v>
      </c>
      <c r="BX42" s="114">
        <v>0</v>
      </c>
      <c r="BY42" s="114">
        <v>0</v>
      </c>
      <c r="BZ42" s="114">
        <v>0</v>
      </c>
      <c r="CA42" s="114">
        <v>0</v>
      </c>
      <c r="CB42" s="114">
        <v>0</v>
      </c>
      <c r="CC42" s="114">
        <v>0</v>
      </c>
      <c r="CD42" s="114">
        <v>0</v>
      </c>
      <c r="CE42" s="114">
        <v>0</v>
      </c>
      <c r="CF42" s="114">
        <v>0</v>
      </c>
      <c r="CG42" s="114">
        <v>0</v>
      </c>
      <c r="CH42" s="114">
        <v>0</v>
      </c>
      <c r="CI42" s="114">
        <v>0</v>
      </c>
      <c r="CJ42" s="114">
        <v>0</v>
      </c>
      <c r="CK42" s="114">
        <v>0</v>
      </c>
      <c r="CL42" s="114">
        <v>0</v>
      </c>
      <c r="CM42" s="114">
        <v>0</v>
      </c>
      <c r="CN42" s="114">
        <v>0</v>
      </c>
      <c r="CO42" s="114">
        <v>0</v>
      </c>
      <c r="CP42" s="114">
        <v>0</v>
      </c>
      <c r="CQ42" s="114">
        <v>0</v>
      </c>
      <c r="CR42" s="114">
        <v>0</v>
      </c>
      <c r="CS42" s="114">
        <v>0</v>
      </c>
      <c r="CT42" s="114">
        <v>0</v>
      </c>
      <c r="CU42" s="114">
        <v>0</v>
      </c>
      <c r="CV42" s="114">
        <v>0</v>
      </c>
      <c r="CW42" s="114">
        <v>0</v>
      </c>
      <c r="CX42" s="114">
        <v>0</v>
      </c>
      <c r="CY42" s="114">
        <v>0</v>
      </c>
      <c r="CZ42" s="114">
        <v>0</v>
      </c>
      <c r="DA42" s="114">
        <v>0</v>
      </c>
      <c r="DB42" s="114">
        <v>0</v>
      </c>
      <c r="DC42" s="114">
        <v>0</v>
      </c>
      <c r="DD42" s="114">
        <v>0</v>
      </c>
      <c r="DE42" s="114">
        <v>0</v>
      </c>
      <c r="DF42" s="114">
        <v>0</v>
      </c>
      <c r="DG42" s="114">
        <v>0</v>
      </c>
      <c r="DH42" s="114">
        <v>0</v>
      </c>
    </row>
    <row r="43" spans="1:112" ht="15" customHeight="1">
      <c r="A43" s="112" t="s">
        <v>244</v>
      </c>
      <c r="B43" s="112" t="s">
        <v>185</v>
      </c>
      <c r="C43" s="130" t="s">
        <v>33</v>
      </c>
      <c r="D43" s="129" t="s">
        <v>385</v>
      </c>
      <c r="E43" s="112" t="s">
        <v>303</v>
      </c>
      <c r="F43" s="142">
        <v>3</v>
      </c>
      <c r="G43" s="114">
        <v>0</v>
      </c>
      <c r="H43" s="128">
        <v>0</v>
      </c>
      <c r="I43" s="114">
        <v>0</v>
      </c>
      <c r="J43" s="114">
        <v>0</v>
      </c>
      <c r="K43" s="114">
        <v>0</v>
      </c>
      <c r="L43" s="114">
        <v>0</v>
      </c>
      <c r="M43" s="114">
        <v>0</v>
      </c>
      <c r="N43" s="114">
        <v>0</v>
      </c>
      <c r="O43" s="114">
        <v>0</v>
      </c>
      <c r="P43" s="114">
        <v>0</v>
      </c>
      <c r="Q43" s="114">
        <v>0</v>
      </c>
      <c r="R43" s="114">
        <v>0</v>
      </c>
      <c r="S43" s="114">
        <v>0</v>
      </c>
      <c r="T43" s="114">
        <v>0</v>
      </c>
      <c r="U43" s="114">
        <v>3</v>
      </c>
      <c r="V43" s="114">
        <v>0</v>
      </c>
      <c r="W43" s="114">
        <v>0</v>
      </c>
      <c r="X43" s="114">
        <v>0</v>
      </c>
      <c r="Y43" s="114">
        <v>0</v>
      </c>
      <c r="Z43" s="114">
        <v>0</v>
      </c>
      <c r="AA43" s="114">
        <v>0</v>
      </c>
      <c r="AB43" s="114">
        <v>0</v>
      </c>
      <c r="AC43" s="114">
        <v>0</v>
      </c>
      <c r="AD43" s="114">
        <v>0</v>
      </c>
      <c r="AE43" s="114">
        <v>0</v>
      </c>
      <c r="AF43" s="114">
        <v>0</v>
      </c>
      <c r="AG43" s="114">
        <v>0</v>
      </c>
      <c r="AH43" s="114">
        <v>0</v>
      </c>
      <c r="AI43" s="114">
        <v>0</v>
      </c>
      <c r="AJ43" s="114">
        <v>0</v>
      </c>
      <c r="AK43" s="114">
        <v>0</v>
      </c>
      <c r="AL43" s="114">
        <v>0</v>
      </c>
      <c r="AM43" s="114">
        <v>0</v>
      </c>
      <c r="AN43" s="114">
        <v>0</v>
      </c>
      <c r="AO43" s="114">
        <v>0</v>
      </c>
      <c r="AP43" s="114">
        <v>0</v>
      </c>
      <c r="AQ43" s="114">
        <v>0</v>
      </c>
      <c r="AR43" s="114">
        <v>0</v>
      </c>
      <c r="AS43" s="114">
        <v>0</v>
      </c>
      <c r="AT43" s="114">
        <v>0</v>
      </c>
      <c r="AU43" s="114">
        <v>0</v>
      </c>
      <c r="AV43" s="114">
        <v>3</v>
      </c>
      <c r="AW43" s="114">
        <v>0</v>
      </c>
      <c r="AX43" s="114">
        <v>0</v>
      </c>
      <c r="AY43" s="114">
        <v>0</v>
      </c>
      <c r="AZ43" s="114">
        <v>0</v>
      </c>
      <c r="BA43" s="114">
        <v>0</v>
      </c>
      <c r="BB43" s="114">
        <v>0</v>
      </c>
      <c r="BC43" s="114">
        <v>0</v>
      </c>
      <c r="BD43" s="114">
        <v>0</v>
      </c>
      <c r="BE43" s="114">
        <v>0</v>
      </c>
      <c r="BF43" s="114">
        <v>0</v>
      </c>
      <c r="BG43" s="114">
        <v>0</v>
      </c>
      <c r="BH43" s="114">
        <v>0</v>
      </c>
      <c r="BI43" s="114">
        <v>0</v>
      </c>
      <c r="BJ43" s="114">
        <v>0</v>
      </c>
      <c r="BK43" s="114">
        <v>0</v>
      </c>
      <c r="BL43" s="114">
        <v>0</v>
      </c>
      <c r="BM43" s="114">
        <v>0</v>
      </c>
      <c r="BN43" s="114">
        <v>0</v>
      </c>
      <c r="BO43" s="114">
        <v>0</v>
      </c>
      <c r="BP43" s="114">
        <v>0</v>
      </c>
      <c r="BQ43" s="114">
        <v>0</v>
      </c>
      <c r="BR43" s="114">
        <v>0</v>
      </c>
      <c r="BS43" s="114">
        <v>0</v>
      </c>
      <c r="BT43" s="114">
        <v>0</v>
      </c>
      <c r="BU43" s="114">
        <v>0</v>
      </c>
      <c r="BV43" s="114">
        <v>0</v>
      </c>
      <c r="BW43" s="114">
        <v>0</v>
      </c>
      <c r="BX43" s="114">
        <v>0</v>
      </c>
      <c r="BY43" s="114">
        <v>0</v>
      </c>
      <c r="BZ43" s="114">
        <v>0</v>
      </c>
      <c r="CA43" s="114">
        <v>0</v>
      </c>
      <c r="CB43" s="114">
        <v>0</v>
      </c>
      <c r="CC43" s="114">
        <v>0</v>
      </c>
      <c r="CD43" s="114">
        <v>0</v>
      </c>
      <c r="CE43" s="114">
        <v>0</v>
      </c>
      <c r="CF43" s="114">
        <v>0</v>
      </c>
      <c r="CG43" s="114">
        <v>0</v>
      </c>
      <c r="CH43" s="114">
        <v>0</v>
      </c>
      <c r="CI43" s="114">
        <v>0</v>
      </c>
      <c r="CJ43" s="114">
        <v>0</v>
      </c>
      <c r="CK43" s="114">
        <v>0</v>
      </c>
      <c r="CL43" s="114">
        <v>0</v>
      </c>
      <c r="CM43" s="114">
        <v>0</v>
      </c>
      <c r="CN43" s="114">
        <v>0</v>
      </c>
      <c r="CO43" s="114">
        <v>0</v>
      </c>
      <c r="CP43" s="114">
        <v>0</v>
      </c>
      <c r="CQ43" s="114">
        <v>0</v>
      </c>
      <c r="CR43" s="114">
        <v>0</v>
      </c>
      <c r="CS43" s="114">
        <v>0</v>
      </c>
      <c r="CT43" s="114">
        <v>0</v>
      </c>
      <c r="CU43" s="114">
        <v>0</v>
      </c>
      <c r="CV43" s="114">
        <v>0</v>
      </c>
      <c r="CW43" s="114">
        <v>0</v>
      </c>
      <c r="CX43" s="114">
        <v>0</v>
      </c>
      <c r="CY43" s="114">
        <v>0</v>
      </c>
      <c r="CZ43" s="114">
        <v>0</v>
      </c>
      <c r="DA43" s="114">
        <v>0</v>
      </c>
      <c r="DB43" s="114">
        <v>0</v>
      </c>
      <c r="DC43" s="114">
        <v>0</v>
      </c>
      <c r="DD43" s="114">
        <v>0</v>
      </c>
      <c r="DE43" s="114">
        <v>0</v>
      </c>
      <c r="DF43" s="114">
        <v>0</v>
      </c>
      <c r="DG43" s="114">
        <v>0</v>
      </c>
      <c r="DH43" s="114">
        <v>0</v>
      </c>
    </row>
    <row r="44" spans="1:112" ht="15" customHeight="1">
      <c r="A44" s="112"/>
      <c r="B44" s="112" t="s">
        <v>33</v>
      </c>
      <c r="C44" s="130"/>
      <c r="D44" s="129"/>
      <c r="E44" s="112" t="s">
        <v>438</v>
      </c>
      <c r="F44" s="142">
        <v>32.43</v>
      </c>
      <c r="G44" s="114">
        <v>32.43</v>
      </c>
      <c r="H44" s="128">
        <v>0</v>
      </c>
      <c r="I44" s="114">
        <v>0</v>
      </c>
      <c r="J44" s="114">
        <v>0</v>
      </c>
      <c r="K44" s="114">
        <v>0</v>
      </c>
      <c r="L44" s="114">
        <v>0</v>
      </c>
      <c r="M44" s="114">
        <v>0</v>
      </c>
      <c r="N44" s="114">
        <v>0</v>
      </c>
      <c r="O44" s="114">
        <v>0</v>
      </c>
      <c r="P44" s="114">
        <v>0</v>
      </c>
      <c r="Q44" s="114">
        <v>32.43</v>
      </c>
      <c r="R44" s="114">
        <v>0</v>
      </c>
      <c r="S44" s="114">
        <v>0</v>
      </c>
      <c r="T44" s="114">
        <v>0</v>
      </c>
      <c r="U44" s="114">
        <v>0</v>
      </c>
      <c r="V44" s="114">
        <v>0</v>
      </c>
      <c r="W44" s="114">
        <v>0</v>
      </c>
      <c r="X44" s="114">
        <v>0</v>
      </c>
      <c r="Y44" s="114">
        <v>0</v>
      </c>
      <c r="Z44" s="114">
        <v>0</v>
      </c>
      <c r="AA44" s="114">
        <v>0</v>
      </c>
      <c r="AB44" s="114">
        <v>0</v>
      </c>
      <c r="AC44" s="114">
        <v>0</v>
      </c>
      <c r="AD44" s="114">
        <v>0</v>
      </c>
      <c r="AE44" s="114">
        <v>0</v>
      </c>
      <c r="AF44" s="114">
        <v>0</v>
      </c>
      <c r="AG44" s="114">
        <v>0</v>
      </c>
      <c r="AH44" s="114">
        <v>0</v>
      </c>
      <c r="AI44" s="114">
        <v>0</v>
      </c>
      <c r="AJ44" s="114">
        <v>0</v>
      </c>
      <c r="AK44" s="114">
        <v>0</v>
      </c>
      <c r="AL44" s="114">
        <v>0</v>
      </c>
      <c r="AM44" s="114">
        <v>0</v>
      </c>
      <c r="AN44" s="114">
        <v>0</v>
      </c>
      <c r="AO44" s="114">
        <v>0</v>
      </c>
      <c r="AP44" s="114">
        <v>0</v>
      </c>
      <c r="AQ44" s="114">
        <v>0</v>
      </c>
      <c r="AR44" s="114">
        <v>0</v>
      </c>
      <c r="AS44" s="114">
        <v>0</v>
      </c>
      <c r="AT44" s="114">
        <v>0</v>
      </c>
      <c r="AU44" s="114">
        <v>0</v>
      </c>
      <c r="AV44" s="114">
        <v>0</v>
      </c>
      <c r="AW44" s="114">
        <v>0</v>
      </c>
      <c r="AX44" s="114">
        <v>0</v>
      </c>
      <c r="AY44" s="114">
        <v>0</v>
      </c>
      <c r="AZ44" s="114">
        <v>0</v>
      </c>
      <c r="BA44" s="114">
        <v>0</v>
      </c>
      <c r="BB44" s="114">
        <v>0</v>
      </c>
      <c r="BC44" s="114">
        <v>0</v>
      </c>
      <c r="BD44" s="114">
        <v>0</v>
      </c>
      <c r="BE44" s="114">
        <v>0</v>
      </c>
      <c r="BF44" s="114">
        <v>0</v>
      </c>
      <c r="BG44" s="114">
        <v>0</v>
      </c>
      <c r="BH44" s="114">
        <v>0</v>
      </c>
      <c r="BI44" s="114">
        <v>0</v>
      </c>
      <c r="BJ44" s="114">
        <v>0</v>
      </c>
      <c r="BK44" s="114">
        <v>0</v>
      </c>
      <c r="BL44" s="114">
        <v>0</v>
      </c>
      <c r="BM44" s="114">
        <v>0</v>
      </c>
      <c r="BN44" s="114">
        <v>0</v>
      </c>
      <c r="BO44" s="114">
        <v>0</v>
      </c>
      <c r="BP44" s="114">
        <v>0</v>
      </c>
      <c r="BQ44" s="114">
        <v>0</v>
      </c>
      <c r="BR44" s="114">
        <v>0</v>
      </c>
      <c r="BS44" s="114">
        <v>0</v>
      </c>
      <c r="BT44" s="114">
        <v>0</v>
      </c>
      <c r="BU44" s="114">
        <v>0</v>
      </c>
      <c r="BV44" s="114">
        <v>0</v>
      </c>
      <c r="BW44" s="114">
        <v>0</v>
      </c>
      <c r="BX44" s="114">
        <v>0</v>
      </c>
      <c r="BY44" s="114">
        <v>0</v>
      </c>
      <c r="BZ44" s="114">
        <v>0</v>
      </c>
      <c r="CA44" s="114">
        <v>0</v>
      </c>
      <c r="CB44" s="114">
        <v>0</v>
      </c>
      <c r="CC44" s="114">
        <v>0</v>
      </c>
      <c r="CD44" s="114">
        <v>0</v>
      </c>
      <c r="CE44" s="114">
        <v>0</v>
      </c>
      <c r="CF44" s="114">
        <v>0</v>
      </c>
      <c r="CG44" s="114">
        <v>0</v>
      </c>
      <c r="CH44" s="114">
        <v>0</v>
      </c>
      <c r="CI44" s="114">
        <v>0</v>
      </c>
      <c r="CJ44" s="114">
        <v>0</v>
      </c>
      <c r="CK44" s="114">
        <v>0</v>
      </c>
      <c r="CL44" s="114">
        <v>0</v>
      </c>
      <c r="CM44" s="114">
        <v>0</v>
      </c>
      <c r="CN44" s="114">
        <v>0</v>
      </c>
      <c r="CO44" s="114">
        <v>0</v>
      </c>
      <c r="CP44" s="114">
        <v>0</v>
      </c>
      <c r="CQ44" s="114">
        <v>0</v>
      </c>
      <c r="CR44" s="114">
        <v>0</v>
      </c>
      <c r="CS44" s="114">
        <v>0</v>
      </c>
      <c r="CT44" s="114">
        <v>0</v>
      </c>
      <c r="CU44" s="114">
        <v>0</v>
      </c>
      <c r="CV44" s="114">
        <v>0</v>
      </c>
      <c r="CW44" s="114">
        <v>0</v>
      </c>
      <c r="CX44" s="114">
        <v>0</v>
      </c>
      <c r="CY44" s="114">
        <v>0</v>
      </c>
      <c r="CZ44" s="114">
        <v>0</v>
      </c>
      <c r="DA44" s="114">
        <v>0</v>
      </c>
      <c r="DB44" s="114">
        <v>0</v>
      </c>
      <c r="DC44" s="114">
        <v>0</v>
      </c>
      <c r="DD44" s="114">
        <v>0</v>
      </c>
      <c r="DE44" s="114">
        <v>0</v>
      </c>
      <c r="DF44" s="114">
        <v>0</v>
      </c>
      <c r="DG44" s="114">
        <v>0</v>
      </c>
      <c r="DH44" s="114">
        <v>0</v>
      </c>
    </row>
    <row r="45" spans="1:112" ht="15" customHeight="1">
      <c r="A45" s="112" t="s">
        <v>244</v>
      </c>
      <c r="B45" s="112" t="s">
        <v>324</v>
      </c>
      <c r="C45" s="130" t="s">
        <v>357</v>
      </c>
      <c r="D45" s="129" t="s">
        <v>385</v>
      </c>
      <c r="E45" s="112" t="s">
        <v>206</v>
      </c>
      <c r="F45" s="142">
        <v>32.43</v>
      </c>
      <c r="G45" s="114">
        <v>32.43</v>
      </c>
      <c r="H45" s="128">
        <v>0</v>
      </c>
      <c r="I45" s="114">
        <v>0</v>
      </c>
      <c r="J45" s="114">
        <v>0</v>
      </c>
      <c r="K45" s="114">
        <v>0</v>
      </c>
      <c r="L45" s="114">
        <v>0</v>
      </c>
      <c r="M45" s="114">
        <v>0</v>
      </c>
      <c r="N45" s="114">
        <v>0</v>
      </c>
      <c r="O45" s="114">
        <v>0</v>
      </c>
      <c r="P45" s="114">
        <v>0</v>
      </c>
      <c r="Q45" s="114">
        <v>32.43</v>
      </c>
      <c r="R45" s="114">
        <v>0</v>
      </c>
      <c r="S45" s="114">
        <v>0</v>
      </c>
      <c r="T45" s="114">
        <v>0</v>
      </c>
      <c r="U45" s="114">
        <v>0</v>
      </c>
      <c r="V45" s="114">
        <v>0</v>
      </c>
      <c r="W45" s="114">
        <v>0</v>
      </c>
      <c r="X45" s="114">
        <v>0</v>
      </c>
      <c r="Y45" s="114">
        <v>0</v>
      </c>
      <c r="Z45" s="114">
        <v>0</v>
      </c>
      <c r="AA45" s="114">
        <v>0</v>
      </c>
      <c r="AB45" s="114">
        <v>0</v>
      </c>
      <c r="AC45" s="114">
        <v>0</v>
      </c>
      <c r="AD45" s="114">
        <v>0</v>
      </c>
      <c r="AE45" s="114">
        <v>0</v>
      </c>
      <c r="AF45" s="114">
        <v>0</v>
      </c>
      <c r="AG45" s="114">
        <v>0</v>
      </c>
      <c r="AH45" s="114">
        <v>0</v>
      </c>
      <c r="AI45" s="114">
        <v>0</v>
      </c>
      <c r="AJ45" s="114">
        <v>0</v>
      </c>
      <c r="AK45" s="114">
        <v>0</v>
      </c>
      <c r="AL45" s="114">
        <v>0</v>
      </c>
      <c r="AM45" s="114">
        <v>0</v>
      </c>
      <c r="AN45" s="114">
        <v>0</v>
      </c>
      <c r="AO45" s="114">
        <v>0</v>
      </c>
      <c r="AP45" s="114">
        <v>0</v>
      </c>
      <c r="AQ45" s="114">
        <v>0</v>
      </c>
      <c r="AR45" s="114">
        <v>0</v>
      </c>
      <c r="AS45" s="114">
        <v>0</v>
      </c>
      <c r="AT45" s="114">
        <v>0</v>
      </c>
      <c r="AU45" s="114">
        <v>0</v>
      </c>
      <c r="AV45" s="114">
        <v>0</v>
      </c>
      <c r="AW45" s="114">
        <v>0</v>
      </c>
      <c r="AX45" s="114">
        <v>0</v>
      </c>
      <c r="AY45" s="114">
        <v>0</v>
      </c>
      <c r="AZ45" s="114">
        <v>0</v>
      </c>
      <c r="BA45" s="114">
        <v>0</v>
      </c>
      <c r="BB45" s="114">
        <v>0</v>
      </c>
      <c r="BC45" s="114">
        <v>0</v>
      </c>
      <c r="BD45" s="114">
        <v>0</v>
      </c>
      <c r="BE45" s="114">
        <v>0</v>
      </c>
      <c r="BF45" s="114">
        <v>0</v>
      </c>
      <c r="BG45" s="114">
        <v>0</v>
      </c>
      <c r="BH45" s="114">
        <v>0</v>
      </c>
      <c r="BI45" s="114">
        <v>0</v>
      </c>
      <c r="BJ45" s="114">
        <v>0</v>
      </c>
      <c r="BK45" s="114">
        <v>0</v>
      </c>
      <c r="BL45" s="114">
        <v>0</v>
      </c>
      <c r="BM45" s="114">
        <v>0</v>
      </c>
      <c r="BN45" s="114">
        <v>0</v>
      </c>
      <c r="BO45" s="114">
        <v>0</v>
      </c>
      <c r="BP45" s="114">
        <v>0</v>
      </c>
      <c r="BQ45" s="114">
        <v>0</v>
      </c>
      <c r="BR45" s="114">
        <v>0</v>
      </c>
      <c r="BS45" s="114">
        <v>0</v>
      </c>
      <c r="BT45" s="114">
        <v>0</v>
      </c>
      <c r="BU45" s="114">
        <v>0</v>
      </c>
      <c r="BV45" s="114">
        <v>0</v>
      </c>
      <c r="BW45" s="114">
        <v>0</v>
      </c>
      <c r="BX45" s="114">
        <v>0</v>
      </c>
      <c r="BY45" s="114">
        <v>0</v>
      </c>
      <c r="BZ45" s="114">
        <v>0</v>
      </c>
      <c r="CA45" s="114">
        <v>0</v>
      </c>
      <c r="CB45" s="114">
        <v>0</v>
      </c>
      <c r="CC45" s="114">
        <v>0</v>
      </c>
      <c r="CD45" s="114">
        <v>0</v>
      </c>
      <c r="CE45" s="114">
        <v>0</v>
      </c>
      <c r="CF45" s="114">
        <v>0</v>
      </c>
      <c r="CG45" s="114">
        <v>0</v>
      </c>
      <c r="CH45" s="114">
        <v>0</v>
      </c>
      <c r="CI45" s="114">
        <v>0</v>
      </c>
      <c r="CJ45" s="114">
        <v>0</v>
      </c>
      <c r="CK45" s="114">
        <v>0</v>
      </c>
      <c r="CL45" s="114">
        <v>0</v>
      </c>
      <c r="CM45" s="114">
        <v>0</v>
      </c>
      <c r="CN45" s="114">
        <v>0</v>
      </c>
      <c r="CO45" s="114">
        <v>0</v>
      </c>
      <c r="CP45" s="114">
        <v>0</v>
      </c>
      <c r="CQ45" s="114">
        <v>0</v>
      </c>
      <c r="CR45" s="114">
        <v>0</v>
      </c>
      <c r="CS45" s="114">
        <v>0</v>
      </c>
      <c r="CT45" s="114">
        <v>0</v>
      </c>
      <c r="CU45" s="114">
        <v>0</v>
      </c>
      <c r="CV45" s="114">
        <v>0</v>
      </c>
      <c r="CW45" s="114">
        <v>0</v>
      </c>
      <c r="CX45" s="114">
        <v>0</v>
      </c>
      <c r="CY45" s="114">
        <v>0</v>
      </c>
      <c r="CZ45" s="114">
        <v>0</v>
      </c>
      <c r="DA45" s="114">
        <v>0</v>
      </c>
      <c r="DB45" s="114">
        <v>0</v>
      </c>
      <c r="DC45" s="114">
        <v>0</v>
      </c>
      <c r="DD45" s="114">
        <v>0</v>
      </c>
      <c r="DE45" s="114">
        <v>0</v>
      </c>
      <c r="DF45" s="114">
        <v>0</v>
      </c>
      <c r="DG45" s="114">
        <v>0</v>
      </c>
      <c r="DH45" s="114">
        <v>0</v>
      </c>
    </row>
    <row r="46" spans="1:112" ht="15" customHeight="1">
      <c r="A46" s="112" t="s">
        <v>201</v>
      </c>
      <c r="B46" s="112"/>
      <c r="C46" s="130"/>
      <c r="D46" s="129"/>
      <c r="E46" s="112" t="s">
        <v>252</v>
      </c>
      <c r="F46" s="142">
        <v>321.23</v>
      </c>
      <c r="G46" s="114">
        <v>318.83</v>
      </c>
      <c r="H46" s="128">
        <v>0</v>
      </c>
      <c r="I46" s="114">
        <v>0</v>
      </c>
      <c r="J46" s="114">
        <v>0</v>
      </c>
      <c r="K46" s="114">
        <v>0</v>
      </c>
      <c r="L46" s="114">
        <v>0</v>
      </c>
      <c r="M46" s="114">
        <v>0</v>
      </c>
      <c r="N46" s="114">
        <v>0</v>
      </c>
      <c r="O46" s="114">
        <v>318.83</v>
      </c>
      <c r="P46" s="114">
        <v>0</v>
      </c>
      <c r="Q46" s="114">
        <v>0</v>
      </c>
      <c r="R46" s="114">
        <v>0</v>
      </c>
      <c r="S46" s="114">
        <v>0</v>
      </c>
      <c r="T46" s="114">
        <v>0</v>
      </c>
      <c r="U46" s="114">
        <v>0</v>
      </c>
      <c r="V46" s="114">
        <v>0</v>
      </c>
      <c r="W46" s="114">
        <v>0</v>
      </c>
      <c r="X46" s="114">
        <v>0</v>
      </c>
      <c r="Y46" s="114">
        <v>0</v>
      </c>
      <c r="Z46" s="114">
        <v>0</v>
      </c>
      <c r="AA46" s="114">
        <v>0</v>
      </c>
      <c r="AB46" s="114">
        <v>0</v>
      </c>
      <c r="AC46" s="114">
        <v>0</v>
      </c>
      <c r="AD46" s="114">
        <v>0</v>
      </c>
      <c r="AE46" s="114">
        <v>0</v>
      </c>
      <c r="AF46" s="114">
        <v>0</v>
      </c>
      <c r="AG46" s="114">
        <v>0</v>
      </c>
      <c r="AH46" s="114">
        <v>0</v>
      </c>
      <c r="AI46" s="114">
        <v>0</v>
      </c>
      <c r="AJ46" s="114">
        <v>0</v>
      </c>
      <c r="AK46" s="114">
        <v>0</v>
      </c>
      <c r="AL46" s="114">
        <v>0</v>
      </c>
      <c r="AM46" s="114">
        <v>0</v>
      </c>
      <c r="AN46" s="114">
        <v>0</v>
      </c>
      <c r="AO46" s="114">
        <v>0</v>
      </c>
      <c r="AP46" s="114">
        <v>0</v>
      </c>
      <c r="AQ46" s="114">
        <v>0</v>
      </c>
      <c r="AR46" s="114">
        <v>0</v>
      </c>
      <c r="AS46" s="114">
        <v>0</v>
      </c>
      <c r="AT46" s="114">
        <v>0</v>
      </c>
      <c r="AU46" s="114">
        <v>0</v>
      </c>
      <c r="AV46" s="114">
        <v>0</v>
      </c>
      <c r="AW46" s="114">
        <v>2.4</v>
      </c>
      <c r="AX46" s="114">
        <v>0</v>
      </c>
      <c r="AY46" s="114">
        <v>0</v>
      </c>
      <c r="AZ46" s="114">
        <v>0</v>
      </c>
      <c r="BA46" s="114">
        <v>0</v>
      </c>
      <c r="BB46" s="114">
        <v>0</v>
      </c>
      <c r="BC46" s="114">
        <v>0</v>
      </c>
      <c r="BD46" s="114">
        <v>0</v>
      </c>
      <c r="BE46" s="114">
        <v>0</v>
      </c>
      <c r="BF46" s="114">
        <v>2.4</v>
      </c>
      <c r="BG46" s="114">
        <v>0</v>
      </c>
      <c r="BH46" s="114">
        <v>0</v>
      </c>
      <c r="BI46" s="114">
        <v>0</v>
      </c>
      <c r="BJ46" s="114">
        <v>0</v>
      </c>
      <c r="BK46" s="114">
        <v>0</v>
      </c>
      <c r="BL46" s="114">
        <v>0</v>
      </c>
      <c r="BM46" s="114">
        <v>0</v>
      </c>
      <c r="BN46" s="114">
        <v>0</v>
      </c>
      <c r="BO46" s="114">
        <v>0</v>
      </c>
      <c r="BP46" s="114">
        <v>0</v>
      </c>
      <c r="BQ46" s="114">
        <v>0</v>
      </c>
      <c r="BR46" s="114">
        <v>0</v>
      </c>
      <c r="BS46" s="114">
        <v>0</v>
      </c>
      <c r="BT46" s="114">
        <v>0</v>
      </c>
      <c r="BU46" s="114">
        <v>0</v>
      </c>
      <c r="BV46" s="114">
        <v>0</v>
      </c>
      <c r="BW46" s="114">
        <v>0</v>
      </c>
      <c r="BX46" s="114">
        <v>0</v>
      </c>
      <c r="BY46" s="114">
        <v>0</v>
      </c>
      <c r="BZ46" s="114">
        <v>0</v>
      </c>
      <c r="CA46" s="114">
        <v>0</v>
      </c>
      <c r="CB46" s="114">
        <v>0</v>
      </c>
      <c r="CC46" s="114">
        <v>0</v>
      </c>
      <c r="CD46" s="114">
        <v>0</v>
      </c>
      <c r="CE46" s="114">
        <v>0</v>
      </c>
      <c r="CF46" s="114">
        <v>0</v>
      </c>
      <c r="CG46" s="114">
        <v>0</v>
      </c>
      <c r="CH46" s="114">
        <v>0</v>
      </c>
      <c r="CI46" s="114">
        <v>0</v>
      </c>
      <c r="CJ46" s="114">
        <v>0</v>
      </c>
      <c r="CK46" s="114">
        <v>0</v>
      </c>
      <c r="CL46" s="114">
        <v>0</v>
      </c>
      <c r="CM46" s="114">
        <v>0</v>
      </c>
      <c r="CN46" s="114">
        <v>0</v>
      </c>
      <c r="CO46" s="114">
        <v>0</v>
      </c>
      <c r="CP46" s="114">
        <v>0</v>
      </c>
      <c r="CQ46" s="114">
        <v>0</v>
      </c>
      <c r="CR46" s="114">
        <v>0</v>
      </c>
      <c r="CS46" s="114">
        <v>0</v>
      </c>
      <c r="CT46" s="114">
        <v>0</v>
      </c>
      <c r="CU46" s="114">
        <v>0</v>
      </c>
      <c r="CV46" s="114">
        <v>0</v>
      </c>
      <c r="CW46" s="114">
        <v>0</v>
      </c>
      <c r="CX46" s="114">
        <v>0</v>
      </c>
      <c r="CY46" s="114">
        <v>0</v>
      </c>
      <c r="CZ46" s="114">
        <v>0</v>
      </c>
      <c r="DA46" s="114">
        <v>0</v>
      </c>
      <c r="DB46" s="114">
        <v>0</v>
      </c>
      <c r="DC46" s="114">
        <v>0</v>
      </c>
      <c r="DD46" s="114">
        <v>0</v>
      </c>
      <c r="DE46" s="114">
        <v>0</v>
      </c>
      <c r="DF46" s="114">
        <v>0</v>
      </c>
      <c r="DG46" s="114">
        <v>0</v>
      </c>
      <c r="DH46" s="114">
        <v>0</v>
      </c>
    </row>
    <row r="47" spans="1:112" ht="15" customHeight="1">
      <c r="A47" s="112"/>
      <c r="B47" s="112" t="s">
        <v>124</v>
      </c>
      <c r="C47" s="130"/>
      <c r="D47" s="129"/>
      <c r="E47" s="112" t="s">
        <v>387</v>
      </c>
      <c r="F47" s="142">
        <v>2.4</v>
      </c>
      <c r="G47" s="114">
        <v>0</v>
      </c>
      <c r="H47" s="128">
        <v>0</v>
      </c>
      <c r="I47" s="114">
        <v>0</v>
      </c>
      <c r="J47" s="114">
        <v>0</v>
      </c>
      <c r="K47" s="114">
        <v>0</v>
      </c>
      <c r="L47" s="114">
        <v>0</v>
      </c>
      <c r="M47" s="114">
        <v>0</v>
      </c>
      <c r="N47" s="114">
        <v>0</v>
      </c>
      <c r="O47" s="114">
        <v>0</v>
      </c>
      <c r="P47" s="114">
        <v>0</v>
      </c>
      <c r="Q47" s="114">
        <v>0</v>
      </c>
      <c r="R47" s="114">
        <v>0</v>
      </c>
      <c r="S47" s="114">
        <v>0</v>
      </c>
      <c r="T47" s="114">
        <v>0</v>
      </c>
      <c r="U47" s="114">
        <v>0</v>
      </c>
      <c r="V47" s="114">
        <v>0</v>
      </c>
      <c r="W47" s="114">
        <v>0</v>
      </c>
      <c r="X47" s="114">
        <v>0</v>
      </c>
      <c r="Y47" s="114">
        <v>0</v>
      </c>
      <c r="Z47" s="114">
        <v>0</v>
      </c>
      <c r="AA47" s="114">
        <v>0</v>
      </c>
      <c r="AB47" s="114">
        <v>0</v>
      </c>
      <c r="AC47" s="114">
        <v>0</v>
      </c>
      <c r="AD47" s="114">
        <v>0</v>
      </c>
      <c r="AE47" s="114">
        <v>0</v>
      </c>
      <c r="AF47" s="114">
        <v>0</v>
      </c>
      <c r="AG47" s="114">
        <v>0</v>
      </c>
      <c r="AH47" s="114">
        <v>0</v>
      </c>
      <c r="AI47" s="114">
        <v>0</v>
      </c>
      <c r="AJ47" s="114">
        <v>0</v>
      </c>
      <c r="AK47" s="114">
        <v>0</v>
      </c>
      <c r="AL47" s="114">
        <v>0</v>
      </c>
      <c r="AM47" s="114">
        <v>0</v>
      </c>
      <c r="AN47" s="114">
        <v>0</v>
      </c>
      <c r="AO47" s="114">
        <v>0</v>
      </c>
      <c r="AP47" s="114">
        <v>0</v>
      </c>
      <c r="AQ47" s="114">
        <v>0</v>
      </c>
      <c r="AR47" s="114">
        <v>0</v>
      </c>
      <c r="AS47" s="114">
        <v>0</v>
      </c>
      <c r="AT47" s="114">
        <v>0</v>
      </c>
      <c r="AU47" s="114">
        <v>0</v>
      </c>
      <c r="AV47" s="114">
        <v>0</v>
      </c>
      <c r="AW47" s="114">
        <v>2.4</v>
      </c>
      <c r="AX47" s="114">
        <v>0</v>
      </c>
      <c r="AY47" s="114">
        <v>0</v>
      </c>
      <c r="AZ47" s="114">
        <v>0</v>
      </c>
      <c r="BA47" s="114">
        <v>0</v>
      </c>
      <c r="BB47" s="114">
        <v>0</v>
      </c>
      <c r="BC47" s="114">
        <v>0</v>
      </c>
      <c r="BD47" s="114">
        <v>0</v>
      </c>
      <c r="BE47" s="114">
        <v>0</v>
      </c>
      <c r="BF47" s="114">
        <v>2.4</v>
      </c>
      <c r="BG47" s="114">
        <v>0</v>
      </c>
      <c r="BH47" s="114">
        <v>0</v>
      </c>
      <c r="BI47" s="114">
        <v>0</v>
      </c>
      <c r="BJ47" s="114">
        <v>0</v>
      </c>
      <c r="BK47" s="114">
        <v>0</v>
      </c>
      <c r="BL47" s="114">
        <v>0</v>
      </c>
      <c r="BM47" s="114">
        <v>0</v>
      </c>
      <c r="BN47" s="114">
        <v>0</v>
      </c>
      <c r="BO47" s="114">
        <v>0</v>
      </c>
      <c r="BP47" s="114">
        <v>0</v>
      </c>
      <c r="BQ47" s="114">
        <v>0</v>
      </c>
      <c r="BR47" s="114">
        <v>0</v>
      </c>
      <c r="BS47" s="114">
        <v>0</v>
      </c>
      <c r="BT47" s="114">
        <v>0</v>
      </c>
      <c r="BU47" s="114">
        <v>0</v>
      </c>
      <c r="BV47" s="114">
        <v>0</v>
      </c>
      <c r="BW47" s="114">
        <v>0</v>
      </c>
      <c r="BX47" s="114">
        <v>0</v>
      </c>
      <c r="BY47" s="114">
        <v>0</v>
      </c>
      <c r="BZ47" s="114">
        <v>0</v>
      </c>
      <c r="CA47" s="114">
        <v>0</v>
      </c>
      <c r="CB47" s="114">
        <v>0</v>
      </c>
      <c r="CC47" s="114">
        <v>0</v>
      </c>
      <c r="CD47" s="114">
        <v>0</v>
      </c>
      <c r="CE47" s="114">
        <v>0</v>
      </c>
      <c r="CF47" s="114">
        <v>0</v>
      </c>
      <c r="CG47" s="114">
        <v>0</v>
      </c>
      <c r="CH47" s="114">
        <v>0</v>
      </c>
      <c r="CI47" s="114">
        <v>0</v>
      </c>
      <c r="CJ47" s="114">
        <v>0</v>
      </c>
      <c r="CK47" s="114">
        <v>0</v>
      </c>
      <c r="CL47" s="114">
        <v>0</v>
      </c>
      <c r="CM47" s="114">
        <v>0</v>
      </c>
      <c r="CN47" s="114">
        <v>0</v>
      </c>
      <c r="CO47" s="114">
        <v>0</v>
      </c>
      <c r="CP47" s="114">
        <v>0</v>
      </c>
      <c r="CQ47" s="114">
        <v>0</v>
      </c>
      <c r="CR47" s="114">
        <v>0</v>
      </c>
      <c r="CS47" s="114">
        <v>0</v>
      </c>
      <c r="CT47" s="114">
        <v>0</v>
      </c>
      <c r="CU47" s="114">
        <v>0</v>
      </c>
      <c r="CV47" s="114">
        <v>0</v>
      </c>
      <c r="CW47" s="114">
        <v>0</v>
      </c>
      <c r="CX47" s="114">
        <v>0</v>
      </c>
      <c r="CY47" s="114">
        <v>0</v>
      </c>
      <c r="CZ47" s="114">
        <v>0</v>
      </c>
      <c r="DA47" s="114">
        <v>0</v>
      </c>
      <c r="DB47" s="114">
        <v>0</v>
      </c>
      <c r="DC47" s="114">
        <v>0</v>
      </c>
      <c r="DD47" s="114">
        <v>0</v>
      </c>
      <c r="DE47" s="114">
        <v>0</v>
      </c>
      <c r="DF47" s="114">
        <v>0</v>
      </c>
      <c r="DG47" s="114">
        <v>0</v>
      </c>
      <c r="DH47" s="114">
        <v>0</v>
      </c>
    </row>
    <row r="48" spans="1:112" ht="15" customHeight="1">
      <c r="A48" s="112" t="s">
        <v>390</v>
      </c>
      <c r="B48" s="112" t="s">
        <v>418</v>
      </c>
      <c r="C48" s="130" t="s">
        <v>33</v>
      </c>
      <c r="D48" s="129" t="s">
        <v>385</v>
      </c>
      <c r="E48" s="112" t="s">
        <v>326</v>
      </c>
      <c r="F48" s="142">
        <v>2.4</v>
      </c>
      <c r="G48" s="114">
        <v>0</v>
      </c>
      <c r="H48" s="128">
        <v>0</v>
      </c>
      <c r="I48" s="114">
        <v>0</v>
      </c>
      <c r="J48" s="114">
        <v>0</v>
      </c>
      <c r="K48" s="114">
        <v>0</v>
      </c>
      <c r="L48" s="114">
        <v>0</v>
      </c>
      <c r="M48" s="114">
        <v>0</v>
      </c>
      <c r="N48" s="114">
        <v>0</v>
      </c>
      <c r="O48" s="114">
        <v>0</v>
      </c>
      <c r="P48" s="114">
        <v>0</v>
      </c>
      <c r="Q48" s="114">
        <v>0</v>
      </c>
      <c r="R48" s="114">
        <v>0</v>
      </c>
      <c r="S48" s="114">
        <v>0</v>
      </c>
      <c r="T48" s="114">
        <v>0</v>
      </c>
      <c r="U48" s="114">
        <v>0</v>
      </c>
      <c r="V48" s="114">
        <v>0</v>
      </c>
      <c r="W48" s="114">
        <v>0</v>
      </c>
      <c r="X48" s="114">
        <v>0</v>
      </c>
      <c r="Y48" s="114">
        <v>0</v>
      </c>
      <c r="Z48" s="114">
        <v>0</v>
      </c>
      <c r="AA48" s="114">
        <v>0</v>
      </c>
      <c r="AB48" s="114">
        <v>0</v>
      </c>
      <c r="AC48" s="114">
        <v>0</v>
      </c>
      <c r="AD48" s="114">
        <v>0</v>
      </c>
      <c r="AE48" s="114">
        <v>0</v>
      </c>
      <c r="AF48" s="114">
        <v>0</v>
      </c>
      <c r="AG48" s="114">
        <v>0</v>
      </c>
      <c r="AH48" s="114">
        <v>0</v>
      </c>
      <c r="AI48" s="114">
        <v>0</v>
      </c>
      <c r="AJ48" s="114">
        <v>0</v>
      </c>
      <c r="AK48" s="114">
        <v>0</v>
      </c>
      <c r="AL48" s="114">
        <v>0</v>
      </c>
      <c r="AM48" s="114">
        <v>0</v>
      </c>
      <c r="AN48" s="114">
        <v>0</v>
      </c>
      <c r="AO48" s="114">
        <v>0</v>
      </c>
      <c r="AP48" s="114">
        <v>0</v>
      </c>
      <c r="AQ48" s="114">
        <v>0</v>
      </c>
      <c r="AR48" s="114">
        <v>0</v>
      </c>
      <c r="AS48" s="114">
        <v>0</v>
      </c>
      <c r="AT48" s="114">
        <v>0</v>
      </c>
      <c r="AU48" s="114">
        <v>0</v>
      </c>
      <c r="AV48" s="114">
        <v>0</v>
      </c>
      <c r="AW48" s="114">
        <v>2.4</v>
      </c>
      <c r="AX48" s="114">
        <v>0</v>
      </c>
      <c r="AY48" s="114">
        <v>0</v>
      </c>
      <c r="AZ48" s="114">
        <v>0</v>
      </c>
      <c r="BA48" s="114">
        <v>0</v>
      </c>
      <c r="BB48" s="114">
        <v>0</v>
      </c>
      <c r="BC48" s="114">
        <v>0</v>
      </c>
      <c r="BD48" s="114">
        <v>0</v>
      </c>
      <c r="BE48" s="114">
        <v>0</v>
      </c>
      <c r="BF48" s="114">
        <v>2.4</v>
      </c>
      <c r="BG48" s="114">
        <v>0</v>
      </c>
      <c r="BH48" s="114">
        <v>0</v>
      </c>
      <c r="BI48" s="114">
        <v>0</v>
      </c>
      <c r="BJ48" s="114">
        <v>0</v>
      </c>
      <c r="BK48" s="114">
        <v>0</v>
      </c>
      <c r="BL48" s="114">
        <v>0</v>
      </c>
      <c r="BM48" s="114">
        <v>0</v>
      </c>
      <c r="BN48" s="114">
        <v>0</v>
      </c>
      <c r="BO48" s="114">
        <v>0</v>
      </c>
      <c r="BP48" s="114">
        <v>0</v>
      </c>
      <c r="BQ48" s="114">
        <v>0</v>
      </c>
      <c r="BR48" s="114">
        <v>0</v>
      </c>
      <c r="BS48" s="114">
        <v>0</v>
      </c>
      <c r="BT48" s="114">
        <v>0</v>
      </c>
      <c r="BU48" s="114">
        <v>0</v>
      </c>
      <c r="BV48" s="114">
        <v>0</v>
      </c>
      <c r="BW48" s="114">
        <v>0</v>
      </c>
      <c r="BX48" s="114">
        <v>0</v>
      </c>
      <c r="BY48" s="114">
        <v>0</v>
      </c>
      <c r="BZ48" s="114">
        <v>0</v>
      </c>
      <c r="CA48" s="114">
        <v>0</v>
      </c>
      <c r="CB48" s="114">
        <v>0</v>
      </c>
      <c r="CC48" s="114">
        <v>0</v>
      </c>
      <c r="CD48" s="114">
        <v>0</v>
      </c>
      <c r="CE48" s="114">
        <v>0</v>
      </c>
      <c r="CF48" s="114">
        <v>0</v>
      </c>
      <c r="CG48" s="114">
        <v>0</v>
      </c>
      <c r="CH48" s="114">
        <v>0</v>
      </c>
      <c r="CI48" s="114">
        <v>0</v>
      </c>
      <c r="CJ48" s="114">
        <v>0</v>
      </c>
      <c r="CK48" s="114">
        <v>0</v>
      </c>
      <c r="CL48" s="114">
        <v>0</v>
      </c>
      <c r="CM48" s="114">
        <v>0</v>
      </c>
      <c r="CN48" s="114">
        <v>0</v>
      </c>
      <c r="CO48" s="114">
        <v>0</v>
      </c>
      <c r="CP48" s="114">
        <v>0</v>
      </c>
      <c r="CQ48" s="114">
        <v>0</v>
      </c>
      <c r="CR48" s="114">
        <v>0</v>
      </c>
      <c r="CS48" s="114">
        <v>0</v>
      </c>
      <c r="CT48" s="114">
        <v>0</v>
      </c>
      <c r="CU48" s="114">
        <v>0</v>
      </c>
      <c r="CV48" s="114">
        <v>0</v>
      </c>
      <c r="CW48" s="114">
        <v>0</v>
      </c>
      <c r="CX48" s="114">
        <v>0</v>
      </c>
      <c r="CY48" s="114">
        <v>0</v>
      </c>
      <c r="CZ48" s="114">
        <v>0</v>
      </c>
      <c r="DA48" s="114">
        <v>0</v>
      </c>
      <c r="DB48" s="114">
        <v>0</v>
      </c>
      <c r="DC48" s="114">
        <v>0</v>
      </c>
      <c r="DD48" s="114">
        <v>0</v>
      </c>
      <c r="DE48" s="114">
        <v>0</v>
      </c>
      <c r="DF48" s="114">
        <v>0</v>
      </c>
      <c r="DG48" s="114">
        <v>0</v>
      </c>
      <c r="DH48" s="114">
        <v>0</v>
      </c>
    </row>
    <row r="49" spans="1:112" ht="15" customHeight="1">
      <c r="A49" s="112"/>
      <c r="B49" s="112" t="s">
        <v>273</v>
      </c>
      <c r="C49" s="130"/>
      <c r="D49" s="129"/>
      <c r="E49" s="112" t="s">
        <v>424</v>
      </c>
      <c r="F49" s="142">
        <v>318.83</v>
      </c>
      <c r="G49" s="114">
        <v>318.83</v>
      </c>
      <c r="H49" s="128">
        <v>0</v>
      </c>
      <c r="I49" s="114">
        <v>0</v>
      </c>
      <c r="J49" s="114">
        <v>0</v>
      </c>
      <c r="K49" s="114">
        <v>0</v>
      </c>
      <c r="L49" s="114">
        <v>0</v>
      </c>
      <c r="M49" s="114">
        <v>0</v>
      </c>
      <c r="N49" s="114">
        <v>0</v>
      </c>
      <c r="O49" s="114">
        <v>318.83</v>
      </c>
      <c r="P49" s="114">
        <v>0</v>
      </c>
      <c r="Q49" s="114">
        <v>0</v>
      </c>
      <c r="R49" s="114">
        <v>0</v>
      </c>
      <c r="S49" s="114">
        <v>0</v>
      </c>
      <c r="T49" s="114">
        <v>0</v>
      </c>
      <c r="U49" s="114">
        <v>0</v>
      </c>
      <c r="V49" s="114">
        <v>0</v>
      </c>
      <c r="W49" s="114">
        <v>0</v>
      </c>
      <c r="X49" s="114">
        <v>0</v>
      </c>
      <c r="Y49" s="114">
        <v>0</v>
      </c>
      <c r="Z49" s="114">
        <v>0</v>
      </c>
      <c r="AA49" s="114">
        <v>0</v>
      </c>
      <c r="AB49" s="114">
        <v>0</v>
      </c>
      <c r="AC49" s="114">
        <v>0</v>
      </c>
      <c r="AD49" s="114">
        <v>0</v>
      </c>
      <c r="AE49" s="114">
        <v>0</v>
      </c>
      <c r="AF49" s="114">
        <v>0</v>
      </c>
      <c r="AG49" s="114">
        <v>0</v>
      </c>
      <c r="AH49" s="114">
        <v>0</v>
      </c>
      <c r="AI49" s="114">
        <v>0</v>
      </c>
      <c r="AJ49" s="114">
        <v>0</v>
      </c>
      <c r="AK49" s="114">
        <v>0</v>
      </c>
      <c r="AL49" s="114">
        <v>0</v>
      </c>
      <c r="AM49" s="114">
        <v>0</v>
      </c>
      <c r="AN49" s="114">
        <v>0</v>
      </c>
      <c r="AO49" s="114">
        <v>0</v>
      </c>
      <c r="AP49" s="114">
        <v>0</v>
      </c>
      <c r="AQ49" s="114">
        <v>0</v>
      </c>
      <c r="AR49" s="114">
        <v>0</v>
      </c>
      <c r="AS49" s="114">
        <v>0</v>
      </c>
      <c r="AT49" s="114">
        <v>0</v>
      </c>
      <c r="AU49" s="114">
        <v>0</v>
      </c>
      <c r="AV49" s="114">
        <v>0</v>
      </c>
      <c r="AW49" s="114">
        <v>0</v>
      </c>
      <c r="AX49" s="114">
        <v>0</v>
      </c>
      <c r="AY49" s="114">
        <v>0</v>
      </c>
      <c r="AZ49" s="114">
        <v>0</v>
      </c>
      <c r="BA49" s="114">
        <v>0</v>
      </c>
      <c r="BB49" s="114">
        <v>0</v>
      </c>
      <c r="BC49" s="114">
        <v>0</v>
      </c>
      <c r="BD49" s="114">
        <v>0</v>
      </c>
      <c r="BE49" s="114">
        <v>0</v>
      </c>
      <c r="BF49" s="114">
        <v>0</v>
      </c>
      <c r="BG49" s="114">
        <v>0</v>
      </c>
      <c r="BH49" s="114">
        <v>0</v>
      </c>
      <c r="BI49" s="114">
        <v>0</v>
      </c>
      <c r="BJ49" s="114">
        <v>0</v>
      </c>
      <c r="BK49" s="114">
        <v>0</v>
      </c>
      <c r="BL49" s="114">
        <v>0</v>
      </c>
      <c r="BM49" s="114">
        <v>0</v>
      </c>
      <c r="BN49" s="114">
        <v>0</v>
      </c>
      <c r="BO49" s="114">
        <v>0</v>
      </c>
      <c r="BP49" s="114">
        <v>0</v>
      </c>
      <c r="BQ49" s="114">
        <v>0</v>
      </c>
      <c r="BR49" s="114">
        <v>0</v>
      </c>
      <c r="BS49" s="114">
        <v>0</v>
      </c>
      <c r="BT49" s="114">
        <v>0</v>
      </c>
      <c r="BU49" s="114">
        <v>0</v>
      </c>
      <c r="BV49" s="114">
        <v>0</v>
      </c>
      <c r="BW49" s="114">
        <v>0</v>
      </c>
      <c r="BX49" s="114">
        <v>0</v>
      </c>
      <c r="BY49" s="114">
        <v>0</v>
      </c>
      <c r="BZ49" s="114">
        <v>0</v>
      </c>
      <c r="CA49" s="114">
        <v>0</v>
      </c>
      <c r="CB49" s="114">
        <v>0</v>
      </c>
      <c r="CC49" s="114">
        <v>0</v>
      </c>
      <c r="CD49" s="114">
        <v>0</v>
      </c>
      <c r="CE49" s="114">
        <v>0</v>
      </c>
      <c r="CF49" s="114">
        <v>0</v>
      </c>
      <c r="CG49" s="114">
        <v>0</v>
      </c>
      <c r="CH49" s="114">
        <v>0</v>
      </c>
      <c r="CI49" s="114">
        <v>0</v>
      </c>
      <c r="CJ49" s="114">
        <v>0</v>
      </c>
      <c r="CK49" s="114">
        <v>0</v>
      </c>
      <c r="CL49" s="114">
        <v>0</v>
      </c>
      <c r="CM49" s="114">
        <v>0</v>
      </c>
      <c r="CN49" s="114">
        <v>0</v>
      </c>
      <c r="CO49" s="114">
        <v>0</v>
      </c>
      <c r="CP49" s="114">
        <v>0</v>
      </c>
      <c r="CQ49" s="114">
        <v>0</v>
      </c>
      <c r="CR49" s="114">
        <v>0</v>
      </c>
      <c r="CS49" s="114">
        <v>0</v>
      </c>
      <c r="CT49" s="114">
        <v>0</v>
      </c>
      <c r="CU49" s="114">
        <v>0</v>
      </c>
      <c r="CV49" s="114">
        <v>0</v>
      </c>
      <c r="CW49" s="114">
        <v>0</v>
      </c>
      <c r="CX49" s="114">
        <v>0</v>
      </c>
      <c r="CY49" s="114">
        <v>0</v>
      </c>
      <c r="CZ49" s="114">
        <v>0</v>
      </c>
      <c r="DA49" s="114">
        <v>0</v>
      </c>
      <c r="DB49" s="114">
        <v>0</v>
      </c>
      <c r="DC49" s="114">
        <v>0</v>
      </c>
      <c r="DD49" s="114">
        <v>0</v>
      </c>
      <c r="DE49" s="114">
        <v>0</v>
      </c>
      <c r="DF49" s="114">
        <v>0</v>
      </c>
      <c r="DG49" s="114">
        <v>0</v>
      </c>
      <c r="DH49" s="114">
        <v>0</v>
      </c>
    </row>
    <row r="50" spans="1:112" ht="15" customHeight="1">
      <c r="A50" s="112" t="s">
        <v>390</v>
      </c>
      <c r="B50" s="112" t="s">
        <v>94</v>
      </c>
      <c r="C50" s="130" t="s">
        <v>246</v>
      </c>
      <c r="D50" s="129" t="s">
        <v>385</v>
      </c>
      <c r="E50" s="112" t="s">
        <v>295</v>
      </c>
      <c r="F50" s="142">
        <v>318.83</v>
      </c>
      <c r="G50" s="114">
        <v>318.83</v>
      </c>
      <c r="H50" s="128">
        <v>0</v>
      </c>
      <c r="I50" s="114">
        <v>0</v>
      </c>
      <c r="J50" s="114">
        <v>0</v>
      </c>
      <c r="K50" s="114">
        <v>0</v>
      </c>
      <c r="L50" s="114">
        <v>0</v>
      </c>
      <c r="M50" s="114">
        <v>0</v>
      </c>
      <c r="N50" s="114">
        <v>0</v>
      </c>
      <c r="O50" s="114">
        <v>318.83</v>
      </c>
      <c r="P50" s="114">
        <v>0</v>
      </c>
      <c r="Q50" s="114">
        <v>0</v>
      </c>
      <c r="R50" s="114">
        <v>0</v>
      </c>
      <c r="S50" s="114">
        <v>0</v>
      </c>
      <c r="T50" s="114">
        <v>0</v>
      </c>
      <c r="U50" s="114">
        <v>0</v>
      </c>
      <c r="V50" s="114">
        <v>0</v>
      </c>
      <c r="W50" s="114">
        <v>0</v>
      </c>
      <c r="X50" s="114">
        <v>0</v>
      </c>
      <c r="Y50" s="114">
        <v>0</v>
      </c>
      <c r="Z50" s="114">
        <v>0</v>
      </c>
      <c r="AA50" s="114">
        <v>0</v>
      </c>
      <c r="AB50" s="114">
        <v>0</v>
      </c>
      <c r="AC50" s="114">
        <v>0</v>
      </c>
      <c r="AD50" s="114">
        <v>0</v>
      </c>
      <c r="AE50" s="114">
        <v>0</v>
      </c>
      <c r="AF50" s="114">
        <v>0</v>
      </c>
      <c r="AG50" s="114">
        <v>0</v>
      </c>
      <c r="AH50" s="114">
        <v>0</v>
      </c>
      <c r="AI50" s="114">
        <v>0</v>
      </c>
      <c r="AJ50" s="114">
        <v>0</v>
      </c>
      <c r="AK50" s="114">
        <v>0</v>
      </c>
      <c r="AL50" s="114">
        <v>0</v>
      </c>
      <c r="AM50" s="114">
        <v>0</v>
      </c>
      <c r="AN50" s="114">
        <v>0</v>
      </c>
      <c r="AO50" s="114">
        <v>0</v>
      </c>
      <c r="AP50" s="114">
        <v>0</v>
      </c>
      <c r="AQ50" s="114">
        <v>0</v>
      </c>
      <c r="AR50" s="114">
        <v>0</v>
      </c>
      <c r="AS50" s="114">
        <v>0</v>
      </c>
      <c r="AT50" s="114">
        <v>0</v>
      </c>
      <c r="AU50" s="114">
        <v>0</v>
      </c>
      <c r="AV50" s="114">
        <v>0</v>
      </c>
      <c r="AW50" s="114">
        <v>0</v>
      </c>
      <c r="AX50" s="114">
        <v>0</v>
      </c>
      <c r="AY50" s="114">
        <v>0</v>
      </c>
      <c r="AZ50" s="114">
        <v>0</v>
      </c>
      <c r="BA50" s="114">
        <v>0</v>
      </c>
      <c r="BB50" s="114">
        <v>0</v>
      </c>
      <c r="BC50" s="114">
        <v>0</v>
      </c>
      <c r="BD50" s="114">
        <v>0</v>
      </c>
      <c r="BE50" s="114">
        <v>0</v>
      </c>
      <c r="BF50" s="114">
        <v>0</v>
      </c>
      <c r="BG50" s="114">
        <v>0</v>
      </c>
      <c r="BH50" s="114">
        <v>0</v>
      </c>
      <c r="BI50" s="114">
        <v>0</v>
      </c>
      <c r="BJ50" s="114">
        <v>0</v>
      </c>
      <c r="BK50" s="114">
        <v>0</v>
      </c>
      <c r="BL50" s="114">
        <v>0</v>
      </c>
      <c r="BM50" s="114">
        <v>0</v>
      </c>
      <c r="BN50" s="114">
        <v>0</v>
      </c>
      <c r="BO50" s="114">
        <v>0</v>
      </c>
      <c r="BP50" s="114">
        <v>0</v>
      </c>
      <c r="BQ50" s="114">
        <v>0</v>
      </c>
      <c r="BR50" s="114">
        <v>0</v>
      </c>
      <c r="BS50" s="114">
        <v>0</v>
      </c>
      <c r="BT50" s="114">
        <v>0</v>
      </c>
      <c r="BU50" s="114">
        <v>0</v>
      </c>
      <c r="BV50" s="114">
        <v>0</v>
      </c>
      <c r="BW50" s="114">
        <v>0</v>
      </c>
      <c r="BX50" s="114">
        <v>0</v>
      </c>
      <c r="BY50" s="114">
        <v>0</v>
      </c>
      <c r="BZ50" s="114">
        <v>0</v>
      </c>
      <c r="CA50" s="114">
        <v>0</v>
      </c>
      <c r="CB50" s="114">
        <v>0</v>
      </c>
      <c r="CC50" s="114">
        <v>0</v>
      </c>
      <c r="CD50" s="114">
        <v>0</v>
      </c>
      <c r="CE50" s="114">
        <v>0</v>
      </c>
      <c r="CF50" s="114">
        <v>0</v>
      </c>
      <c r="CG50" s="114">
        <v>0</v>
      </c>
      <c r="CH50" s="114">
        <v>0</v>
      </c>
      <c r="CI50" s="114">
        <v>0</v>
      </c>
      <c r="CJ50" s="114">
        <v>0</v>
      </c>
      <c r="CK50" s="114">
        <v>0</v>
      </c>
      <c r="CL50" s="114">
        <v>0</v>
      </c>
      <c r="CM50" s="114">
        <v>0</v>
      </c>
      <c r="CN50" s="114">
        <v>0</v>
      </c>
      <c r="CO50" s="114">
        <v>0</v>
      </c>
      <c r="CP50" s="114">
        <v>0</v>
      </c>
      <c r="CQ50" s="114">
        <v>0</v>
      </c>
      <c r="CR50" s="114">
        <v>0</v>
      </c>
      <c r="CS50" s="114">
        <v>0</v>
      </c>
      <c r="CT50" s="114">
        <v>0</v>
      </c>
      <c r="CU50" s="114">
        <v>0</v>
      </c>
      <c r="CV50" s="114">
        <v>0</v>
      </c>
      <c r="CW50" s="114">
        <v>0</v>
      </c>
      <c r="CX50" s="114">
        <v>0</v>
      </c>
      <c r="CY50" s="114">
        <v>0</v>
      </c>
      <c r="CZ50" s="114">
        <v>0</v>
      </c>
      <c r="DA50" s="114">
        <v>0</v>
      </c>
      <c r="DB50" s="114">
        <v>0</v>
      </c>
      <c r="DC50" s="114">
        <v>0</v>
      </c>
      <c r="DD50" s="114">
        <v>0</v>
      </c>
      <c r="DE50" s="114">
        <v>0</v>
      </c>
      <c r="DF50" s="114">
        <v>0</v>
      </c>
      <c r="DG50" s="114">
        <v>0</v>
      </c>
      <c r="DH50" s="114">
        <v>0</v>
      </c>
    </row>
    <row r="51" spans="1:112" ht="15" customHeight="1">
      <c r="A51" s="112" t="s">
        <v>167</v>
      </c>
      <c r="B51" s="112"/>
      <c r="C51" s="130"/>
      <c r="D51" s="129"/>
      <c r="E51" s="112" t="s">
        <v>268</v>
      </c>
      <c r="F51" s="142">
        <v>637.66</v>
      </c>
      <c r="G51" s="114">
        <v>637.66</v>
      </c>
      <c r="H51" s="128">
        <v>0</v>
      </c>
      <c r="I51" s="114">
        <v>0</v>
      </c>
      <c r="J51" s="114">
        <v>0</v>
      </c>
      <c r="K51" s="114">
        <v>0</v>
      </c>
      <c r="L51" s="114">
        <v>0</v>
      </c>
      <c r="M51" s="114">
        <v>0</v>
      </c>
      <c r="N51" s="114">
        <v>0</v>
      </c>
      <c r="O51" s="114">
        <v>0</v>
      </c>
      <c r="P51" s="114">
        <v>0</v>
      </c>
      <c r="Q51" s="114">
        <v>0</v>
      </c>
      <c r="R51" s="114">
        <v>637.66</v>
      </c>
      <c r="S51" s="114">
        <v>0</v>
      </c>
      <c r="T51" s="114">
        <v>0</v>
      </c>
      <c r="U51" s="114">
        <v>0</v>
      </c>
      <c r="V51" s="114">
        <v>0</v>
      </c>
      <c r="W51" s="114">
        <v>0</v>
      </c>
      <c r="X51" s="114">
        <v>0</v>
      </c>
      <c r="Y51" s="114">
        <v>0</v>
      </c>
      <c r="Z51" s="114">
        <v>0</v>
      </c>
      <c r="AA51" s="114">
        <v>0</v>
      </c>
      <c r="AB51" s="114">
        <v>0</v>
      </c>
      <c r="AC51" s="114">
        <v>0</v>
      </c>
      <c r="AD51" s="114">
        <v>0</v>
      </c>
      <c r="AE51" s="114">
        <v>0</v>
      </c>
      <c r="AF51" s="114">
        <v>0</v>
      </c>
      <c r="AG51" s="114">
        <v>0</v>
      </c>
      <c r="AH51" s="114">
        <v>0</v>
      </c>
      <c r="AI51" s="114">
        <v>0</v>
      </c>
      <c r="AJ51" s="114">
        <v>0</v>
      </c>
      <c r="AK51" s="114">
        <v>0</v>
      </c>
      <c r="AL51" s="114">
        <v>0</v>
      </c>
      <c r="AM51" s="114">
        <v>0</v>
      </c>
      <c r="AN51" s="114">
        <v>0</v>
      </c>
      <c r="AO51" s="114">
        <v>0</v>
      </c>
      <c r="AP51" s="114">
        <v>0</v>
      </c>
      <c r="AQ51" s="114">
        <v>0</v>
      </c>
      <c r="AR51" s="114">
        <v>0</v>
      </c>
      <c r="AS51" s="114">
        <v>0</v>
      </c>
      <c r="AT51" s="114">
        <v>0</v>
      </c>
      <c r="AU51" s="114">
        <v>0</v>
      </c>
      <c r="AV51" s="114">
        <v>0</v>
      </c>
      <c r="AW51" s="114">
        <v>0</v>
      </c>
      <c r="AX51" s="114">
        <v>0</v>
      </c>
      <c r="AY51" s="114">
        <v>0</v>
      </c>
      <c r="AZ51" s="114">
        <v>0</v>
      </c>
      <c r="BA51" s="114">
        <v>0</v>
      </c>
      <c r="BB51" s="114">
        <v>0</v>
      </c>
      <c r="BC51" s="114">
        <v>0</v>
      </c>
      <c r="BD51" s="114">
        <v>0</v>
      </c>
      <c r="BE51" s="114">
        <v>0</v>
      </c>
      <c r="BF51" s="114">
        <v>0</v>
      </c>
      <c r="BG51" s="114">
        <v>0</v>
      </c>
      <c r="BH51" s="114">
        <v>0</v>
      </c>
      <c r="BI51" s="114">
        <v>0</v>
      </c>
      <c r="BJ51" s="114">
        <v>0</v>
      </c>
      <c r="BK51" s="114">
        <v>0</v>
      </c>
      <c r="BL51" s="114">
        <v>0</v>
      </c>
      <c r="BM51" s="114">
        <v>0</v>
      </c>
      <c r="BN51" s="114">
        <v>0</v>
      </c>
      <c r="BO51" s="114">
        <v>0</v>
      </c>
      <c r="BP51" s="114">
        <v>0</v>
      </c>
      <c r="BQ51" s="114">
        <v>0</v>
      </c>
      <c r="BR51" s="114">
        <v>0</v>
      </c>
      <c r="BS51" s="114">
        <v>0</v>
      </c>
      <c r="BT51" s="114">
        <v>0</v>
      </c>
      <c r="BU51" s="114">
        <v>0</v>
      </c>
      <c r="BV51" s="114">
        <v>0</v>
      </c>
      <c r="BW51" s="114">
        <v>0</v>
      </c>
      <c r="BX51" s="114">
        <v>0</v>
      </c>
      <c r="BY51" s="114">
        <v>0</v>
      </c>
      <c r="BZ51" s="114">
        <v>0</v>
      </c>
      <c r="CA51" s="114">
        <v>0</v>
      </c>
      <c r="CB51" s="114">
        <v>0</v>
      </c>
      <c r="CC51" s="114">
        <v>0</v>
      </c>
      <c r="CD51" s="114">
        <v>0</v>
      </c>
      <c r="CE51" s="114">
        <v>0</v>
      </c>
      <c r="CF51" s="114">
        <v>0</v>
      </c>
      <c r="CG51" s="114">
        <v>0</v>
      </c>
      <c r="CH51" s="114">
        <v>0</v>
      </c>
      <c r="CI51" s="114">
        <v>0</v>
      </c>
      <c r="CJ51" s="114">
        <v>0</v>
      </c>
      <c r="CK51" s="114">
        <v>0</v>
      </c>
      <c r="CL51" s="114">
        <v>0</v>
      </c>
      <c r="CM51" s="114">
        <v>0</v>
      </c>
      <c r="CN51" s="114">
        <v>0</v>
      </c>
      <c r="CO51" s="114">
        <v>0</v>
      </c>
      <c r="CP51" s="114">
        <v>0</v>
      </c>
      <c r="CQ51" s="114">
        <v>0</v>
      </c>
      <c r="CR51" s="114">
        <v>0</v>
      </c>
      <c r="CS51" s="114">
        <v>0</v>
      </c>
      <c r="CT51" s="114">
        <v>0</v>
      </c>
      <c r="CU51" s="114">
        <v>0</v>
      </c>
      <c r="CV51" s="114">
        <v>0</v>
      </c>
      <c r="CW51" s="114">
        <v>0</v>
      </c>
      <c r="CX51" s="114">
        <v>0</v>
      </c>
      <c r="CY51" s="114">
        <v>0</v>
      </c>
      <c r="CZ51" s="114">
        <v>0</v>
      </c>
      <c r="DA51" s="114">
        <v>0</v>
      </c>
      <c r="DB51" s="114">
        <v>0</v>
      </c>
      <c r="DC51" s="114">
        <v>0</v>
      </c>
      <c r="DD51" s="114">
        <v>0</v>
      </c>
      <c r="DE51" s="114">
        <v>0</v>
      </c>
      <c r="DF51" s="114">
        <v>0</v>
      </c>
      <c r="DG51" s="114">
        <v>0</v>
      </c>
      <c r="DH51" s="114">
        <v>0</v>
      </c>
    </row>
    <row r="52" spans="1:112" ht="15" customHeight="1">
      <c r="A52" s="112"/>
      <c r="B52" s="112" t="s">
        <v>246</v>
      </c>
      <c r="C52" s="130"/>
      <c r="D52" s="129"/>
      <c r="E52" s="112" t="s">
        <v>341</v>
      </c>
      <c r="F52" s="142">
        <v>637.66</v>
      </c>
      <c r="G52" s="114">
        <v>637.66</v>
      </c>
      <c r="H52" s="128">
        <v>0</v>
      </c>
      <c r="I52" s="114">
        <v>0</v>
      </c>
      <c r="J52" s="114">
        <v>0</v>
      </c>
      <c r="K52" s="114">
        <v>0</v>
      </c>
      <c r="L52" s="114">
        <v>0</v>
      </c>
      <c r="M52" s="114">
        <v>0</v>
      </c>
      <c r="N52" s="114">
        <v>0</v>
      </c>
      <c r="O52" s="114">
        <v>0</v>
      </c>
      <c r="P52" s="114">
        <v>0</v>
      </c>
      <c r="Q52" s="114">
        <v>0</v>
      </c>
      <c r="R52" s="114">
        <v>637.66</v>
      </c>
      <c r="S52" s="114">
        <v>0</v>
      </c>
      <c r="T52" s="114">
        <v>0</v>
      </c>
      <c r="U52" s="114">
        <v>0</v>
      </c>
      <c r="V52" s="114">
        <v>0</v>
      </c>
      <c r="W52" s="114">
        <v>0</v>
      </c>
      <c r="X52" s="114">
        <v>0</v>
      </c>
      <c r="Y52" s="114">
        <v>0</v>
      </c>
      <c r="Z52" s="114">
        <v>0</v>
      </c>
      <c r="AA52" s="114">
        <v>0</v>
      </c>
      <c r="AB52" s="114">
        <v>0</v>
      </c>
      <c r="AC52" s="114">
        <v>0</v>
      </c>
      <c r="AD52" s="114">
        <v>0</v>
      </c>
      <c r="AE52" s="114">
        <v>0</v>
      </c>
      <c r="AF52" s="114">
        <v>0</v>
      </c>
      <c r="AG52" s="114">
        <v>0</v>
      </c>
      <c r="AH52" s="114">
        <v>0</v>
      </c>
      <c r="AI52" s="114">
        <v>0</v>
      </c>
      <c r="AJ52" s="114">
        <v>0</v>
      </c>
      <c r="AK52" s="114">
        <v>0</v>
      </c>
      <c r="AL52" s="114">
        <v>0</v>
      </c>
      <c r="AM52" s="114">
        <v>0</v>
      </c>
      <c r="AN52" s="114">
        <v>0</v>
      </c>
      <c r="AO52" s="114">
        <v>0</v>
      </c>
      <c r="AP52" s="114">
        <v>0</v>
      </c>
      <c r="AQ52" s="114">
        <v>0</v>
      </c>
      <c r="AR52" s="114">
        <v>0</v>
      </c>
      <c r="AS52" s="114">
        <v>0</v>
      </c>
      <c r="AT52" s="114">
        <v>0</v>
      </c>
      <c r="AU52" s="114">
        <v>0</v>
      </c>
      <c r="AV52" s="114">
        <v>0</v>
      </c>
      <c r="AW52" s="114">
        <v>0</v>
      </c>
      <c r="AX52" s="114">
        <v>0</v>
      </c>
      <c r="AY52" s="114">
        <v>0</v>
      </c>
      <c r="AZ52" s="114">
        <v>0</v>
      </c>
      <c r="BA52" s="114">
        <v>0</v>
      </c>
      <c r="BB52" s="114">
        <v>0</v>
      </c>
      <c r="BC52" s="114">
        <v>0</v>
      </c>
      <c r="BD52" s="114">
        <v>0</v>
      </c>
      <c r="BE52" s="114">
        <v>0</v>
      </c>
      <c r="BF52" s="114">
        <v>0</v>
      </c>
      <c r="BG52" s="114">
        <v>0</v>
      </c>
      <c r="BH52" s="114">
        <v>0</v>
      </c>
      <c r="BI52" s="114">
        <v>0</v>
      </c>
      <c r="BJ52" s="114">
        <v>0</v>
      </c>
      <c r="BK52" s="114">
        <v>0</v>
      </c>
      <c r="BL52" s="114">
        <v>0</v>
      </c>
      <c r="BM52" s="114">
        <v>0</v>
      </c>
      <c r="BN52" s="114">
        <v>0</v>
      </c>
      <c r="BO52" s="114">
        <v>0</v>
      </c>
      <c r="BP52" s="114">
        <v>0</v>
      </c>
      <c r="BQ52" s="114">
        <v>0</v>
      </c>
      <c r="BR52" s="114">
        <v>0</v>
      </c>
      <c r="BS52" s="114">
        <v>0</v>
      </c>
      <c r="BT52" s="114">
        <v>0</v>
      </c>
      <c r="BU52" s="114">
        <v>0</v>
      </c>
      <c r="BV52" s="114">
        <v>0</v>
      </c>
      <c r="BW52" s="114">
        <v>0</v>
      </c>
      <c r="BX52" s="114">
        <v>0</v>
      </c>
      <c r="BY52" s="114">
        <v>0</v>
      </c>
      <c r="BZ52" s="114">
        <v>0</v>
      </c>
      <c r="CA52" s="114">
        <v>0</v>
      </c>
      <c r="CB52" s="114">
        <v>0</v>
      </c>
      <c r="CC52" s="114">
        <v>0</v>
      </c>
      <c r="CD52" s="114">
        <v>0</v>
      </c>
      <c r="CE52" s="114">
        <v>0</v>
      </c>
      <c r="CF52" s="114">
        <v>0</v>
      </c>
      <c r="CG52" s="114">
        <v>0</v>
      </c>
      <c r="CH52" s="114">
        <v>0</v>
      </c>
      <c r="CI52" s="114">
        <v>0</v>
      </c>
      <c r="CJ52" s="114">
        <v>0</v>
      </c>
      <c r="CK52" s="114">
        <v>0</v>
      </c>
      <c r="CL52" s="114">
        <v>0</v>
      </c>
      <c r="CM52" s="114">
        <v>0</v>
      </c>
      <c r="CN52" s="114">
        <v>0</v>
      </c>
      <c r="CO52" s="114">
        <v>0</v>
      </c>
      <c r="CP52" s="114">
        <v>0</v>
      </c>
      <c r="CQ52" s="114">
        <v>0</v>
      </c>
      <c r="CR52" s="114">
        <v>0</v>
      </c>
      <c r="CS52" s="114">
        <v>0</v>
      </c>
      <c r="CT52" s="114">
        <v>0</v>
      </c>
      <c r="CU52" s="114">
        <v>0</v>
      </c>
      <c r="CV52" s="114">
        <v>0</v>
      </c>
      <c r="CW52" s="114">
        <v>0</v>
      </c>
      <c r="CX52" s="114">
        <v>0</v>
      </c>
      <c r="CY52" s="114">
        <v>0</v>
      </c>
      <c r="CZ52" s="114">
        <v>0</v>
      </c>
      <c r="DA52" s="114">
        <v>0</v>
      </c>
      <c r="DB52" s="114">
        <v>0</v>
      </c>
      <c r="DC52" s="114">
        <v>0</v>
      </c>
      <c r="DD52" s="114">
        <v>0</v>
      </c>
      <c r="DE52" s="114">
        <v>0</v>
      </c>
      <c r="DF52" s="114">
        <v>0</v>
      </c>
      <c r="DG52" s="114">
        <v>0</v>
      </c>
      <c r="DH52" s="114">
        <v>0</v>
      </c>
    </row>
    <row r="53" spans="1:112" ht="15" customHeight="1">
      <c r="A53" s="112" t="s">
        <v>417</v>
      </c>
      <c r="B53" s="112" t="s">
        <v>69</v>
      </c>
      <c r="C53" s="130" t="s">
        <v>357</v>
      </c>
      <c r="D53" s="129" t="s">
        <v>385</v>
      </c>
      <c r="E53" s="112" t="s">
        <v>154</v>
      </c>
      <c r="F53" s="142">
        <v>637.66</v>
      </c>
      <c r="G53" s="114">
        <v>637.66</v>
      </c>
      <c r="H53" s="128">
        <v>0</v>
      </c>
      <c r="I53" s="114">
        <v>0</v>
      </c>
      <c r="J53" s="114">
        <v>0</v>
      </c>
      <c r="K53" s="114">
        <v>0</v>
      </c>
      <c r="L53" s="114">
        <v>0</v>
      </c>
      <c r="M53" s="114">
        <v>0</v>
      </c>
      <c r="N53" s="114">
        <v>0</v>
      </c>
      <c r="O53" s="114">
        <v>0</v>
      </c>
      <c r="P53" s="114">
        <v>0</v>
      </c>
      <c r="Q53" s="114">
        <v>0</v>
      </c>
      <c r="R53" s="114">
        <v>637.66</v>
      </c>
      <c r="S53" s="114">
        <v>0</v>
      </c>
      <c r="T53" s="114">
        <v>0</v>
      </c>
      <c r="U53" s="114">
        <v>0</v>
      </c>
      <c r="V53" s="114">
        <v>0</v>
      </c>
      <c r="W53" s="114">
        <v>0</v>
      </c>
      <c r="X53" s="114">
        <v>0</v>
      </c>
      <c r="Y53" s="114">
        <v>0</v>
      </c>
      <c r="Z53" s="114">
        <v>0</v>
      </c>
      <c r="AA53" s="114">
        <v>0</v>
      </c>
      <c r="AB53" s="114">
        <v>0</v>
      </c>
      <c r="AC53" s="114">
        <v>0</v>
      </c>
      <c r="AD53" s="114">
        <v>0</v>
      </c>
      <c r="AE53" s="114">
        <v>0</v>
      </c>
      <c r="AF53" s="114">
        <v>0</v>
      </c>
      <c r="AG53" s="114">
        <v>0</v>
      </c>
      <c r="AH53" s="114">
        <v>0</v>
      </c>
      <c r="AI53" s="114">
        <v>0</v>
      </c>
      <c r="AJ53" s="114">
        <v>0</v>
      </c>
      <c r="AK53" s="114">
        <v>0</v>
      </c>
      <c r="AL53" s="114">
        <v>0</v>
      </c>
      <c r="AM53" s="114">
        <v>0</v>
      </c>
      <c r="AN53" s="114">
        <v>0</v>
      </c>
      <c r="AO53" s="114">
        <v>0</v>
      </c>
      <c r="AP53" s="114">
        <v>0</v>
      </c>
      <c r="AQ53" s="114">
        <v>0</v>
      </c>
      <c r="AR53" s="114">
        <v>0</v>
      </c>
      <c r="AS53" s="114">
        <v>0</v>
      </c>
      <c r="AT53" s="114">
        <v>0</v>
      </c>
      <c r="AU53" s="114">
        <v>0</v>
      </c>
      <c r="AV53" s="114">
        <v>0</v>
      </c>
      <c r="AW53" s="114">
        <v>0</v>
      </c>
      <c r="AX53" s="114">
        <v>0</v>
      </c>
      <c r="AY53" s="114">
        <v>0</v>
      </c>
      <c r="AZ53" s="114">
        <v>0</v>
      </c>
      <c r="BA53" s="114">
        <v>0</v>
      </c>
      <c r="BB53" s="114">
        <v>0</v>
      </c>
      <c r="BC53" s="114">
        <v>0</v>
      </c>
      <c r="BD53" s="114">
        <v>0</v>
      </c>
      <c r="BE53" s="114">
        <v>0</v>
      </c>
      <c r="BF53" s="114">
        <v>0</v>
      </c>
      <c r="BG53" s="114">
        <v>0</v>
      </c>
      <c r="BH53" s="114">
        <v>0</v>
      </c>
      <c r="BI53" s="114">
        <v>0</v>
      </c>
      <c r="BJ53" s="114">
        <v>0</v>
      </c>
      <c r="BK53" s="114">
        <v>0</v>
      </c>
      <c r="BL53" s="114">
        <v>0</v>
      </c>
      <c r="BM53" s="114">
        <v>0</v>
      </c>
      <c r="BN53" s="114">
        <v>0</v>
      </c>
      <c r="BO53" s="114">
        <v>0</v>
      </c>
      <c r="BP53" s="114">
        <v>0</v>
      </c>
      <c r="BQ53" s="114">
        <v>0</v>
      </c>
      <c r="BR53" s="114">
        <v>0</v>
      </c>
      <c r="BS53" s="114">
        <v>0</v>
      </c>
      <c r="BT53" s="114">
        <v>0</v>
      </c>
      <c r="BU53" s="114">
        <v>0</v>
      </c>
      <c r="BV53" s="114">
        <v>0</v>
      </c>
      <c r="BW53" s="114">
        <v>0</v>
      </c>
      <c r="BX53" s="114">
        <v>0</v>
      </c>
      <c r="BY53" s="114">
        <v>0</v>
      </c>
      <c r="BZ53" s="114">
        <v>0</v>
      </c>
      <c r="CA53" s="114">
        <v>0</v>
      </c>
      <c r="CB53" s="114">
        <v>0</v>
      </c>
      <c r="CC53" s="114">
        <v>0</v>
      </c>
      <c r="CD53" s="114">
        <v>0</v>
      </c>
      <c r="CE53" s="114">
        <v>0</v>
      </c>
      <c r="CF53" s="114">
        <v>0</v>
      </c>
      <c r="CG53" s="114">
        <v>0</v>
      </c>
      <c r="CH53" s="114">
        <v>0</v>
      </c>
      <c r="CI53" s="114">
        <v>0</v>
      </c>
      <c r="CJ53" s="114">
        <v>0</v>
      </c>
      <c r="CK53" s="114">
        <v>0</v>
      </c>
      <c r="CL53" s="114">
        <v>0</v>
      </c>
      <c r="CM53" s="114">
        <v>0</v>
      </c>
      <c r="CN53" s="114">
        <v>0</v>
      </c>
      <c r="CO53" s="114">
        <v>0</v>
      </c>
      <c r="CP53" s="114">
        <v>0</v>
      </c>
      <c r="CQ53" s="114">
        <v>0</v>
      </c>
      <c r="CR53" s="114">
        <v>0</v>
      </c>
      <c r="CS53" s="114">
        <v>0</v>
      </c>
      <c r="CT53" s="114">
        <v>0</v>
      </c>
      <c r="CU53" s="114">
        <v>0</v>
      </c>
      <c r="CV53" s="114">
        <v>0</v>
      </c>
      <c r="CW53" s="114">
        <v>0</v>
      </c>
      <c r="CX53" s="114">
        <v>0</v>
      </c>
      <c r="CY53" s="114">
        <v>0</v>
      </c>
      <c r="CZ53" s="114">
        <v>0</v>
      </c>
      <c r="DA53" s="114">
        <v>0</v>
      </c>
      <c r="DB53" s="114">
        <v>0</v>
      </c>
      <c r="DC53" s="114">
        <v>0</v>
      </c>
      <c r="DD53" s="114">
        <v>0</v>
      </c>
      <c r="DE53" s="114">
        <v>0</v>
      </c>
      <c r="DF53" s="114">
        <v>0</v>
      </c>
      <c r="DG53" s="114">
        <v>0</v>
      </c>
      <c r="DH53" s="114">
        <v>0</v>
      </c>
    </row>
    <row r="54" spans="1:112" ht="15" customHeight="1">
      <c r="A54" s="112"/>
      <c r="B54" s="112"/>
      <c r="C54" s="130"/>
      <c r="D54" s="129" t="s">
        <v>392</v>
      </c>
      <c r="E54" s="112" t="s">
        <v>282</v>
      </c>
      <c r="F54" s="142">
        <v>24224.58</v>
      </c>
      <c r="G54" s="114">
        <v>6176.62</v>
      </c>
      <c r="H54" s="128">
        <v>2378</v>
      </c>
      <c r="I54" s="114">
        <v>1662.28</v>
      </c>
      <c r="J54" s="114">
        <v>198.18</v>
      </c>
      <c r="K54" s="114">
        <v>0</v>
      </c>
      <c r="L54" s="114">
        <v>0</v>
      </c>
      <c r="M54" s="114">
        <v>827.29</v>
      </c>
      <c r="N54" s="114">
        <v>330.92</v>
      </c>
      <c r="O54" s="114">
        <v>248.19</v>
      </c>
      <c r="P54" s="114">
        <v>0</v>
      </c>
      <c r="Q54" s="114">
        <v>35.38</v>
      </c>
      <c r="R54" s="114">
        <v>496.38</v>
      </c>
      <c r="S54" s="114">
        <v>0</v>
      </c>
      <c r="T54" s="114">
        <v>0</v>
      </c>
      <c r="U54" s="114">
        <v>2373.57</v>
      </c>
      <c r="V54" s="114">
        <v>175</v>
      </c>
      <c r="W54" s="114">
        <v>0</v>
      </c>
      <c r="X54" s="114">
        <v>0</v>
      </c>
      <c r="Y54" s="114">
        <v>0</v>
      </c>
      <c r="Z54" s="114">
        <v>0</v>
      </c>
      <c r="AA54" s="114">
        <v>50</v>
      </c>
      <c r="AB54" s="114">
        <v>0</v>
      </c>
      <c r="AC54" s="114">
        <v>0</v>
      </c>
      <c r="AD54" s="114">
        <v>100</v>
      </c>
      <c r="AE54" s="114">
        <v>100</v>
      </c>
      <c r="AF54" s="114">
        <v>0</v>
      </c>
      <c r="AG54" s="114">
        <v>0</v>
      </c>
      <c r="AH54" s="114">
        <v>0</v>
      </c>
      <c r="AI54" s="114">
        <v>0</v>
      </c>
      <c r="AJ54" s="114">
        <v>0</v>
      </c>
      <c r="AK54" s="114">
        <v>0</v>
      </c>
      <c r="AL54" s="114">
        <v>0</v>
      </c>
      <c r="AM54" s="114">
        <v>0</v>
      </c>
      <c r="AN54" s="114">
        <v>0</v>
      </c>
      <c r="AO54" s="114">
        <v>0</v>
      </c>
      <c r="AP54" s="114">
        <v>0</v>
      </c>
      <c r="AQ54" s="114">
        <v>84.77</v>
      </c>
      <c r="AR54" s="114">
        <v>71</v>
      </c>
      <c r="AS54" s="114">
        <v>0</v>
      </c>
      <c r="AT54" s="114">
        <v>354</v>
      </c>
      <c r="AU54" s="114">
        <v>0</v>
      </c>
      <c r="AV54" s="114">
        <v>1438.8</v>
      </c>
      <c r="AW54" s="114">
        <v>15674.39</v>
      </c>
      <c r="AX54" s="114">
        <v>11319.95</v>
      </c>
      <c r="AY54" s="114">
        <v>0</v>
      </c>
      <c r="AZ54" s="114">
        <v>0</v>
      </c>
      <c r="BA54" s="114">
        <v>0</v>
      </c>
      <c r="BB54" s="114">
        <v>853.44</v>
      </c>
      <c r="BC54" s="114">
        <v>0</v>
      </c>
      <c r="BD54" s="114">
        <v>0</v>
      </c>
      <c r="BE54" s="114">
        <v>0</v>
      </c>
      <c r="BF54" s="114">
        <v>1</v>
      </c>
      <c r="BG54" s="114">
        <v>0</v>
      </c>
      <c r="BH54" s="114">
        <v>3500</v>
      </c>
      <c r="BI54" s="114">
        <v>0</v>
      </c>
      <c r="BJ54" s="114">
        <v>0</v>
      </c>
      <c r="BK54" s="114">
        <v>0</v>
      </c>
      <c r="BL54" s="114">
        <v>0</v>
      </c>
      <c r="BM54" s="114">
        <v>0</v>
      </c>
      <c r="BN54" s="114">
        <v>0</v>
      </c>
      <c r="BO54" s="114">
        <v>0</v>
      </c>
      <c r="BP54" s="114">
        <v>0</v>
      </c>
      <c r="BQ54" s="114">
        <v>0</v>
      </c>
      <c r="BR54" s="114">
        <v>0</v>
      </c>
      <c r="BS54" s="114">
        <v>0</v>
      </c>
      <c r="BT54" s="114">
        <v>0</v>
      </c>
      <c r="BU54" s="114">
        <v>0</v>
      </c>
      <c r="BV54" s="114">
        <v>0</v>
      </c>
      <c r="BW54" s="114">
        <v>0</v>
      </c>
      <c r="BX54" s="114">
        <v>0</v>
      </c>
      <c r="BY54" s="114">
        <v>0</v>
      </c>
      <c r="BZ54" s="114">
        <v>0</v>
      </c>
      <c r="CA54" s="114">
        <v>0</v>
      </c>
      <c r="CB54" s="114">
        <v>0</v>
      </c>
      <c r="CC54" s="114">
        <v>0</v>
      </c>
      <c r="CD54" s="114">
        <v>0</v>
      </c>
      <c r="CE54" s="114">
        <v>0</v>
      </c>
      <c r="CF54" s="114">
        <v>0</v>
      </c>
      <c r="CG54" s="114">
        <v>0</v>
      </c>
      <c r="CH54" s="114">
        <v>0</v>
      </c>
      <c r="CI54" s="114">
        <v>0</v>
      </c>
      <c r="CJ54" s="114">
        <v>0</v>
      </c>
      <c r="CK54" s="114">
        <v>0</v>
      </c>
      <c r="CL54" s="114">
        <v>0</v>
      </c>
      <c r="CM54" s="114">
        <v>0</v>
      </c>
      <c r="CN54" s="114">
        <v>0</v>
      </c>
      <c r="CO54" s="114">
        <v>0</v>
      </c>
      <c r="CP54" s="114">
        <v>0</v>
      </c>
      <c r="CQ54" s="114">
        <v>0</v>
      </c>
      <c r="CR54" s="114">
        <v>0</v>
      </c>
      <c r="CS54" s="114">
        <v>0</v>
      </c>
      <c r="CT54" s="114">
        <v>0</v>
      </c>
      <c r="CU54" s="114">
        <v>0</v>
      </c>
      <c r="CV54" s="114">
        <v>0</v>
      </c>
      <c r="CW54" s="114">
        <v>0</v>
      </c>
      <c r="CX54" s="114">
        <v>0</v>
      </c>
      <c r="CY54" s="114">
        <v>0</v>
      </c>
      <c r="CZ54" s="114">
        <v>0</v>
      </c>
      <c r="DA54" s="114">
        <v>0</v>
      </c>
      <c r="DB54" s="114">
        <v>0</v>
      </c>
      <c r="DC54" s="114">
        <v>0</v>
      </c>
      <c r="DD54" s="114">
        <v>0</v>
      </c>
      <c r="DE54" s="114">
        <v>0</v>
      </c>
      <c r="DF54" s="114">
        <v>0</v>
      </c>
      <c r="DG54" s="114">
        <v>0</v>
      </c>
      <c r="DH54" s="114">
        <v>0</v>
      </c>
    </row>
    <row r="55" spans="1:112" ht="15" customHeight="1">
      <c r="A55" s="112" t="s">
        <v>105</v>
      </c>
      <c r="B55" s="112"/>
      <c r="C55" s="130"/>
      <c r="D55" s="129"/>
      <c r="E55" s="112" t="s">
        <v>16</v>
      </c>
      <c r="F55" s="142">
        <v>23479.01</v>
      </c>
      <c r="G55" s="114">
        <v>5432.05</v>
      </c>
      <c r="H55" s="128">
        <v>2378</v>
      </c>
      <c r="I55" s="114">
        <v>1662.28</v>
      </c>
      <c r="J55" s="114">
        <v>198.18</v>
      </c>
      <c r="K55" s="114">
        <v>0</v>
      </c>
      <c r="L55" s="114">
        <v>0</v>
      </c>
      <c r="M55" s="114">
        <v>827.29</v>
      </c>
      <c r="N55" s="114">
        <v>330.92</v>
      </c>
      <c r="O55" s="114">
        <v>0</v>
      </c>
      <c r="P55" s="114">
        <v>0</v>
      </c>
      <c r="Q55" s="114">
        <v>35.38</v>
      </c>
      <c r="R55" s="114">
        <v>0</v>
      </c>
      <c r="S55" s="114">
        <v>0</v>
      </c>
      <c r="T55" s="114">
        <v>0</v>
      </c>
      <c r="U55" s="114">
        <v>2373.57</v>
      </c>
      <c r="V55" s="114">
        <v>175</v>
      </c>
      <c r="W55" s="114">
        <v>0</v>
      </c>
      <c r="X55" s="114">
        <v>0</v>
      </c>
      <c r="Y55" s="114">
        <v>0</v>
      </c>
      <c r="Z55" s="114">
        <v>0</v>
      </c>
      <c r="AA55" s="114">
        <v>50</v>
      </c>
      <c r="AB55" s="114">
        <v>0</v>
      </c>
      <c r="AC55" s="114">
        <v>0</v>
      </c>
      <c r="AD55" s="114">
        <v>100</v>
      </c>
      <c r="AE55" s="114">
        <v>100</v>
      </c>
      <c r="AF55" s="114">
        <v>0</v>
      </c>
      <c r="AG55" s="114">
        <v>0</v>
      </c>
      <c r="AH55" s="114">
        <v>0</v>
      </c>
      <c r="AI55" s="114">
        <v>0</v>
      </c>
      <c r="AJ55" s="114">
        <v>0</v>
      </c>
      <c r="AK55" s="114">
        <v>0</v>
      </c>
      <c r="AL55" s="114">
        <v>0</v>
      </c>
      <c r="AM55" s="114">
        <v>0</v>
      </c>
      <c r="AN55" s="114">
        <v>0</v>
      </c>
      <c r="AO55" s="114">
        <v>0</v>
      </c>
      <c r="AP55" s="114">
        <v>0</v>
      </c>
      <c r="AQ55" s="114">
        <v>84.77</v>
      </c>
      <c r="AR55" s="114">
        <v>71</v>
      </c>
      <c r="AS55" s="114">
        <v>0</v>
      </c>
      <c r="AT55" s="114">
        <v>354</v>
      </c>
      <c r="AU55" s="114">
        <v>0</v>
      </c>
      <c r="AV55" s="114">
        <v>1438.8</v>
      </c>
      <c r="AW55" s="114">
        <v>15673.39</v>
      </c>
      <c r="AX55" s="114">
        <v>11319.95</v>
      </c>
      <c r="AY55" s="114">
        <v>0</v>
      </c>
      <c r="AZ55" s="114">
        <v>0</v>
      </c>
      <c r="BA55" s="114">
        <v>0</v>
      </c>
      <c r="BB55" s="114">
        <v>853.44</v>
      </c>
      <c r="BC55" s="114">
        <v>0</v>
      </c>
      <c r="BD55" s="114">
        <v>0</v>
      </c>
      <c r="BE55" s="114">
        <v>0</v>
      </c>
      <c r="BF55" s="114">
        <v>0</v>
      </c>
      <c r="BG55" s="114">
        <v>0</v>
      </c>
      <c r="BH55" s="114">
        <v>3500</v>
      </c>
      <c r="BI55" s="114">
        <v>0</v>
      </c>
      <c r="BJ55" s="114">
        <v>0</v>
      </c>
      <c r="BK55" s="114">
        <v>0</v>
      </c>
      <c r="BL55" s="114">
        <v>0</v>
      </c>
      <c r="BM55" s="114">
        <v>0</v>
      </c>
      <c r="BN55" s="114">
        <v>0</v>
      </c>
      <c r="BO55" s="114">
        <v>0</v>
      </c>
      <c r="BP55" s="114">
        <v>0</v>
      </c>
      <c r="BQ55" s="114">
        <v>0</v>
      </c>
      <c r="BR55" s="114">
        <v>0</v>
      </c>
      <c r="BS55" s="114">
        <v>0</v>
      </c>
      <c r="BT55" s="114">
        <v>0</v>
      </c>
      <c r="BU55" s="114">
        <v>0</v>
      </c>
      <c r="BV55" s="114">
        <v>0</v>
      </c>
      <c r="BW55" s="114">
        <v>0</v>
      </c>
      <c r="BX55" s="114">
        <v>0</v>
      </c>
      <c r="BY55" s="114">
        <v>0</v>
      </c>
      <c r="BZ55" s="114">
        <v>0</v>
      </c>
      <c r="CA55" s="114">
        <v>0</v>
      </c>
      <c r="CB55" s="114">
        <v>0</v>
      </c>
      <c r="CC55" s="114">
        <v>0</v>
      </c>
      <c r="CD55" s="114">
        <v>0</v>
      </c>
      <c r="CE55" s="114">
        <v>0</v>
      </c>
      <c r="CF55" s="114">
        <v>0</v>
      </c>
      <c r="CG55" s="114">
        <v>0</v>
      </c>
      <c r="CH55" s="114">
        <v>0</v>
      </c>
      <c r="CI55" s="114">
        <v>0</v>
      </c>
      <c r="CJ55" s="114">
        <v>0</v>
      </c>
      <c r="CK55" s="114">
        <v>0</v>
      </c>
      <c r="CL55" s="114">
        <v>0</v>
      </c>
      <c r="CM55" s="114">
        <v>0</v>
      </c>
      <c r="CN55" s="114">
        <v>0</v>
      </c>
      <c r="CO55" s="114">
        <v>0</v>
      </c>
      <c r="CP55" s="114">
        <v>0</v>
      </c>
      <c r="CQ55" s="114">
        <v>0</v>
      </c>
      <c r="CR55" s="114">
        <v>0</v>
      </c>
      <c r="CS55" s="114">
        <v>0</v>
      </c>
      <c r="CT55" s="114">
        <v>0</v>
      </c>
      <c r="CU55" s="114">
        <v>0</v>
      </c>
      <c r="CV55" s="114">
        <v>0</v>
      </c>
      <c r="CW55" s="114">
        <v>0</v>
      </c>
      <c r="CX55" s="114">
        <v>0</v>
      </c>
      <c r="CY55" s="114">
        <v>0</v>
      </c>
      <c r="CZ55" s="114">
        <v>0</v>
      </c>
      <c r="DA55" s="114">
        <v>0</v>
      </c>
      <c r="DB55" s="114">
        <v>0</v>
      </c>
      <c r="DC55" s="114">
        <v>0</v>
      </c>
      <c r="DD55" s="114">
        <v>0</v>
      </c>
      <c r="DE55" s="114">
        <v>0</v>
      </c>
      <c r="DF55" s="114">
        <v>0</v>
      </c>
      <c r="DG55" s="114">
        <v>0</v>
      </c>
      <c r="DH55" s="114">
        <v>0</v>
      </c>
    </row>
    <row r="56" spans="1:112" ht="15" customHeight="1">
      <c r="A56" s="112"/>
      <c r="B56" s="112" t="s">
        <v>354</v>
      </c>
      <c r="C56" s="130"/>
      <c r="D56" s="129"/>
      <c r="E56" s="112" t="s">
        <v>352</v>
      </c>
      <c r="F56" s="142">
        <v>23453.58</v>
      </c>
      <c r="G56" s="114">
        <v>5406.62</v>
      </c>
      <c r="H56" s="128">
        <v>2378</v>
      </c>
      <c r="I56" s="114">
        <v>1662.28</v>
      </c>
      <c r="J56" s="114">
        <v>198.18</v>
      </c>
      <c r="K56" s="114">
        <v>0</v>
      </c>
      <c r="L56" s="114">
        <v>0</v>
      </c>
      <c r="M56" s="114">
        <v>827.29</v>
      </c>
      <c r="N56" s="114">
        <v>330.92</v>
      </c>
      <c r="O56" s="114">
        <v>0</v>
      </c>
      <c r="P56" s="114">
        <v>0</v>
      </c>
      <c r="Q56" s="114">
        <v>9.95</v>
      </c>
      <c r="R56" s="114">
        <v>0</v>
      </c>
      <c r="S56" s="114">
        <v>0</v>
      </c>
      <c r="T56" s="114">
        <v>0</v>
      </c>
      <c r="U56" s="114">
        <v>2373.57</v>
      </c>
      <c r="V56" s="114">
        <v>175</v>
      </c>
      <c r="W56" s="114">
        <v>0</v>
      </c>
      <c r="X56" s="114">
        <v>0</v>
      </c>
      <c r="Y56" s="114">
        <v>0</v>
      </c>
      <c r="Z56" s="114">
        <v>0</v>
      </c>
      <c r="AA56" s="114">
        <v>50</v>
      </c>
      <c r="AB56" s="114">
        <v>0</v>
      </c>
      <c r="AC56" s="114">
        <v>0</v>
      </c>
      <c r="AD56" s="114">
        <v>100</v>
      </c>
      <c r="AE56" s="114">
        <v>100</v>
      </c>
      <c r="AF56" s="114">
        <v>0</v>
      </c>
      <c r="AG56" s="114">
        <v>0</v>
      </c>
      <c r="AH56" s="114">
        <v>0</v>
      </c>
      <c r="AI56" s="114">
        <v>0</v>
      </c>
      <c r="AJ56" s="114">
        <v>0</v>
      </c>
      <c r="AK56" s="114">
        <v>0</v>
      </c>
      <c r="AL56" s="114">
        <v>0</v>
      </c>
      <c r="AM56" s="114">
        <v>0</v>
      </c>
      <c r="AN56" s="114">
        <v>0</v>
      </c>
      <c r="AO56" s="114">
        <v>0</v>
      </c>
      <c r="AP56" s="114">
        <v>0</v>
      </c>
      <c r="AQ56" s="114">
        <v>84.77</v>
      </c>
      <c r="AR56" s="114">
        <v>71</v>
      </c>
      <c r="AS56" s="114">
        <v>0</v>
      </c>
      <c r="AT56" s="114">
        <v>354</v>
      </c>
      <c r="AU56" s="114">
        <v>0</v>
      </c>
      <c r="AV56" s="114">
        <v>1438.8</v>
      </c>
      <c r="AW56" s="114">
        <v>15673.39</v>
      </c>
      <c r="AX56" s="114">
        <v>11319.95</v>
      </c>
      <c r="AY56" s="114">
        <v>0</v>
      </c>
      <c r="AZ56" s="114">
        <v>0</v>
      </c>
      <c r="BA56" s="114">
        <v>0</v>
      </c>
      <c r="BB56" s="114">
        <v>853.44</v>
      </c>
      <c r="BC56" s="114">
        <v>0</v>
      </c>
      <c r="BD56" s="114">
        <v>0</v>
      </c>
      <c r="BE56" s="114">
        <v>0</v>
      </c>
      <c r="BF56" s="114">
        <v>0</v>
      </c>
      <c r="BG56" s="114">
        <v>0</v>
      </c>
      <c r="BH56" s="114">
        <v>3500</v>
      </c>
      <c r="BI56" s="114">
        <v>0</v>
      </c>
      <c r="BJ56" s="114">
        <v>0</v>
      </c>
      <c r="BK56" s="114">
        <v>0</v>
      </c>
      <c r="BL56" s="114">
        <v>0</v>
      </c>
      <c r="BM56" s="114">
        <v>0</v>
      </c>
      <c r="BN56" s="114">
        <v>0</v>
      </c>
      <c r="BO56" s="114">
        <v>0</v>
      </c>
      <c r="BP56" s="114">
        <v>0</v>
      </c>
      <c r="BQ56" s="114">
        <v>0</v>
      </c>
      <c r="BR56" s="114">
        <v>0</v>
      </c>
      <c r="BS56" s="114">
        <v>0</v>
      </c>
      <c r="BT56" s="114">
        <v>0</v>
      </c>
      <c r="BU56" s="114">
        <v>0</v>
      </c>
      <c r="BV56" s="114">
        <v>0</v>
      </c>
      <c r="BW56" s="114">
        <v>0</v>
      </c>
      <c r="BX56" s="114">
        <v>0</v>
      </c>
      <c r="BY56" s="114">
        <v>0</v>
      </c>
      <c r="BZ56" s="114">
        <v>0</v>
      </c>
      <c r="CA56" s="114">
        <v>0</v>
      </c>
      <c r="CB56" s="114">
        <v>0</v>
      </c>
      <c r="CC56" s="114">
        <v>0</v>
      </c>
      <c r="CD56" s="114">
        <v>0</v>
      </c>
      <c r="CE56" s="114">
        <v>0</v>
      </c>
      <c r="CF56" s="114">
        <v>0</v>
      </c>
      <c r="CG56" s="114">
        <v>0</v>
      </c>
      <c r="CH56" s="114">
        <v>0</v>
      </c>
      <c r="CI56" s="114">
        <v>0</v>
      </c>
      <c r="CJ56" s="114">
        <v>0</v>
      </c>
      <c r="CK56" s="114">
        <v>0</v>
      </c>
      <c r="CL56" s="114">
        <v>0</v>
      </c>
      <c r="CM56" s="114">
        <v>0</v>
      </c>
      <c r="CN56" s="114">
        <v>0</v>
      </c>
      <c r="CO56" s="114">
        <v>0</v>
      </c>
      <c r="CP56" s="114">
        <v>0</v>
      </c>
      <c r="CQ56" s="114">
        <v>0</v>
      </c>
      <c r="CR56" s="114">
        <v>0</v>
      </c>
      <c r="CS56" s="114">
        <v>0</v>
      </c>
      <c r="CT56" s="114">
        <v>0</v>
      </c>
      <c r="CU56" s="114">
        <v>0</v>
      </c>
      <c r="CV56" s="114">
        <v>0</v>
      </c>
      <c r="CW56" s="114">
        <v>0</v>
      </c>
      <c r="CX56" s="114">
        <v>0</v>
      </c>
      <c r="CY56" s="114">
        <v>0</v>
      </c>
      <c r="CZ56" s="114">
        <v>0</v>
      </c>
      <c r="DA56" s="114">
        <v>0</v>
      </c>
      <c r="DB56" s="114">
        <v>0</v>
      </c>
      <c r="DC56" s="114">
        <v>0</v>
      </c>
      <c r="DD56" s="114">
        <v>0</v>
      </c>
      <c r="DE56" s="114">
        <v>0</v>
      </c>
      <c r="DF56" s="114">
        <v>0</v>
      </c>
      <c r="DG56" s="114">
        <v>0</v>
      </c>
      <c r="DH56" s="114">
        <v>0</v>
      </c>
    </row>
    <row r="57" spans="1:112" ht="15" customHeight="1">
      <c r="A57" s="112" t="s">
        <v>244</v>
      </c>
      <c r="B57" s="112" t="s">
        <v>185</v>
      </c>
      <c r="C57" s="130" t="s">
        <v>122</v>
      </c>
      <c r="D57" s="129" t="s">
        <v>267</v>
      </c>
      <c r="E57" s="112" t="s">
        <v>272</v>
      </c>
      <c r="F57" s="142">
        <v>3567.7</v>
      </c>
      <c r="G57" s="114">
        <v>2586.13</v>
      </c>
      <c r="H57" s="128">
        <v>2378</v>
      </c>
      <c r="I57" s="114">
        <v>0</v>
      </c>
      <c r="J57" s="114">
        <v>198.18</v>
      </c>
      <c r="K57" s="114">
        <v>0</v>
      </c>
      <c r="L57" s="114">
        <v>0</v>
      </c>
      <c r="M57" s="114">
        <v>0</v>
      </c>
      <c r="N57" s="114">
        <v>0</v>
      </c>
      <c r="O57" s="114">
        <v>0</v>
      </c>
      <c r="P57" s="114">
        <v>0</v>
      </c>
      <c r="Q57" s="114">
        <v>9.95</v>
      </c>
      <c r="R57" s="114">
        <v>0</v>
      </c>
      <c r="S57" s="114">
        <v>0</v>
      </c>
      <c r="T57" s="114">
        <v>0</v>
      </c>
      <c r="U57" s="114">
        <v>981.57</v>
      </c>
      <c r="V57" s="114">
        <v>175</v>
      </c>
      <c r="W57" s="114">
        <v>0</v>
      </c>
      <c r="X57" s="114">
        <v>0</v>
      </c>
      <c r="Y57" s="114">
        <v>0</v>
      </c>
      <c r="Z57" s="114">
        <v>0</v>
      </c>
      <c r="AA57" s="114">
        <v>50</v>
      </c>
      <c r="AB57" s="114">
        <v>0</v>
      </c>
      <c r="AC57" s="114">
        <v>0</v>
      </c>
      <c r="AD57" s="114">
        <v>100</v>
      </c>
      <c r="AE57" s="114">
        <v>100</v>
      </c>
      <c r="AF57" s="114">
        <v>0</v>
      </c>
      <c r="AG57" s="114">
        <v>0</v>
      </c>
      <c r="AH57" s="114">
        <v>0</v>
      </c>
      <c r="AI57" s="114">
        <v>0</v>
      </c>
      <c r="AJ57" s="114">
        <v>0</v>
      </c>
      <c r="AK57" s="114">
        <v>0</v>
      </c>
      <c r="AL57" s="114">
        <v>0</v>
      </c>
      <c r="AM57" s="114">
        <v>0</v>
      </c>
      <c r="AN57" s="114">
        <v>0</v>
      </c>
      <c r="AO57" s="114">
        <v>0</v>
      </c>
      <c r="AP57" s="114">
        <v>0</v>
      </c>
      <c r="AQ57" s="114">
        <v>84.77</v>
      </c>
      <c r="AR57" s="114">
        <v>71</v>
      </c>
      <c r="AS57" s="114">
        <v>0</v>
      </c>
      <c r="AT57" s="114">
        <v>354</v>
      </c>
      <c r="AU57" s="114">
        <v>0</v>
      </c>
      <c r="AV57" s="114">
        <v>46.8</v>
      </c>
      <c r="AW57" s="114">
        <v>0</v>
      </c>
      <c r="AX57" s="114">
        <v>0</v>
      </c>
      <c r="AY57" s="114">
        <v>0</v>
      </c>
      <c r="AZ57" s="114">
        <v>0</v>
      </c>
      <c r="BA57" s="114">
        <v>0</v>
      </c>
      <c r="BB57" s="114">
        <v>0</v>
      </c>
      <c r="BC57" s="114">
        <v>0</v>
      </c>
      <c r="BD57" s="114">
        <v>0</v>
      </c>
      <c r="BE57" s="114">
        <v>0</v>
      </c>
      <c r="BF57" s="114">
        <v>0</v>
      </c>
      <c r="BG57" s="114">
        <v>0</v>
      </c>
      <c r="BH57" s="114">
        <v>0</v>
      </c>
      <c r="BI57" s="114">
        <v>0</v>
      </c>
      <c r="BJ57" s="114">
        <v>0</v>
      </c>
      <c r="BK57" s="114">
        <v>0</v>
      </c>
      <c r="BL57" s="114">
        <v>0</v>
      </c>
      <c r="BM57" s="114">
        <v>0</v>
      </c>
      <c r="BN57" s="114">
        <v>0</v>
      </c>
      <c r="BO57" s="114">
        <v>0</v>
      </c>
      <c r="BP57" s="114">
        <v>0</v>
      </c>
      <c r="BQ57" s="114">
        <v>0</v>
      </c>
      <c r="BR57" s="114">
        <v>0</v>
      </c>
      <c r="BS57" s="114">
        <v>0</v>
      </c>
      <c r="BT57" s="114">
        <v>0</v>
      </c>
      <c r="BU57" s="114">
        <v>0</v>
      </c>
      <c r="BV57" s="114">
        <v>0</v>
      </c>
      <c r="BW57" s="114">
        <v>0</v>
      </c>
      <c r="BX57" s="114">
        <v>0</v>
      </c>
      <c r="BY57" s="114">
        <v>0</v>
      </c>
      <c r="BZ57" s="114">
        <v>0</v>
      </c>
      <c r="CA57" s="114">
        <v>0</v>
      </c>
      <c r="CB57" s="114">
        <v>0</v>
      </c>
      <c r="CC57" s="114">
        <v>0</v>
      </c>
      <c r="CD57" s="114">
        <v>0</v>
      </c>
      <c r="CE57" s="114">
        <v>0</v>
      </c>
      <c r="CF57" s="114">
        <v>0</v>
      </c>
      <c r="CG57" s="114">
        <v>0</v>
      </c>
      <c r="CH57" s="114">
        <v>0</v>
      </c>
      <c r="CI57" s="114">
        <v>0</v>
      </c>
      <c r="CJ57" s="114">
        <v>0</v>
      </c>
      <c r="CK57" s="114">
        <v>0</v>
      </c>
      <c r="CL57" s="114">
        <v>0</v>
      </c>
      <c r="CM57" s="114">
        <v>0</v>
      </c>
      <c r="CN57" s="114">
        <v>0</v>
      </c>
      <c r="CO57" s="114">
        <v>0</v>
      </c>
      <c r="CP57" s="114">
        <v>0</v>
      </c>
      <c r="CQ57" s="114">
        <v>0</v>
      </c>
      <c r="CR57" s="114">
        <v>0</v>
      </c>
      <c r="CS57" s="114">
        <v>0</v>
      </c>
      <c r="CT57" s="114">
        <v>0</v>
      </c>
      <c r="CU57" s="114">
        <v>0</v>
      </c>
      <c r="CV57" s="114">
        <v>0</v>
      </c>
      <c r="CW57" s="114">
        <v>0</v>
      </c>
      <c r="CX57" s="114">
        <v>0</v>
      </c>
      <c r="CY57" s="114">
        <v>0</v>
      </c>
      <c r="CZ57" s="114">
        <v>0</v>
      </c>
      <c r="DA57" s="114">
        <v>0</v>
      </c>
      <c r="DB57" s="114">
        <v>0</v>
      </c>
      <c r="DC57" s="114">
        <v>0</v>
      </c>
      <c r="DD57" s="114">
        <v>0</v>
      </c>
      <c r="DE57" s="114">
        <v>0</v>
      </c>
      <c r="DF57" s="114">
        <v>0</v>
      </c>
      <c r="DG57" s="114">
        <v>0</v>
      </c>
      <c r="DH57" s="114">
        <v>0</v>
      </c>
    </row>
    <row r="58" spans="1:112" ht="15" customHeight="1">
      <c r="A58" s="112" t="s">
        <v>244</v>
      </c>
      <c r="B58" s="112" t="s">
        <v>185</v>
      </c>
      <c r="C58" s="130" t="s">
        <v>354</v>
      </c>
      <c r="D58" s="129" t="s">
        <v>267</v>
      </c>
      <c r="E58" s="112" t="s">
        <v>329</v>
      </c>
      <c r="F58" s="142">
        <v>827.29</v>
      </c>
      <c r="G58" s="114">
        <v>827.29</v>
      </c>
      <c r="H58" s="128">
        <v>0</v>
      </c>
      <c r="I58" s="114">
        <v>0</v>
      </c>
      <c r="J58" s="114">
        <v>0</v>
      </c>
      <c r="K58" s="114">
        <v>0</v>
      </c>
      <c r="L58" s="114">
        <v>0</v>
      </c>
      <c r="M58" s="114">
        <v>827.29</v>
      </c>
      <c r="N58" s="114">
        <v>0</v>
      </c>
      <c r="O58" s="114">
        <v>0</v>
      </c>
      <c r="P58" s="114">
        <v>0</v>
      </c>
      <c r="Q58" s="114">
        <v>0</v>
      </c>
      <c r="R58" s="114">
        <v>0</v>
      </c>
      <c r="S58" s="114">
        <v>0</v>
      </c>
      <c r="T58" s="114">
        <v>0</v>
      </c>
      <c r="U58" s="114">
        <v>0</v>
      </c>
      <c r="V58" s="114">
        <v>0</v>
      </c>
      <c r="W58" s="114">
        <v>0</v>
      </c>
      <c r="X58" s="114">
        <v>0</v>
      </c>
      <c r="Y58" s="114">
        <v>0</v>
      </c>
      <c r="Z58" s="114">
        <v>0</v>
      </c>
      <c r="AA58" s="114">
        <v>0</v>
      </c>
      <c r="AB58" s="114">
        <v>0</v>
      </c>
      <c r="AC58" s="114">
        <v>0</v>
      </c>
      <c r="AD58" s="114">
        <v>0</v>
      </c>
      <c r="AE58" s="114">
        <v>0</v>
      </c>
      <c r="AF58" s="114">
        <v>0</v>
      </c>
      <c r="AG58" s="114">
        <v>0</v>
      </c>
      <c r="AH58" s="114">
        <v>0</v>
      </c>
      <c r="AI58" s="114">
        <v>0</v>
      </c>
      <c r="AJ58" s="114">
        <v>0</v>
      </c>
      <c r="AK58" s="114">
        <v>0</v>
      </c>
      <c r="AL58" s="114">
        <v>0</v>
      </c>
      <c r="AM58" s="114">
        <v>0</v>
      </c>
      <c r="AN58" s="114">
        <v>0</v>
      </c>
      <c r="AO58" s="114">
        <v>0</v>
      </c>
      <c r="AP58" s="114">
        <v>0</v>
      </c>
      <c r="AQ58" s="114">
        <v>0</v>
      </c>
      <c r="AR58" s="114">
        <v>0</v>
      </c>
      <c r="AS58" s="114">
        <v>0</v>
      </c>
      <c r="AT58" s="114">
        <v>0</v>
      </c>
      <c r="AU58" s="114">
        <v>0</v>
      </c>
      <c r="AV58" s="114">
        <v>0</v>
      </c>
      <c r="AW58" s="114">
        <v>0</v>
      </c>
      <c r="AX58" s="114">
        <v>0</v>
      </c>
      <c r="AY58" s="114">
        <v>0</v>
      </c>
      <c r="AZ58" s="114">
        <v>0</v>
      </c>
      <c r="BA58" s="114">
        <v>0</v>
      </c>
      <c r="BB58" s="114">
        <v>0</v>
      </c>
      <c r="BC58" s="114">
        <v>0</v>
      </c>
      <c r="BD58" s="114">
        <v>0</v>
      </c>
      <c r="BE58" s="114">
        <v>0</v>
      </c>
      <c r="BF58" s="114">
        <v>0</v>
      </c>
      <c r="BG58" s="114">
        <v>0</v>
      </c>
      <c r="BH58" s="114">
        <v>0</v>
      </c>
      <c r="BI58" s="114">
        <v>0</v>
      </c>
      <c r="BJ58" s="114">
        <v>0</v>
      </c>
      <c r="BK58" s="114">
        <v>0</v>
      </c>
      <c r="BL58" s="114">
        <v>0</v>
      </c>
      <c r="BM58" s="114">
        <v>0</v>
      </c>
      <c r="BN58" s="114">
        <v>0</v>
      </c>
      <c r="BO58" s="114">
        <v>0</v>
      </c>
      <c r="BP58" s="114">
        <v>0</v>
      </c>
      <c r="BQ58" s="114">
        <v>0</v>
      </c>
      <c r="BR58" s="114">
        <v>0</v>
      </c>
      <c r="BS58" s="114">
        <v>0</v>
      </c>
      <c r="BT58" s="114">
        <v>0</v>
      </c>
      <c r="BU58" s="114">
        <v>0</v>
      </c>
      <c r="BV58" s="114">
        <v>0</v>
      </c>
      <c r="BW58" s="114">
        <v>0</v>
      </c>
      <c r="BX58" s="114">
        <v>0</v>
      </c>
      <c r="BY58" s="114">
        <v>0</v>
      </c>
      <c r="BZ58" s="114">
        <v>0</v>
      </c>
      <c r="CA58" s="114">
        <v>0</v>
      </c>
      <c r="CB58" s="114">
        <v>0</v>
      </c>
      <c r="CC58" s="114">
        <v>0</v>
      </c>
      <c r="CD58" s="114">
        <v>0</v>
      </c>
      <c r="CE58" s="114">
        <v>0</v>
      </c>
      <c r="CF58" s="114">
        <v>0</v>
      </c>
      <c r="CG58" s="114">
        <v>0</v>
      </c>
      <c r="CH58" s="114">
        <v>0</v>
      </c>
      <c r="CI58" s="114">
        <v>0</v>
      </c>
      <c r="CJ58" s="114">
        <v>0</v>
      </c>
      <c r="CK58" s="114">
        <v>0</v>
      </c>
      <c r="CL58" s="114">
        <v>0</v>
      </c>
      <c r="CM58" s="114">
        <v>0</v>
      </c>
      <c r="CN58" s="114">
        <v>0</v>
      </c>
      <c r="CO58" s="114">
        <v>0</v>
      </c>
      <c r="CP58" s="114">
        <v>0</v>
      </c>
      <c r="CQ58" s="114">
        <v>0</v>
      </c>
      <c r="CR58" s="114">
        <v>0</v>
      </c>
      <c r="CS58" s="114">
        <v>0</v>
      </c>
      <c r="CT58" s="114">
        <v>0</v>
      </c>
      <c r="CU58" s="114">
        <v>0</v>
      </c>
      <c r="CV58" s="114">
        <v>0</v>
      </c>
      <c r="CW58" s="114">
        <v>0</v>
      </c>
      <c r="CX58" s="114">
        <v>0</v>
      </c>
      <c r="CY58" s="114">
        <v>0</v>
      </c>
      <c r="CZ58" s="114">
        <v>0</v>
      </c>
      <c r="DA58" s="114">
        <v>0</v>
      </c>
      <c r="DB58" s="114">
        <v>0</v>
      </c>
      <c r="DC58" s="114">
        <v>0</v>
      </c>
      <c r="DD58" s="114">
        <v>0</v>
      </c>
      <c r="DE58" s="114">
        <v>0</v>
      </c>
      <c r="DF58" s="114">
        <v>0</v>
      </c>
      <c r="DG58" s="114">
        <v>0</v>
      </c>
      <c r="DH58" s="114">
        <v>0</v>
      </c>
    </row>
    <row r="59" spans="1:112" ht="15" customHeight="1">
      <c r="A59" s="112" t="s">
        <v>244</v>
      </c>
      <c r="B59" s="112" t="s">
        <v>185</v>
      </c>
      <c r="C59" s="130" t="s">
        <v>243</v>
      </c>
      <c r="D59" s="129" t="s">
        <v>267</v>
      </c>
      <c r="E59" s="112" t="s">
        <v>415</v>
      </c>
      <c r="F59" s="142">
        <v>330.92</v>
      </c>
      <c r="G59" s="114">
        <v>330.92</v>
      </c>
      <c r="H59" s="128">
        <v>0</v>
      </c>
      <c r="I59" s="114">
        <v>0</v>
      </c>
      <c r="J59" s="114">
        <v>0</v>
      </c>
      <c r="K59" s="114">
        <v>0</v>
      </c>
      <c r="L59" s="114">
        <v>0</v>
      </c>
      <c r="M59" s="114">
        <v>0</v>
      </c>
      <c r="N59" s="114">
        <v>330.92</v>
      </c>
      <c r="O59" s="114">
        <v>0</v>
      </c>
      <c r="P59" s="114">
        <v>0</v>
      </c>
      <c r="Q59" s="114">
        <v>0</v>
      </c>
      <c r="R59" s="114">
        <v>0</v>
      </c>
      <c r="S59" s="114">
        <v>0</v>
      </c>
      <c r="T59" s="114">
        <v>0</v>
      </c>
      <c r="U59" s="114">
        <v>0</v>
      </c>
      <c r="V59" s="114">
        <v>0</v>
      </c>
      <c r="W59" s="114">
        <v>0</v>
      </c>
      <c r="X59" s="114">
        <v>0</v>
      </c>
      <c r="Y59" s="114">
        <v>0</v>
      </c>
      <c r="Z59" s="114">
        <v>0</v>
      </c>
      <c r="AA59" s="114">
        <v>0</v>
      </c>
      <c r="AB59" s="114">
        <v>0</v>
      </c>
      <c r="AC59" s="114">
        <v>0</v>
      </c>
      <c r="AD59" s="114">
        <v>0</v>
      </c>
      <c r="AE59" s="114">
        <v>0</v>
      </c>
      <c r="AF59" s="114">
        <v>0</v>
      </c>
      <c r="AG59" s="114">
        <v>0</v>
      </c>
      <c r="AH59" s="114">
        <v>0</v>
      </c>
      <c r="AI59" s="114">
        <v>0</v>
      </c>
      <c r="AJ59" s="114">
        <v>0</v>
      </c>
      <c r="AK59" s="114">
        <v>0</v>
      </c>
      <c r="AL59" s="114">
        <v>0</v>
      </c>
      <c r="AM59" s="114">
        <v>0</v>
      </c>
      <c r="AN59" s="114">
        <v>0</v>
      </c>
      <c r="AO59" s="114">
        <v>0</v>
      </c>
      <c r="AP59" s="114">
        <v>0</v>
      </c>
      <c r="AQ59" s="114">
        <v>0</v>
      </c>
      <c r="AR59" s="114">
        <v>0</v>
      </c>
      <c r="AS59" s="114">
        <v>0</v>
      </c>
      <c r="AT59" s="114">
        <v>0</v>
      </c>
      <c r="AU59" s="114">
        <v>0</v>
      </c>
      <c r="AV59" s="114">
        <v>0</v>
      </c>
      <c r="AW59" s="114">
        <v>0</v>
      </c>
      <c r="AX59" s="114">
        <v>0</v>
      </c>
      <c r="AY59" s="114">
        <v>0</v>
      </c>
      <c r="AZ59" s="114">
        <v>0</v>
      </c>
      <c r="BA59" s="114">
        <v>0</v>
      </c>
      <c r="BB59" s="114">
        <v>0</v>
      </c>
      <c r="BC59" s="114">
        <v>0</v>
      </c>
      <c r="BD59" s="114">
        <v>0</v>
      </c>
      <c r="BE59" s="114">
        <v>0</v>
      </c>
      <c r="BF59" s="114">
        <v>0</v>
      </c>
      <c r="BG59" s="114">
        <v>0</v>
      </c>
      <c r="BH59" s="114">
        <v>0</v>
      </c>
      <c r="BI59" s="114">
        <v>0</v>
      </c>
      <c r="BJ59" s="114">
        <v>0</v>
      </c>
      <c r="BK59" s="114">
        <v>0</v>
      </c>
      <c r="BL59" s="114">
        <v>0</v>
      </c>
      <c r="BM59" s="114">
        <v>0</v>
      </c>
      <c r="BN59" s="114">
        <v>0</v>
      </c>
      <c r="BO59" s="114">
        <v>0</v>
      </c>
      <c r="BP59" s="114">
        <v>0</v>
      </c>
      <c r="BQ59" s="114">
        <v>0</v>
      </c>
      <c r="BR59" s="114">
        <v>0</v>
      </c>
      <c r="BS59" s="114">
        <v>0</v>
      </c>
      <c r="BT59" s="114">
        <v>0</v>
      </c>
      <c r="BU59" s="114">
        <v>0</v>
      </c>
      <c r="BV59" s="114">
        <v>0</v>
      </c>
      <c r="BW59" s="114">
        <v>0</v>
      </c>
      <c r="BX59" s="114">
        <v>0</v>
      </c>
      <c r="BY59" s="114">
        <v>0</v>
      </c>
      <c r="BZ59" s="114">
        <v>0</v>
      </c>
      <c r="CA59" s="114">
        <v>0</v>
      </c>
      <c r="CB59" s="114">
        <v>0</v>
      </c>
      <c r="CC59" s="114">
        <v>0</v>
      </c>
      <c r="CD59" s="114">
        <v>0</v>
      </c>
      <c r="CE59" s="114">
        <v>0</v>
      </c>
      <c r="CF59" s="114">
        <v>0</v>
      </c>
      <c r="CG59" s="114">
        <v>0</v>
      </c>
      <c r="CH59" s="114">
        <v>0</v>
      </c>
      <c r="CI59" s="114">
        <v>0</v>
      </c>
      <c r="CJ59" s="114">
        <v>0</v>
      </c>
      <c r="CK59" s="114">
        <v>0</v>
      </c>
      <c r="CL59" s="114">
        <v>0</v>
      </c>
      <c r="CM59" s="114">
        <v>0</v>
      </c>
      <c r="CN59" s="114">
        <v>0</v>
      </c>
      <c r="CO59" s="114">
        <v>0</v>
      </c>
      <c r="CP59" s="114">
        <v>0</v>
      </c>
      <c r="CQ59" s="114">
        <v>0</v>
      </c>
      <c r="CR59" s="114">
        <v>0</v>
      </c>
      <c r="CS59" s="114">
        <v>0</v>
      </c>
      <c r="CT59" s="114">
        <v>0</v>
      </c>
      <c r="CU59" s="114">
        <v>0</v>
      </c>
      <c r="CV59" s="114">
        <v>0</v>
      </c>
      <c r="CW59" s="114">
        <v>0</v>
      </c>
      <c r="CX59" s="114">
        <v>0</v>
      </c>
      <c r="CY59" s="114">
        <v>0</v>
      </c>
      <c r="CZ59" s="114">
        <v>0</v>
      </c>
      <c r="DA59" s="114">
        <v>0</v>
      </c>
      <c r="DB59" s="114">
        <v>0</v>
      </c>
      <c r="DC59" s="114">
        <v>0</v>
      </c>
      <c r="DD59" s="114">
        <v>0</v>
      </c>
      <c r="DE59" s="114">
        <v>0</v>
      </c>
      <c r="DF59" s="114">
        <v>0</v>
      </c>
      <c r="DG59" s="114">
        <v>0</v>
      </c>
      <c r="DH59" s="114">
        <v>0</v>
      </c>
    </row>
    <row r="60" spans="1:112" ht="15" customHeight="1">
      <c r="A60" s="112" t="s">
        <v>244</v>
      </c>
      <c r="B60" s="112" t="s">
        <v>185</v>
      </c>
      <c r="C60" s="130" t="s">
        <v>33</v>
      </c>
      <c r="D60" s="129" t="s">
        <v>267</v>
      </c>
      <c r="E60" s="112" t="s">
        <v>303</v>
      </c>
      <c r="F60" s="142">
        <v>18727.67</v>
      </c>
      <c r="G60" s="114">
        <v>1662.28</v>
      </c>
      <c r="H60" s="128">
        <v>0</v>
      </c>
      <c r="I60" s="114">
        <v>1662.28</v>
      </c>
      <c r="J60" s="114">
        <v>0</v>
      </c>
      <c r="K60" s="114">
        <v>0</v>
      </c>
      <c r="L60" s="114">
        <v>0</v>
      </c>
      <c r="M60" s="114">
        <v>0</v>
      </c>
      <c r="N60" s="114">
        <v>0</v>
      </c>
      <c r="O60" s="114">
        <v>0</v>
      </c>
      <c r="P60" s="114">
        <v>0</v>
      </c>
      <c r="Q60" s="114">
        <v>0</v>
      </c>
      <c r="R60" s="114">
        <v>0</v>
      </c>
      <c r="S60" s="114">
        <v>0</v>
      </c>
      <c r="T60" s="114">
        <v>0</v>
      </c>
      <c r="U60" s="114">
        <v>1392</v>
      </c>
      <c r="V60" s="114">
        <v>0</v>
      </c>
      <c r="W60" s="114">
        <v>0</v>
      </c>
      <c r="X60" s="114">
        <v>0</v>
      </c>
      <c r="Y60" s="114">
        <v>0</v>
      </c>
      <c r="Z60" s="114">
        <v>0</v>
      </c>
      <c r="AA60" s="114">
        <v>0</v>
      </c>
      <c r="AB60" s="114">
        <v>0</v>
      </c>
      <c r="AC60" s="114">
        <v>0</v>
      </c>
      <c r="AD60" s="114">
        <v>0</v>
      </c>
      <c r="AE60" s="114">
        <v>0</v>
      </c>
      <c r="AF60" s="114">
        <v>0</v>
      </c>
      <c r="AG60" s="114">
        <v>0</v>
      </c>
      <c r="AH60" s="114">
        <v>0</v>
      </c>
      <c r="AI60" s="114">
        <v>0</v>
      </c>
      <c r="AJ60" s="114">
        <v>0</v>
      </c>
      <c r="AK60" s="114">
        <v>0</v>
      </c>
      <c r="AL60" s="114">
        <v>0</v>
      </c>
      <c r="AM60" s="114">
        <v>0</v>
      </c>
      <c r="AN60" s="114">
        <v>0</v>
      </c>
      <c r="AO60" s="114">
        <v>0</v>
      </c>
      <c r="AP60" s="114">
        <v>0</v>
      </c>
      <c r="AQ60" s="114">
        <v>0</v>
      </c>
      <c r="AR60" s="114">
        <v>0</v>
      </c>
      <c r="AS60" s="114">
        <v>0</v>
      </c>
      <c r="AT60" s="114">
        <v>0</v>
      </c>
      <c r="AU60" s="114">
        <v>0</v>
      </c>
      <c r="AV60" s="114">
        <v>1392</v>
      </c>
      <c r="AW60" s="114">
        <v>15673.39</v>
      </c>
      <c r="AX60" s="114">
        <v>11319.95</v>
      </c>
      <c r="AY60" s="114">
        <v>0</v>
      </c>
      <c r="AZ60" s="114">
        <v>0</v>
      </c>
      <c r="BA60" s="114">
        <v>0</v>
      </c>
      <c r="BB60" s="114">
        <v>853.44</v>
      </c>
      <c r="BC60" s="114">
        <v>0</v>
      </c>
      <c r="BD60" s="114">
        <v>0</v>
      </c>
      <c r="BE60" s="114">
        <v>0</v>
      </c>
      <c r="BF60" s="114">
        <v>0</v>
      </c>
      <c r="BG60" s="114">
        <v>0</v>
      </c>
      <c r="BH60" s="114">
        <v>3500</v>
      </c>
      <c r="BI60" s="114">
        <v>0</v>
      </c>
      <c r="BJ60" s="114">
        <v>0</v>
      </c>
      <c r="BK60" s="114">
        <v>0</v>
      </c>
      <c r="BL60" s="114">
        <v>0</v>
      </c>
      <c r="BM60" s="114">
        <v>0</v>
      </c>
      <c r="BN60" s="114">
        <v>0</v>
      </c>
      <c r="BO60" s="114">
        <v>0</v>
      </c>
      <c r="BP60" s="114">
        <v>0</v>
      </c>
      <c r="BQ60" s="114">
        <v>0</v>
      </c>
      <c r="BR60" s="114">
        <v>0</v>
      </c>
      <c r="BS60" s="114">
        <v>0</v>
      </c>
      <c r="BT60" s="114">
        <v>0</v>
      </c>
      <c r="BU60" s="114">
        <v>0</v>
      </c>
      <c r="BV60" s="114">
        <v>0</v>
      </c>
      <c r="BW60" s="114">
        <v>0</v>
      </c>
      <c r="BX60" s="114">
        <v>0</v>
      </c>
      <c r="BY60" s="114">
        <v>0</v>
      </c>
      <c r="BZ60" s="114">
        <v>0</v>
      </c>
      <c r="CA60" s="114">
        <v>0</v>
      </c>
      <c r="CB60" s="114">
        <v>0</v>
      </c>
      <c r="CC60" s="114">
        <v>0</v>
      </c>
      <c r="CD60" s="114">
        <v>0</v>
      </c>
      <c r="CE60" s="114">
        <v>0</v>
      </c>
      <c r="CF60" s="114">
        <v>0</v>
      </c>
      <c r="CG60" s="114">
        <v>0</v>
      </c>
      <c r="CH60" s="114">
        <v>0</v>
      </c>
      <c r="CI60" s="114">
        <v>0</v>
      </c>
      <c r="CJ60" s="114">
        <v>0</v>
      </c>
      <c r="CK60" s="114">
        <v>0</v>
      </c>
      <c r="CL60" s="114">
        <v>0</v>
      </c>
      <c r="CM60" s="114">
        <v>0</v>
      </c>
      <c r="CN60" s="114">
        <v>0</v>
      </c>
      <c r="CO60" s="114">
        <v>0</v>
      </c>
      <c r="CP60" s="114">
        <v>0</v>
      </c>
      <c r="CQ60" s="114">
        <v>0</v>
      </c>
      <c r="CR60" s="114">
        <v>0</v>
      </c>
      <c r="CS60" s="114">
        <v>0</v>
      </c>
      <c r="CT60" s="114">
        <v>0</v>
      </c>
      <c r="CU60" s="114">
        <v>0</v>
      </c>
      <c r="CV60" s="114">
        <v>0</v>
      </c>
      <c r="CW60" s="114">
        <v>0</v>
      </c>
      <c r="CX60" s="114">
        <v>0</v>
      </c>
      <c r="CY60" s="114">
        <v>0</v>
      </c>
      <c r="CZ60" s="114">
        <v>0</v>
      </c>
      <c r="DA60" s="114">
        <v>0</v>
      </c>
      <c r="DB60" s="114">
        <v>0</v>
      </c>
      <c r="DC60" s="114">
        <v>0</v>
      </c>
      <c r="DD60" s="114">
        <v>0</v>
      </c>
      <c r="DE60" s="114">
        <v>0</v>
      </c>
      <c r="DF60" s="114">
        <v>0</v>
      </c>
      <c r="DG60" s="114">
        <v>0</v>
      </c>
      <c r="DH60" s="114">
        <v>0</v>
      </c>
    </row>
    <row r="61" spans="1:112" ht="15" customHeight="1">
      <c r="A61" s="112"/>
      <c r="B61" s="112" t="s">
        <v>33</v>
      </c>
      <c r="C61" s="130"/>
      <c r="D61" s="129"/>
      <c r="E61" s="112" t="s">
        <v>438</v>
      </c>
      <c r="F61" s="142">
        <v>25.43</v>
      </c>
      <c r="G61" s="114">
        <v>25.43</v>
      </c>
      <c r="H61" s="128">
        <v>0</v>
      </c>
      <c r="I61" s="114">
        <v>0</v>
      </c>
      <c r="J61" s="114">
        <v>0</v>
      </c>
      <c r="K61" s="114">
        <v>0</v>
      </c>
      <c r="L61" s="114">
        <v>0</v>
      </c>
      <c r="M61" s="114">
        <v>0</v>
      </c>
      <c r="N61" s="114">
        <v>0</v>
      </c>
      <c r="O61" s="114">
        <v>0</v>
      </c>
      <c r="P61" s="114">
        <v>0</v>
      </c>
      <c r="Q61" s="114">
        <v>25.43</v>
      </c>
      <c r="R61" s="114">
        <v>0</v>
      </c>
      <c r="S61" s="114">
        <v>0</v>
      </c>
      <c r="T61" s="114">
        <v>0</v>
      </c>
      <c r="U61" s="114">
        <v>0</v>
      </c>
      <c r="V61" s="114">
        <v>0</v>
      </c>
      <c r="W61" s="114">
        <v>0</v>
      </c>
      <c r="X61" s="114">
        <v>0</v>
      </c>
      <c r="Y61" s="114">
        <v>0</v>
      </c>
      <c r="Z61" s="114">
        <v>0</v>
      </c>
      <c r="AA61" s="114">
        <v>0</v>
      </c>
      <c r="AB61" s="114">
        <v>0</v>
      </c>
      <c r="AC61" s="114">
        <v>0</v>
      </c>
      <c r="AD61" s="114">
        <v>0</v>
      </c>
      <c r="AE61" s="114">
        <v>0</v>
      </c>
      <c r="AF61" s="114">
        <v>0</v>
      </c>
      <c r="AG61" s="114">
        <v>0</v>
      </c>
      <c r="AH61" s="114">
        <v>0</v>
      </c>
      <c r="AI61" s="114">
        <v>0</v>
      </c>
      <c r="AJ61" s="114">
        <v>0</v>
      </c>
      <c r="AK61" s="114">
        <v>0</v>
      </c>
      <c r="AL61" s="114">
        <v>0</v>
      </c>
      <c r="AM61" s="114">
        <v>0</v>
      </c>
      <c r="AN61" s="114">
        <v>0</v>
      </c>
      <c r="AO61" s="114">
        <v>0</v>
      </c>
      <c r="AP61" s="114">
        <v>0</v>
      </c>
      <c r="AQ61" s="114">
        <v>0</v>
      </c>
      <c r="AR61" s="114">
        <v>0</v>
      </c>
      <c r="AS61" s="114">
        <v>0</v>
      </c>
      <c r="AT61" s="114">
        <v>0</v>
      </c>
      <c r="AU61" s="114">
        <v>0</v>
      </c>
      <c r="AV61" s="114">
        <v>0</v>
      </c>
      <c r="AW61" s="114">
        <v>0</v>
      </c>
      <c r="AX61" s="114">
        <v>0</v>
      </c>
      <c r="AY61" s="114">
        <v>0</v>
      </c>
      <c r="AZ61" s="114">
        <v>0</v>
      </c>
      <c r="BA61" s="114">
        <v>0</v>
      </c>
      <c r="BB61" s="114">
        <v>0</v>
      </c>
      <c r="BC61" s="114">
        <v>0</v>
      </c>
      <c r="BD61" s="114">
        <v>0</v>
      </c>
      <c r="BE61" s="114">
        <v>0</v>
      </c>
      <c r="BF61" s="114">
        <v>0</v>
      </c>
      <c r="BG61" s="114">
        <v>0</v>
      </c>
      <c r="BH61" s="114">
        <v>0</v>
      </c>
      <c r="BI61" s="114">
        <v>0</v>
      </c>
      <c r="BJ61" s="114">
        <v>0</v>
      </c>
      <c r="BK61" s="114">
        <v>0</v>
      </c>
      <c r="BL61" s="114">
        <v>0</v>
      </c>
      <c r="BM61" s="114">
        <v>0</v>
      </c>
      <c r="BN61" s="114">
        <v>0</v>
      </c>
      <c r="BO61" s="114">
        <v>0</v>
      </c>
      <c r="BP61" s="114">
        <v>0</v>
      </c>
      <c r="BQ61" s="114">
        <v>0</v>
      </c>
      <c r="BR61" s="114">
        <v>0</v>
      </c>
      <c r="BS61" s="114">
        <v>0</v>
      </c>
      <c r="BT61" s="114">
        <v>0</v>
      </c>
      <c r="BU61" s="114">
        <v>0</v>
      </c>
      <c r="BV61" s="114">
        <v>0</v>
      </c>
      <c r="BW61" s="114">
        <v>0</v>
      </c>
      <c r="BX61" s="114">
        <v>0</v>
      </c>
      <c r="BY61" s="114">
        <v>0</v>
      </c>
      <c r="BZ61" s="114">
        <v>0</v>
      </c>
      <c r="CA61" s="114">
        <v>0</v>
      </c>
      <c r="CB61" s="114">
        <v>0</v>
      </c>
      <c r="CC61" s="114">
        <v>0</v>
      </c>
      <c r="CD61" s="114">
        <v>0</v>
      </c>
      <c r="CE61" s="114">
        <v>0</v>
      </c>
      <c r="CF61" s="114">
        <v>0</v>
      </c>
      <c r="CG61" s="114">
        <v>0</v>
      </c>
      <c r="CH61" s="114">
        <v>0</v>
      </c>
      <c r="CI61" s="114">
        <v>0</v>
      </c>
      <c r="CJ61" s="114">
        <v>0</v>
      </c>
      <c r="CK61" s="114">
        <v>0</v>
      </c>
      <c r="CL61" s="114">
        <v>0</v>
      </c>
      <c r="CM61" s="114">
        <v>0</v>
      </c>
      <c r="CN61" s="114">
        <v>0</v>
      </c>
      <c r="CO61" s="114">
        <v>0</v>
      </c>
      <c r="CP61" s="114">
        <v>0</v>
      </c>
      <c r="CQ61" s="114">
        <v>0</v>
      </c>
      <c r="CR61" s="114">
        <v>0</v>
      </c>
      <c r="CS61" s="114">
        <v>0</v>
      </c>
      <c r="CT61" s="114">
        <v>0</v>
      </c>
      <c r="CU61" s="114">
        <v>0</v>
      </c>
      <c r="CV61" s="114">
        <v>0</v>
      </c>
      <c r="CW61" s="114">
        <v>0</v>
      </c>
      <c r="CX61" s="114">
        <v>0</v>
      </c>
      <c r="CY61" s="114">
        <v>0</v>
      </c>
      <c r="CZ61" s="114">
        <v>0</v>
      </c>
      <c r="DA61" s="114">
        <v>0</v>
      </c>
      <c r="DB61" s="114">
        <v>0</v>
      </c>
      <c r="DC61" s="114">
        <v>0</v>
      </c>
      <c r="DD61" s="114">
        <v>0</v>
      </c>
      <c r="DE61" s="114">
        <v>0</v>
      </c>
      <c r="DF61" s="114">
        <v>0</v>
      </c>
      <c r="DG61" s="114">
        <v>0</v>
      </c>
      <c r="DH61" s="114">
        <v>0</v>
      </c>
    </row>
    <row r="62" spans="1:112" ht="15" customHeight="1">
      <c r="A62" s="112" t="s">
        <v>244</v>
      </c>
      <c r="B62" s="112" t="s">
        <v>324</v>
      </c>
      <c r="C62" s="130" t="s">
        <v>357</v>
      </c>
      <c r="D62" s="129" t="s">
        <v>267</v>
      </c>
      <c r="E62" s="112" t="s">
        <v>206</v>
      </c>
      <c r="F62" s="142">
        <v>25.43</v>
      </c>
      <c r="G62" s="114">
        <v>25.43</v>
      </c>
      <c r="H62" s="128">
        <v>0</v>
      </c>
      <c r="I62" s="114">
        <v>0</v>
      </c>
      <c r="J62" s="114">
        <v>0</v>
      </c>
      <c r="K62" s="114">
        <v>0</v>
      </c>
      <c r="L62" s="114">
        <v>0</v>
      </c>
      <c r="M62" s="114">
        <v>0</v>
      </c>
      <c r="N62" s="114">
        <v>0</v>
      </c>
      <c r="O62" s="114">
        <v>0</v>
      </c>
      <c r="P62" s="114">
        <v>0</v>
      </c>
      <c r="Q62" s="114">
        <v>25.43</v>
      </c>
      <c r="R62" s="114">
        <v>0</v>
      </c>
      <c r="S62" s="114">
        <v>0</v>
      </c>
      <c r="T62" s="114">
        <v>0</v>
      </c>
      <c r="U62" s="114">
        <v>0</v>
      </c>
      <c r="V62" s="114">
        <v>0</v>
      </c>
      <c r="W62" s="114">
        <v>0</v>
      </c>
      <c r="X62" s="114">
        <v>0</v>
      </c>
      <c r="Y62" s="114">
        <v>0</v>
      </c>
      <c r="Z62" s="114">
        <v>0</v>
      </c>
      <c r="AA62" s="114">
        <v>0</v>
      </c>
      <c r="AB62" s="114">
        <v>0</v>
      </c>
      <c r="AC62" s="114">
        <v>0</v>
      </c>
      <c r="AD62" s="114">
        <v>0</v>
      </c>
      <c r="AE62" s="114">
        <v>0</v>
      </c>
      <c r="AF62" s="114">
        <v>0</v>
      </c>
      <c r="AG62" s="114">
        <v>0</v>
      </c>
      <c r="AH62" s="114">
        <v>0</v>
      </c>
      <c r="AI62" s="114">
        <v>0</v>
      </c>
      <c r="AJ62" s="114">
        <v>0</v>
      </c>
      <c r="AK62" s="114">
        <v>0</v>
      </c>
      <c r="AL62" s="114">
        <v>0</v>
      </c>
      <c r="AM62" s="114">
        <v>0</v>
      </c>
      <c r="AN62" s="114">
        <v>0</v>
      </c>
      <c r="AO62" s="114">
        <v>0</v>
      </c>
      <c r="AP62" s="114">
        <v>0</v>
      </c>
      <c r="AQ62" s="114">
        <v>0</v>
      </c>
      <c r="AR62" s="114">
        <v>0</v>
      </c>
      <c r="AS62" s="114">
        <v>0</v>
      </c>
      <c r="AT62" s="114">
        <v>0</v>
      </c>
      <c r="AU62" s="114">
        <v>0</v>
      </c>
      <c r="AV62" s="114">
        <v>0</v>
      </c>
      <c r="AW62" s="114">
        <v>0</v>
      </c>
      <c r="AX62" s="114">
        <v>0</v>
      </c>
      <c r="AY62" s="114">
        <v>0</v>
      </c>
      <c r="AZ62" s="114">
        <v>0</v>
      </c>
      <c r="BA62" s="114">
        <v>0</v>
      </c>
      <c r="BB62" s="114">
        <v>0</v>
      </c>
      <c r="BC62" s="114">
        <v>0</v>
      </c>
      <c r="BD62" s="114">
        <v>0</v>
      </c>
      <c r="BE62" s="114">
        <v>0</v>
      </c>
      <c r="BF62" s="114">
        <v>0</v>
      </c>
      <c r="BG62" s="114">
        <v>0</v>
      </c>
      <c r="BH62" s="114">
        <v>0</v>
      </c>
      <c r="BI62" s="114">
        <v>0</v>
      </c>
      <c r="BJ62" s="114">
        <v>0</v>
      </c>
      <c r="BK62" s="114">
        <v>0</v>
      </c>
      <c r="BL62" s="114">
        <v>0</v>
      </c>
      <c r="BM62" s="114">
        <v>0</v>
      </c>
      <c r="BN62" s="114">
        <v>0</v>
      </c>
      <c r="BO62" s="114">
        <v>0</v>
      </c>
      <c r="BP62" s="114">
        <v>0</v>
      </c>
      <c r="BQ62" s="114">
        <v>0</v>
      </c>
      <c r="BR62" s="114">
        <v>0</v>
      </c>
      <c r="BS62" s="114">
        <v>0</v>
      </c>
      <c r="BT62" s="114">
        <v>0</v>
      </c>
      <c r="BU62" s="114">
        <v>0</v>
      </c>
      <c r="BV62" s="114">
        <v>0</v>
      </c>
      <c r="BW62" s="114">
        <v>0</v>
      </c>
      <c r="BX62" s="114">
        <v>0</v>
      </c>
      <c r="BY62" s="114">
        <v>0</v>
      </c>
      <c r="BZ62" s="114">
        <v>0</v>
      </c>
      <c r="CA62" s="114">
        <v>0</v>
      </c>
      <c r="CB62" s="114">
        <v>0</v>
      </c>
      <c r="CC62" s="114">
        <v>0</v>
      </c>
      <c r="CD62" s="114">
        <v>0</v>
      </c>
      <c r="CE62" s="114">
        <v>0</v>
      </c>
      <c r="CF62" s="114">
        <v>0</v>
      </c>
      <c r="CG62" s="114">
        <v>0</v>
      </c>
      <c r="CH62" s="114">
        <v>0</v>
      </c>
      <c r="CI62" s="114">
        <v>0</v>
      </c>
      <c r="CJ62" s="114">
        <v>0</v>
      </c>
      <c r="CK62" s="114">
        <v>0</v>
      </c>
      <c r="CL62" s="114">
        <v>0</v>
      </c>
      <c r="CM62" s="114">
        <v>0</v>
      </c>
      <c r="CN62" s="114">
        <v>0</v>
      </c>
      <c r="CO62" s="114">
        <v>0</v>
      </c>
      <c r="CP62" s="114">
        <v>0</v>
      </c>
      <c r="CQ62" s="114">
        <v>0</v>
      </c>
      <c r="CR62" s="114">
        <v>0</v>
      </c>
      <c r="CS62" s="114">
        <v>0</v>
      </c>
      <c r="CT62" s="114">
        <v>0</v>
      </c>
      <c r="CU62" s="114">
        <v>0</v>
      </c>
      <c r="CV62" s="114">
        <v>0</v>
      </c>
      <c r="CW62" s="114">
        <v>0</v>
      </c>
      <c r="CX62" s="114">
        <v>0</v>
      </c>
      <c r="CY62" s="114">
        <v>0</v>
      </c>
      <c r="CZ62" s="114">
        <v>0</v>
      </c>
      <c r="DA62" s="114">
        <v>0</v>
      </c>
      <c r="DB62" s="114">
        <v>0</v>
      </c>
      <c r="DC62" s="114">
        <v>0</v>
      </c>
      <c r="DD62" s="114">
        <v>0</v>
      </c>
      <c r="DE62" s="114">
        <v>0</v>
      </c>
      <c r="DF62" s="114">
        <v>0</v>
      </c>
      <c r="DG62" s="114">
        <v>0</v>
      </c>
      <c r="DH62" s="114">
        <v>0</v>
      </c>
    </row>
    <row r="63" spans="1:112" ht="15" customHeight="1">
      <c r="A63" s="112" t="s">
        <v>201</v>
      </c>
      <c r="B63" s="112"/>
      <c r="C63" s="130"/>
      <c r="D63" s="129"/>
      <c r="E63" s="112" t="s">
        <v>252</v>
      </c>
      <c r="F63" s="142">
        <v>249.19</v>
      </c>
      <c r="G63" s="114">
        <v>248.19</v>
      </c>
      <c r="H63" s="128">
        <v>0</v>
      </c>
      <c r="I63" s="114">
        <v>0</v>
      </c>
      <c r="J63" s="114">
        <v>0</v>
      </c>
      <c r="K63" s="114">
        <v>0</v>
      </c>
      <c r="L63" s="114">
        <v>0</v>
      </c>
      <c r="M63" s="114">
        <v>0</v>
      </c>
      <c r="N63" s="114">
        <v>0</v>
      </c>
      <c r="O63" s="114">
        <v>248.19</v>
      </c>
      <c r="P63" s="114">
        <v>0</v>
      </c>
      <c r="Q63" s="114">
        <v>0</v>
      </c>
      <c r="R63" s="114">
        <v>0</v>
      </c>
      <c r="S63" s="114">
        <v>0</v>
      </c>
      <c r="T63" s="114">
        <v>0</v>
      </c>
      <c r="U63" s="114">
        <v>0</v>
      </c>
      <c r="V63" s="114">
        <v>0</v>
      </c>
      <c r="W63" s="114">
        <v>0</v>
      </c>
      <c r="X63" s="114">
        <v>0</v>
      </c>
      <c r="Y63" s="114">
        <v>0</v>
      </c>
      <c r="Z63" s="114">
        <v>0</v>
      </c>
      <c r="AA63" s="114">
        <v>0</v>
      </c>
      <c r="AB63" s="114">
        <v>0</v>
      </c>
      <c r="AC63" s="114">
        <v>0</v>
      </c>
      <c r="AD63" s="114">
        <v>0</v>
      </c>
      <c r="AE63" s="114">
        <v>0</v>
      </c>
      <c r="AF63" s="114">
        <v>0</v>
      </c>
      <c r="AG63" s="114">
        <v>0</v>
      </c>
      <c r="AH63" s="114">
        <v>0</v>
      </c>
      <c r="AI63" s="114">
        <v>0</v>
      </c>
      <c r="AJ63" s="114">
        <v>0</v>
      </c>
      <c r="AK63" s="114">
        <v>0</v>
      </c>
      <c r="AL63" s="114">
        <v>0</v>
      </c>
      <c r="AM63" s="114">
        <v>0</v>
      </c>
      <c r="AN63" s="114">
        <v>0</v>
      </c>
      <c r="AO63" s="114">
        <v>0</v>
      </c>
      <c r="AP63" s="114">
        <v>0</v>
      </c>
      <c r="AQ63" s="114">
        <v>0</v>
      </c>
      <c r="AR63" s="114">
        <v>0</v>
      </c>
      <c r="AS63" s="114">
        <v>0</v>
      </c>
      <c r="AT63" s="114">
        <v>0</v>
      </c>
      <c r="AU63" s="114">
        <v>0</v>
      </c>
      <c r="AV63" s="114">
        <v>0</v>
      </c>
      <c r="AW63" s="114">
        <v>1</v>
      </c>
      <c r="AX63" s="114">
        <v>0</v>
      </c>
      <c r="AY63" s="114">
        <v>0</v>
      </c>
      <c r="AZ63" s="114">
        <v>0</v>
      </c>
      <c r="BA63" s="114">
        <v>0</v>
      </c>
      <c r="BB63" s="114">
        <v>0</v>
      </c>
      <c r="BC63" s="114">
        <v>0</v>
      </c>
      <c r="BD63" s="114">
        <v>0</v>
      </c>
      <c r="BE63" s="114">
        <v>0</v>
      </c>
      <c r="BF63" s="114">
        <v>1</v>
      </c>
      <c r="BG63" s="114">
        <v>0</v>
      </c>
      <c r="BH63" s="114">
        <v>0</v>
      </c>
      <c r="BI63" s="114">
        <v>0</v>
      </c>
      <c r="BJ63" s="114">
        <v>0</v>
      </c>
      <c r="BK63" s="114">
        <v>0</v>
      </c>
      <c r="BL63" s="114">
        <v>0</v>
      </c>
      <c r="BM63" s="114">
        <v>0</v>
      </c>
      <c r="BN63" s="114">
        <v>0</v>
      </c>
      <c r="BO63" s="114">
        <v>0</v>
      </c>
      <c r="BP63" s="114">
        <v>0</v>
      </c>
      <c r="BQ63" s="114">
        <v>0</v>
      </c>
      <c r="BR63" s="114">
        <v>0</v>
      </c>
      <c r="BS63" s="114">
        <v>0</v>
      </c>
      <c r="BT63" s="114">
        <v>0</v>
      </c>
      <c r="BU63" s="114">
        <v>0</v>
      </c>
      <c r="BV63" s="114">
        <v>0</v>
      </c>
      <c r="BW63" s="114">
        <v>0</v>
      </c>
      <c r="BX63" s="114">
        <v>0</v>
      </c>
      <c r="BY63" s="114">
        <v>0</v>
      </c>
      <c r="BZ63" s="114">
        <v>0</v>
      </c>
      <c r="CA63" s="114">
        <v>0</v>
      </c>
      <c r="CB63" s="114">
        <v>0</v>
      </c>
      <c r="CC63" s="114">
        <v>0</v>
      </c>
      <c r="CD63" s="114">
        <v>0</v>
      </c>
      <c r="CE63" s="114">
        <v>0</v>
      </c>
      <c r="CF63" s="114">
        <v>0</v>
      </c>
      <c r="CG63" s="114">
        <v>0</v>
      </c>
      <c r="CH63" s="114">
        <v>0</v>
      </c>
      <c r="CI63" s="114">
        <v>0</v>
      </c>
      <c r="CJ63" s="114">
        <v>0</v>
      </c>
      <c r="CK63" s="114">
        <v>0</v>
      </c>
      <c r="CL63" s="114">
        <v>0</v>
      </c>
      <c r="CM63" s="114">
        <v>0</v>
      </c>
      <c r="CN63" s="114">
        <v>0</v>
      </c>
      <c r="CO63" s="114">
        <v>0</v>
      </c>
      <c r="CP63" s="114">
        <v>0</v>
      </c>
      <c r="CQ63" s="114">
        <v>0</v>
      </c>
      <c r="CR63" s="114">
        <v>0</v>
      </c>
      <c r="CS63" s="114">
        <v>0</v>
      </c>
      <c r="CT63" s="114">
        <v>0</v>
      </c>
      <c r="CU63" s="114">
        <v>0</v>
      </c>
      <c r="CV63" s="114">
        <v>0</v>
      </c>
      <c r="CW63" s="114">
        <v>0</v>
      </c>
      <c r="CX63" s="114">
        <v>0</v>
      </c>
      <c r="CY63" s="114">
        <v>0</v>
      </c>
      <c r="CZ63" s="114">
        <v>0</v>
      </c>
      <c r="DA63" s="114">
        <v>0</v>
      </c>
      <c r="DB63" s="114">
        <v>0</v>
      </c>
      <c r="DC63" s="114">
        <v>0</v>
      </c>
      <c r="DD63" s="114">
        <v>0</v>
      </c>
      <c r="DE63" s="114">
        <v>0</v>
      </c>
      <c r="DF63" s="114">
        <v>0</v>
      </c>
      <c r="DG63" s="114">
        <v>0</v>
      </c>
      <c r="DH63" s="114">
        <v>0</v>
      </c>
    </row>
    <row r="64" spans="1:112" ht="15" customHeight="1">
      <c r="A64" s="112"/>
      <c r="B64" s="112" t="s">
        <v>124</v>
      </c>
      <c r="C64" s="130"/>
      <c r="D64" s="129"/>
      <c r="E64" s="112" t="s">
        <v>387</v>
      </c>
      <c r="F64" s="142">
        <v>1</v>
      </c>
      <c r="G64" s="114">
        <v>0</v>
      </c>
      <c r="H64" s="128">
        <v>0</v>
      </c>
      <c r="I64" s="114">
        <v>0</v>
      </c>
      <c r="J64" s="114">
        <v>0</v>
      </c>
      <c r="K64" s="114">
        <v>0</v>
      </c>
      <c r="L64" s="114">
        <v>0</v>
      </c>
      <c r="M64" s="114">
        <v>0</v>
      </c>
      <c r="N64" s="114">
        <v>0</v>
      </c>
      <c r="O64" s="114">
        <v>0</v>
      </c>
      <c r="P64" s="114">
        <v>0</v>
      </c>
      <c r="Q64" s="114">
        <v>0</v>
      </c>
      <c r="R64" s="114">
        <v>0</v>
      </c>
      <c r="S64" s="114">
        <v>0</v>
      </c>
      <c r="T64" s="114">
        <v>0</v>
      </c>
      <c r="U64" s="114">
        <v>0</v>
      </c>
      <c r="V64" s="114">
        <v>0</v>
      </c>
      <c r="W64" s="114">
        <v>0</v>
      </c>
      <c r="X64" s="114">
        <v>0</v>
      </c>
      <c r="Y64" s="114">
        <v>0</v>
      </c>
      <c r="Z64" s="114">
        <v>0</v>
      </c>
      <c r="AA64" s="114">
        <v>0</v>
      </c>
      <c r="AB64" s="114">
        <v>0</v>
      </c>
      <c r="AC64" s="114">
        <v>0</v>
      </c>
      <c r="AD64" s="114">
        <v>0</v>
      </c>
      <c r="AE64" s="114">
        <v>0</v>
      </c>
      <c r="AF64" s="114">
        <v>0</v>
      </c>
      <c r="AG64" s="114">
        <v>0</v>
      </c>
      <c r="AH64" s="114">
        <v>0</v>
      </c>
      <c r="AI64" s="114">
        <v>0</v>
      </c>
      <c r="AJ64" s="114">
        <v>0</v>
      </c>
      <c r="AK64" s="114">
        <v>0</v>
      </c>
      <c r="AL64" s="114">
        <v>0</v>
      </c>
      <c r="AM64" s="114">
        <v>0</v>
      </c>
      <c r="AN64" s="114">
        <v>0</v>
      </c>
      <c r="AO64" s="114">
        <v>0</v>
      </c>
      <c r="AP64" s="114">
        <v>0</v>
      </c>
      <c r="AQ64" s="114">
        <v>0</v>
      </c>
      <c r="AR64" s="114">
        <v>0</v>
      </c>
      <c r="AS64" s="114">
        <v>0</v>
      </c>
      <c r="AT64" s="114">
        <v>0</v>
      </c>
      <c r="AU64" s="114">
        <v>0</v>
      </c>
      <c r="AV64" s="114">
        <v>0</v>
      </c>
      <c r="AW64" s="114">
        <v>1</v>
      </c>
      <c r="AX64" s="114">
        <v>0</v>
      </c>
      <c r="AY64" s="114">
        <v>0</v>
      </c>
      <c r="AZ64" s="114">
        <v>0</v>
      </c>
      <c r="BA64" s="114">
        <v>0</v>
      </c>
      <c r="BB64" s="114">
        <v>0</v>
      </c>
      <c r="BC64" s="114">
        <v>0</v>
      </c>
      <c r="BD64" s="114">
        <v>0</v>
      </c>
      <c r="BE64" s="114">
        <v>0</v>
      </c>
      <c r="BF64" s="114">
        <v>1</v>
      </c>
      <c r="BG64" s="114">
        <v>0</v>
      </c>
      <c r="BH64" s="114">
        <v>0</v>
      </c>
      <c r="BI64" s="114">
        <v>0</v>
      </c>
      <c r="BJ64" s="114">
        <v>0</v>
      </c>
      <c r="BK64" s="114">
        <v>0</v>
      </c>
      <c r="BL64" s="114">
        <v>0</v>
      </c>
      <c r="BM64" s="114">
        <v>0</v>
      </c>
      <c r="BN64" s="114">
        <v>0</v>
      </c>
      <c r="BO64" s="114">
        <v>0</v>
      </c>
      <c r="BP64" s="114">
        <v>0</v>
      </c>
      <c r="BQ64" s="114">
        <v>0</v>
      </c>
      <c r="BR64" s="114">
        <v>0</v>
      </c>
      <c r="BS64" s="114">
        <v>0</v>
      </c>
      <c r="BT64" s="114">
        <v>0</v>
      </c>
      <c r="BU64" s="114">
        <v>0</v>
      </c>
      <c r="BV64" s="114">
        <v>0</v>
      </c>
      <c r="BW64" s="114">
        <v>0</v>
      </c>
      <c r="BX64" s="114">
        <v>0</v>
      </c>
      <c r="BY64" s="114">
        <v>0</v>
      </c>
      <c r="BZ64" s="114">
        <v>0</v>
      </c>
      <c r="CA64" s="114">
        <v>0</v>
      </c>
      <c r="CB64" s="114">
        <v>0</v>
      </c>
      <c r="CC64" s="114">
        <v>0</v>
      </c>
      <c r="CD64" s="114">
        <v>0</v>
      </c>
      <c r="CE64" s="114">
        <v>0</v>
      </c>
      <c r="CF64" s="114">
        <v>0</v>
      </c>
      <c r="CG64" s="114">
        <v>0</v>
      </c>
      <c r="CH64" s="114">
        <v>0</v>
      </c>
      <c r="CI64" s="114">
        <v>0</v>
      </c>
      <c r="CJ64" s="114">
        <v>0</v>
      </c>
      <c r="CK64" s="114">
        <v>0</v>
      </c>
      <c r="CL64" s="114">
        <v>0</v>
      </c>
      <c r="CM64" s="114">
        <v>0</v>
      </c>
      <c r="CN64" s="114">
        <v>0</v>
      </c>
      <c r="CO64" s="114">
        <v>0</v>
      </c>
      <c r="CP64" s="114">
        <v>0</v>
      </c>
      <c r="CQ64" s="114">
        <v>0</v>
      </c>
      <c r="CR64" s="114">
        <v>0</v>
      </c>
      <c r="CS64" s="114">
        <v>0</v>
      </c>
      <c r="CT64" s="114">
        <v>0</v>
      </c>
      <c r="CU64" s="114">
        <v>0</v>
      </c>
      <c r="CV64" s="114">
        <v>0</v>
      </c>
      <c r="CW64" s="114">
        <v>0</v>
      </c>
      <c r="CX64" s="114">
        <v>0</v>
      </c>
      <c r="CY64" s="114">
        <v>0</v>
      </c>
      <c r="CZ64" s="114">
        <v>0</v>
      </c>
      <c r="DA64" s="114">
        <v>0</v>
      </c>
      <c r="DB64" s="114">
        <v>0</v>
      </c>
      <c r="DC64" s="114">
        <v>0</v>
      </c>
      <c r="DD64" s="114">
        <v>0</v>
      </c>
      <c r="DE64" s="114">
        <v>0</v>
      </c>
      <c r="DF64" s="114">
        <v>0</v>
      </c>
      <c r="DG64" s="114">
        <v>0</v>
      </c>
      <c r="DH64" s="114">
        <v>0</v>
      </c>
    </row>
    <row r="65" spans="1:112" ht="15" customHeight="1">
      <c r="A65" s="112" t="s">
        <v>390</v>
      </c>
      <c r="B65" s="112" t="s">
        <v>418</v>
      </c>
      <c r="C65" s="130" t="s">
        <v>33</v>
      </c>
      <c r="D65" s="129" t="s">
        <v>267</v>
      </c>
      <c r="E65" s="112" t="s">
        <v>326</v>
      </c>
      <c r="F65" s="142">
        <v>1</v>
      </c>
      <c r="G65" s="114">
        <v>0</v>
      </c>
      <c r="H65" s="128">
        <v>0</v>
      </c>
      <c r="I65" s="114">
        <v>0</v>
      </c>
      <c r="J65" s="114">
        <v>0</v>
      </c>
      <c r="K65" s="114">
        <v>0</v>
      </c>
      <c r="L65" s="114">
        <v>0</v>
      </c>
      <c r="M65" s="114">
        <v>0</v>
      </c>
      <c r="N65" s="114">
        <v>0</v>
      </c>
      <c r="O65" s="114">
        <v>0</v>
      </c>
      <c r="P65" s="114">
        <v>0</v>
      </c>
      <c r="Q65" s="114">
        <v>0</v>
      </c>
      <c r="R65" s="114">
        <v>0</v>
      </c>
      <c r="S65" s="114">
        <v>0</v>
      </c>
      <c r="T65" s="114">
        <v>0</v>
      </c>
      <c r="U65" s="114">
        <v>0</v>
      </c>
      <c r="V65" s="114">
        <v>0</v>
      </c>
      <c r="W65" s="114">
        <v>0</v>
      </c>
      <c r="X65" s="114">
        <v>0</v>
      </c>
      <c r="Y65" s="114">
        <v>0</v>
      </c>
      <c r="Z65" s="114">
        <v>0</v>
      </c>
      <c r="AA65" s="114">
        <v>0</v>
      </c>
      <c r="AB65" s="114">
        <v>0</v>
      </c>
      <c r="AC65" s="114">
        <v>0</v>
      </c>
      <c r="AD65" s="114">
        <v>0</v>
      </c>
      <c r="AE65" s="114">
        <v>0</v>
      </c>
      <c r="AF65" s="114">
        <v>0</v>
      </c>
      <c r="AG65" s="114">
        <v>0</v>
      </c>
      <c r="AH65" s="114">
        <v>0</v>
      </c>
      <c r="AI65" s="114">
        <v>0</v>
      </c>
      <c r="AJ65" s="114">
        <v>0</v>
      </c>
      <c r="AK65" s="114">
        <v>0</v>
      </c>
      <c r="AL65" s="114">
        <v>0</v>
      </c>
      <c r="AM65" s="114">
        <v>0</v>
      </c>
      <c r="AN65" s="114">
        <v>0</v>
      </c>
      <c r="AO65" s="114">
        <v>0</v>
      </c>
      <c r="AP65" s="114">
        <v>0</v>
      </c>
      <c r="AQ65" s="114">
        <v>0</v>
      </c>
      <c r="AR65" s="114">
        <v>0</v>
      </c>
      <c r="AS65" s="114">
        <v>0</v>
      </c>
      <c r="AT65" s="114">
        <v>0</v>
      </c>
      <c r="AU65" s="114">
        <v>0</v>
      </c>
      <c r="AV65" s="114">
        <v>0</v>
      </c>
      <c r="AW65" s="114">
        <v>1</v>
      </c>
      <c r="AX65" s="114">
        <v>0</v>
      </c>
      <c r="AY65" s="114">
        <v>0</v>
      </c>
      <c r="AZ65" s="114">
        <v>0</v>
      </c>
      <c r="BA65" s="114">
        <v>0</v>
      </c>
      <c r="BB65" s="114">
        <v>0</v>
      </c>
      <c r="BC65" s="114">
        <v>0</v>
      </c>
      <c r="BD65" s="114">
        <v>0</v>
      </c>
      <c r="BE65" s="114">
        <v>0</v>
      </c>
      <c r="BF65" s="114">
        <v>1</v>
      </c>
      <c r="BG65" s="114">
        <v>0</v>
      </c>
      <c r="BH65" s="114">
        <v>0</v>
      </c>
      <c r="BI65" s="114">
        <v>0</v>
      </c>
      <c r="BJ65" s="114">
        <v>0</v>
      </c>
      <c r="BK65" s="114">
        <v>0</v>
      </c>
      <c r="BL65" s="114">
        <v>0</v>
      </c>
      <c r="BM65" s="114">
        <v>0</v>
      </c>
      <c r="BN65" s="114">
        <v>0</v>
      </c>
      <c r="BO65" s="114">
        <v>0</v>
      </c>
      <c r="BP65" s="114">
        <v>0</v>
      </c>
      <c r="BQ65" s="114">
        <v>0</v>
      </c>
      <c r="BR65" s="114">
        <v>0</v>
      </c>
      <c r="BS65" s="114">
        <v>0</v>
      </c>
      <c r="BT65" s="114">
        <v>0</v>
      </c>
      <c r="BU65" s="114">
        <v>0</v>
      </c>
      <c r="BV65" s="114">
        <v>0</v>
      </c>
      <c r="BW65" s="114">
        <v>0</v>
      </c>
      <c r="BX65" s="114">
        <v>0</v>
      </c>
      <c r="BY65" s="114">
        <v>0</v>
      </c>
      <c r="BZ65" s="114">
        <v>0</v>
      </c>
      <c r="CA65" s="114">
        <v>0</v>
      </c>
      <c r="CB65" s="114">
        <v>0</v>
      </c>
      <c r="CC65" s="114">
        <v>0</v>
      </c>
      <c r="CD65" s="114">
        <v>0</v>
      </c>
      <c r="CE65" s="114">
        <v>0</v>
      </c>
      <c r="CF65" s="114">
        <v>0</v>
      </c>
      <c r="CG65" s="114">
        <v>0</v>
      </c>
      <c r="CH65" s="114">
        <v>0</v>
      </c>
      <c r="CI65" s="114">
        <v>0</v>
      </c>
      <c r="CJ65" s="114">
        <v>0</v>
      </c>
      <c r="CK65" s="114">
        <v>0</v>
      </c>
      <c r="CL65" s="114">
        <v>0</v>
      </c>
      <c r="CM65" s="114">
        <v>0</v>
      </c>
      <c r="CN65" s="114">
        <v>0</v>
      </c>
      <c r="CO65" s="114">
        <v>0</v>
      </c>
      <c r="CP65" s="114">
        <v>0</v>
      </c>
      <c r="CQ65" s="114">
        <v>0</v>
      </c>
      <c r="CR65" s="114">
        <v>0</v>
      </c>
      <c r="CS65" s="114">
        <v>0</v>
      </c>
      <c r="CT65" s="114">
        <v>0</v>
      </c>
      <c r="CU65" s="114">
        <v>0</v>
      </c>
      <c r="CV65" s="114">
        <v>0</v>
      </c>
      <c r="CW65" s="114">
        <v>0</v>
      </c>
      <c r="CX65" s="114">
        <v>0</v>
      </c>
      <c r="CY65" s="114">
        <v>0</v>
      </c>
      <c r="CZ65" s="114">
        <v>0</v>
      </c>
      <c r="DA65" s="114">
        <v>0</v>
      </c>
      <c r="DB65" s="114">
        <v>0</v>
      </c>
      <c r="DC65" s="114">
        <v>0</v>
      </c>
      <c r="DD65" s="114">
        <v>0</v>
      </c>
      <c r="DE65" s="114">
        <v>0</v>
      </c>
      <c r="DF65" s="114">
        <v>0</v>
      </c>
      <c r="DG65" s="114">
        <v>0</v>
      </c>
      <c r="DH65" s="114">
        <v>0</v>
      </c>
    </row>
    <row r="66" spans="1:112" ht="15" customHeight="1">
      <c r="A66" s="112"/>
      <c r="B66" s="112" t="s">
        <v>273</v>
      </c>
      <c r="C66" s="130"/>
      <c r="D66" s="129"/>
      <c r="E66" s="112" t="s">
        <v>424</v>
      </c>
      <c r="F66" s="142">
        <v>248.19</v>
      </c>
      <c r="G66" s="114">
        <v>248.19</v>
      </c>
      <c r="H66" s="128">
        <v>0</v>
      </c>
      <c r="I66" s="114">
        <v>0</v>
      </c>
      <c r="J66" s="114">
        <v>0</v>
      </c>
      <c r="K66" s="114">
        <v>0</v>
      </c>
      <c r="L66" s="114">
        <v>0</v>
      </c>
      <c r="M66" s="114">
        <v>0</v>
      </c>
      <c r="N66" s="114">
        <v>0</v>
      </c>
      <c r="O66" s="114">
        <v>248.19</v>
      </c>
      <c r="P66" s="114">
        <v>0</v>
      </c>
      <c r="Q66" s="114">
        <v>0</v>
      </c>
      <c r="R66" s="114">
        <v>0</v>
      </c>
      <c r="S66" s="114">
        <v>0</v>
      </c>
      <c r="T66" s="114">
        <v>0</v>
      </c>
      <c r="U66" s="114">
        <v>0</v>
      </c>
      <c r="V66" s="114">
        <v>0</v>
      </c>
      <c r="W66" s="114">
        <v>0</v>
      </c>
      <c r="X66" s="114">
        <v>0</v>
      </c>
      <c r="Y66" s="114">
        <v>0</v>
      </c>
      <c r="Z66" s="114">
        <v>0</v>
      </c>
      <c r="AA66" s="114">
        <v>0</v>
      </c>
      <c r="AB66" s="114">
        <v>0</v>
      </c>
      <c r="AC66" s="114">
        <v>0</v>
      </c>
      <c r="AD66" s="114">
        <v>0</v>
      </c>
      <c r="AE66" s="114">
        <v>0</v>
      </c>
      <c r="AF66" s="114">
        <v>0</v>
      </c>
      <c r="AG66" s="114">
        <v>0</v>
      </c>
      <c r="AH66" s="114">
        <v>0</v>
      </c>
      <c r="AI66" s="114">
        <v>0</v>
      </c>
      <c r="AJ66" s="114">
        <v>0</v>
      </c>
      <c r="AK66" s="114">
        <v>0</v>
      </c>
      <c r="AL66" s="114">
        <v>0</v>
      </c>
      <c r="AM66" s="114">
        <v>0</v>
      </c>
      <c r="AN66" s="114">
        <v>0</v>
      </c>
      <c r="AO66" s="114">
        <v>0</v>
      </c>
      <c r="AP66" s="114">
        <v>0</v>
      </c>
      <c r="AQ66" s="114">
        <v>0</v>
      </c>
      <c r="AR66" s="114">
        <v>0</v>
      </c>
      <c r="AS66" s="114">
        <v>0</v>
      </c>
      <c r="AT66" s="114">
        <v>0</v>
      </c>
      <c r="AU66" s="114">
        <v>0</v>
      </c>
      <c r="AV66" s="114">
        <v>0</v>
      </c>
      <c r="AW66" s="114">
        <v>0</v>
      </c>
      <c r="AX66" s="114">
        <v>0</v>
      </c>
      <c r="AY66" s="114">
        <v>0</v>
      </c>
      <c r="AZ66" s="114">
        <v>0</v>
      </c>
      <c r="BA66" s="114">
        <v>0</v>
      </c>
      <c r="BB66" s="114">
        <v>0</v>
      </c>
      <c r="BC66" s="114">
        <v>0</v>
      </c>
      <c r="BD66" s="114">
        <v>0</v>
      </c>
      <c r="BE66" s="114">
        <v>0</v>
      </c>
      <c r="BF66" s="114">
        <v>0</v>
      </c>
      <c r="BG66" s="114">
        <v>0</v>
      </c>
      <c r="BH66" s="114">
        <v>0</v>
      </c>
      <c r="BI66" s="114">
        <v>0</v>
      </c>
      <c r="BJ66" s="114">
        <v>0</v>
      </c>
      <c r="BK66" s="114">
        <v>0</v>
      </c>
      <c r="BL66" s="114">
        <v>0</v>
      </c>
      <c r="BM66" s="114">
        <v>0</v>
      </c>
      <c r="BN66" s="114">
        <v>0</v>
      </c>
      <c r="BO66" s="114">
        <v>0</v>
      </c>
      <c r="BP66" s="114">
        <v>0</v>
      </c>
      <c r="BQ66" s="114">
        <v>0</v>
      </c>
      <c r="BR66" s="114">
        <v>0</v>
      </c>
      <c r="BS66" s="114">
        <v>0</v>
      </c>
      <c r="BT66" s="114">
        <v>0</v>
      </c>
      <c r="BU66" s="114">
        <v>0</v>
      </c>
      <c r="BV66" s="114">
        <v>0</v>
      </c>
      <c r="BW66" s="114">
        <v>0</v>
      </c>
      <c r="BX66" s="114">
        <v>0</v>
      </c>
      <c r="BY66" s="114">
        <v>0</v>
      </c>
      <c r="BZ66" s="114">
        <v>0</v>
      </c>
      <c r="CA66" s="114">
        <v>0</v>
      </c>
      <c r="CB66" s="114">
        <v>0</v>
      </c>
      <c r="CC66" s="114">
        <v>0</v>
      </c>
      <c r="CD66" s="114">
        <v>0</v>
      </c>
      <c r="CE66" s="114">
        <v>0</v>
      </c>
      <c r="CF66" s="114">
        <v>0</v>
      </c>
      <c r="CG66" s="114">
        <v>0</v>
      </c>
      <c r="CH66" s="114">
        <v>0</v>
      </c>
      <c r="CI66" s="114">
        <v>0</v>
      </c>
      <c r="CJ66" s="114">
        <v>0</v>
      </c>
      <c r="CK66" s="114">
        <v>0</v>
      </c>
      <c r="CL66" s="114">
        <v>0</v>
      </c>
      <c r="CM66" s="114">
        <v>0</v>
      </c>
      <c r="CN66" s="114">
        <v>0</v>
      </c>
      <c r="CO66" s="114">
        <v>0</v>
      </c>
      <c r="CP66" s="114">
        <v>0</v>
      </c>
      <c r="CQ66" s="114">
        <v>0</v>
      </c>
      <c r="CR66" s="114">
        <v>0</v>
      </c>
      <c r="CS66" s="114">
        <v>0</v>
      </c>
      <c r="CT66" s="114">
        <v>0</v>
      </c>
      <c r="CU66" s="114">
        <v>0</v>
      </c>
      <c r="CV66" s="114">
        <v>0</v>
      </c>
      <c r="CW66" s="114">
        <v>0</v>
      </c>
      <c r="CX66" s="114">
        <v>0</v>
      </c>
      <c r="CY66" s="114">
        <v>0</v>
      </c>
      <c r="CZ66" s="114">
        <v>0</v>
      </c>
      <c r="DA66" s="114">
        <v>0</v>
      </c>
      <c r="DB66" s="114">
        <v>0</v>
      </c>
      <c r="DC66" s="114">
        <v>0</v>
      </c>
      <c r="DD66" s="114">
        <v>0</v>
      </c>
      <c r="DE66" s="114">
        <v>0</v>
      </c>
      <c r="DF66" s="114">
        <v>0</v>
      </c>
      <c r="DG66" s="114">
        <v>0</v>
      </c>
      <c r="DH66" s="114">
        <v>0</v>
      </c>
    </row>
    <row r="67" spans="1:112" ht="15" customHeight="1">
      <c r="A67" s="112" t="s">
        <v>390</v>
      </c>
      <c r="B67" s="112" t="s">
        <v>94</v>
      </c>
      <c r="C67" s="130" t="s">
        <v>357</v>
      </c>
      <c r="D67" s="129" t="s">
        <v>267</v>
      </c>
      <c r="E67" s="112" t="s">
        <v>288</v>
      </c>
      <c r="F67" s="142">
        <v>248.19</v>
      </c>
      <c r="G67" s="114">
        <v>248.19</v>
      </c>
      <c r="H67" s="128">
        <v>0</v>
      </c>
      <c r="I67" s="114">
        <v>0</v>
      </c>
      <c r="J67" s="114">
        <v>0</v>
      </c>
      <c r="K67" s="114">
        <v>0</v>
      </c>
      <c r="L67" s="114">
        <v>0</v>
      </c>
      <c r="M67" s="114">
        <v>0</v>
      </c>
      <c r="N67" s="114">
        <v>0</v>
      </c>
      <c r="O67" s="114">
        <v>248.19</v>
      </c>
      <c r="P67" s="114">
        <v>0</v>
      </c>
      <c r="Q67" s="114">
        <v>0</v>
      </c>
      <c r="R67" s="114">
        <v>0</v>
      </c>
      <c r="S67" s="114">
        <v>0</v>
      </c>
      <c r="T67" s="114">
        <v>0</v>
      </c>
      <c r="U67" s="114">
        <v>0</v>
      </c>
      <c r="V67" s="114">
        <v>0</v>
      </c>
      <c r="W67" s="114">
        <v>0</v>
      </c>
      <c r="X67" s="114">
        <v>0</v>
      </c>
      <c r="Y67" s="114">
        <v>0</v>
      </c>
      <c r="Z67" s="114">
        <v>0</v>
      </c>
      <c r="AA67" s="114">
        <v>0</v>
      </c>
      <c r="AB67" s="114">
        <v>0</v>
      </c>
      <c r="AC67" s="114">
        <v>0</v>
      </c>
      <c r="AD67" s="114">
        <v>0</v>
      </c>
      <c r="AE67" s="114">
        <v>0</v>
      </c>
      <c r="AF67" s="114">
        <v>0</v>
      </c>
      <c r="AG67" s="114">
        <v>0</v>
      </c>
      <c r="AH67" s="114">
        <v>0</v>
      </c>
      <c r="AI67" s="114">
        <v>0</v>
      </c>
      <c r="AJ67" s="114">
        <v>0</v>
      </c>
      <c r="AK67" s="114">
        <v>0</v>
      </c>
      <c r="AL67" s="114">
        <v>0</v>
      </c>
      <c r="AM67" s="114">
        <v>0</v>
      </c>
      <c r="AN67" s="114">
        <v>0</v>
      </c>
      <c r="AO67" s="114">
        <v>0</v>
      </c>
      <c r="AP67" s="114">
        <v>0</v>
      </c>
      <c r="AQ67" s="114">
        <v>0</v>
      </c>
      <c r="AR67" s="114">
        <v>0</v>
      </c>
      <c r="AS67" s="114">
        <v>0</v>
      </c>
      <c r="AT67" s="114">
        <v>0</v>
      </c>
      <c r="AU67" s="114">
        <v>0</v>
      </c>
      <c r="AV67" s="114">
        <v>0</v>
      </c>
      <c r="AW67" s="114">
        <v>0</v>
      </c>
      <c r="AX67" s="114">
        <v>0</v>
      </c>
      <c r="AY67" s="114">
        <v>0</v>
      </c>
      <c r="AZ67" s="114">
        <v>0</v>
      </c>
      <c r="BA67" s="114">
        <v>0</v>
      </c>
      <c r="BB67" s="114">
        <v>0</v>
      </c>
      <c r="BC67" s="114">
        <v>0</v>
      </c>
      <c r="BD67" s="114">
        <v>0</v>
      </c>
      <c r="BE67" s="114">
        <v>0</v>
      </c>
      <c r="BF67" s="114">
        <v>0</v>
      </c>
      <c r="BG67" s="114">
        <v>0</v>
      </c>
      <c r="BH67" s="114">
        <v>0</v>
      </c>
      <c r="BI67" s="114">
        <v>0</v>
      </c>
      <c r="BJ67" s="114">
        <v>0</v>
      </c>
      <c r="BK67" s="114">
        <v>0</v>
      </c>
      <c r="BL67" s="114">
        <v>0</v>
      </c>
      <c r="BM67" s="114">
        <v>0</v>
      </c>
      <c r="BN67" s="114">
        <v>0</v>
      </c>
      <c r="BO67" s="114">
        <v>0</v>
      </c>
      <c r="BP67" s="114">
        <v>0</v>
      </c>
      <c r="BQ67" s="114">
        <v>0</v>
      </c>
      <c r="BR67" s="114">
        <v>0</v>
      </c>
      <c r="BS67" s="114">
        <v>0</v>
      </c>
      <c r="BT67" s="114">
        <v>0</v>
      </c>
      <c r="BU67" s="114">
        <v>0</v>
      </c>
      <c r="BV67" s="114">
        <v>0</v>
      </c>
      <c r="BW67" s="114">
        <v>0</v>
      </c>
      <c r="BX67" s="114">
        <v>0</v>
      </c>
      <c r="BY67" s="114">
        <v>0</v>
      </c>
      <c r="BZ67" s="114">
        <v>0</v>
      </c>
      <c r="CA67" s="114">
        <v>0</v>
      </c>
      <c r="CB67" s="114">
        <v>0</v>
      </c>
      <c r="CC67" s="114">
        <v>0</v>
      </c>
      <c r="CD67" s="114">
        <v>0</v>
      </c>
      <c r="CE67" s="114">
        <v>0</v>
      </c>
      <c r="CF67" s="114">
        <v>0</v>
      </c>
      <c r="CG67" s="114">
        <v>0</v>
      </c>
      <c r="CH67" s="114">
        <v>0</v>
      </c>
      <c r="CI67" s="114">
        <v>0</v>
      </c>
      <c r="CJ67" s="114">
        <v>0</v>
      </c>
      <c r="CK67" s="114">
        <v>0</v>
      </c>
      <c r="CL67" s="114">
        <v>0</v>
      </c>
      <c r="CM67" s="114">
        <v>0</v>
      </c>
      <c r="CN67" s="114">
        <v>0</v>
      </c>
      <c r="CO67" s="114">
        <v>0</v>
      </c>
      <c r="CP67" s="114">
        <v>0</v>
      </c>
      <c r="CQ67" s="114">
        <v>0</v>
      </c>
      <c r="CR67" s="114">
        <v>0</v>
      </c>
      <c r="CS67" s="114">
        <v>0</v>
      </c>
      <c r="CT67" s="114">
        <v>0</v>
      </c>
      <c r="CU67" s="114">
        <v>0</v>
      </c>
      <c r="CV67" s="114">
        <v>0</v>
      </c>
      <c r="CW67" s="114">
        <v>0</v>
      </c>
      <c r="CX67" s="114">
        <v>0</v>
      </c>
      <c r="CY67" s="114">
        <v>0</v>
      </c>
      <c r="CZ67" s="114">
        <v>0</v>
      </c>
      <c r="DA67" s="114">
        <v>0</v>
      </c>
      <c r="DB67" s="114">
        <v>0</v>
      </c>
      <c r="DC67" s="114">
        <v>0</v>
      </c>
      <c r="DD67" s="114">
        <v>0</v>
      </c>
      <c r="DE67" s="114">
        <v>0</v>
      </c>
      <c r="DF67" s="114">
        <v>0</v>
      </c>
      <c r="DG67" s="114">
        <v>0</v>
      </c>
      <c r="DH67" s="114">
        <v>0</v>
      </c>
    </row>
    <row r="68" spans="1:112" ht="15" customHeight="1">
      <c r="A68" s="112" t="s">
        <v>167</v>
      </c>
      <c r="B68" s="112"/>
      <c r="C68" s="130"/>
      <c r="D68" s="129"/>
      <c r="E68" s="112" t="s">
        <v>268</v>
      </c>
      <c r="F68" s="142">
        <v>496.38</v>
      </c>
      <c r="G68" s="114">
        <v>496.38</v>
      </c>
      <c r="H68" s="128">
        <v>0</v>
      </c>
      <c r="I68" s="114">
        <v>0</v>
      </c>
      <c r="J68" s="114">
        <v>0</v>
      </c>
      <c r="K68" s="114">
        <v>0</v>
      </c>
      <c r="L68" s="114">
        <v>0</v>
      </c>
      <c r="M68" s="114">
        <v>0</v>
      </c>
      <c r="N68" s="114">
        <v>0</v>
      </c>
      <c r="O68" s="114">
        <v>0</v>
      </c>
      <c r="P68" s="114">
        <v>0</v>
      </c>
      <c r="Q68" s="114">
        <v>0</v>
      </c>
      <c r="R68" s="114">
        <v>496.38</v>
      </c>
      <c r="S68" s="114">
        <v>0</v>
      </c>
      <c r="T68" s="114">
        <v>0</v>
      </c>
      <c r="U68" s="114">
        <v>0</v>
      </c>
      <c r="V68" s="114">
        <v>0</v>
      </c>
      <c r="W68" s="114">
        <v>0</v>
      </c>
      <c r="X68" s="114">
        <v>0</v>
      </c>
      <c r="Y68" s="114">
        <v>0</v>
      </c>
      <c r="Z68" s="114">
        <v>0</v>
      </c>
      <c r="AA68" s="114">
        <v>0</v>
      </c>
      <c r="AB68" s="114">
        <v>0</v>
      </c>
      <c r="AC68" s="114">
        <v>0</v>
      </c>
      <c r="AD68" s="114">
        <v>0</v>
      </c>
      <c r="AE68" s="114">
        <v>0</v>
      </c>
      <c r="AF68" s="114">
        <v>0</v>
      </c>
      <c r="AG68" s="114">
        <v>0</v>
      </c>
      <c r="AH68" s="114">
        <v>0</v>
      </c>
      <c r="AI68" s="114">
        <v>0</v>
      </c>
      <c r="AJ68" s="114">
        <v>0</v>
      </c>
      <c r="AK68" s="114">
        <v>0</v>
      </c>
      <c r="AL68" s="114">
        <v>0</v>
      </c>
      <c r="AM68" s="114">
        <v>0</v>
      </c>
      <c r="AN68" s="114">
        <v>0</v>
      </c>
      <c r="AO68" s="114">
        <v>0</v>
      </c>
      <c r="AP68" s="114">
        <v>0</v>
      </c>
      <c r="AQ68" s="114">
        <v>0</v>
      </c>
      <c r="AR68" s="114">
        <v>0</v>
      </c>
      <c r="AS68" s="114">
        <v>0</v>
      </c>
      <c r="AT68" s="114">
        <v>0</v>
      </c>
      <c r="AU68" s="114">
        <v>0</v>
      </c>
      <c r="AV68" s="114">
        <v>0</v>
      </c>
      <c r="AW68" s="114">
        <v>0</v>
      </c>
      <c r="AX68" s="114">
        <v>0</v>
      </c>
      <c r="AY68" s="114">
        <v>0</v>
      </c>
      <c r="AZ68" s="114">
        <v>0</v>
      </c>
      <c r="BA68" s="114">
        <v>0</v>
      </c>
      <c r="BB68" s="114">
        <v>0</v>
      </c>
      <c r="BC68" s="114">
        <v>0</v>
      </c>
      <c r="BD68" s="114">
        <v>0</v>
      </c>
      <c r="BE68" s="114">
        <v>0</v>
      </c>
      <c r="BF68" s="114">
        <v>0</v>
      </c>
      <c r="BG68" s="114">
        <v>0</v>
      </c>
      <c r="BH68" s="114">
        <v>0</v>
      </c>
      <c r="BI68" s="114">
        <v>0</v>
      </c>
      <c r="BJ68" s="114">
        <v>0</v>
      </c>
      <c r="BK68" s="114">
        <v>0</v>
      </c>
      <c r="BL68" s="114">
        <v>0</v>
      </c>
      <c r="BM68" s="114">
        <v>0</v>
      </c>
      <c r="BN68" s="114">
        <v>0</v>
      </c>
      <c r="BO68" s="114">
        <v>0</v>
      </c>
      <c r="BP68" s="114">
        <v>0</v>
      </c>
      <c r="BQ68" s="114">
        <v>0</v>
      </c>
      <c r="BR68" s="114">
        <v>0</v>
      </c>
      <c r="BS68" s="114">
        <v>0</v>
      </c>
      <c r="BT68" s="114">
        <v>0</v>
      </c>
      <c r="BU68" s="114">
        <v>0</v>
      </c>
      <c r="BV68" s="114">
        <v>0</v>
      </c>
      <c r="BW68" s="114">
        <v>0</v>
      </c>
      <c r="BX68" s="114">
        <v>0</v>
      </c>
      <c r="BY68" s="114">
        <v>0</v>
      </c>
      <c r="BZ68" s="114">
        <v>0</v>
      </c>
      <c r="CA68" s="114">
        <v>0</v>
      </c>
      <c r="CB68" s="114">
        <v>0</v>
      </c>
      <c r="CC68" s="114">
        <v>0</v>
      </c>
      <c r="CD68" s="114">
        <v>0</v>
      </c>
      <c r="CE68" s="114">
        <v>0</v>
      </c>
      <c r="CF68" s="114">
        <v>0</v>
      </c>
      <c r="CG68" s="114">
        <v>0</v>
      </c>
      <c r="CH68" s="114">
        <v>0</v>
      </c>
      <c r="CI68" s="114">
        <v>0</v>
      </c>
      <c r="CJ68" s="114">
        <v>0</v>
      </c>
      <c r="CK68" s="114">
        <v>0</v>
      </c>
      <c r="CL68" s="114">
        <v>0</v>
      </c>
      <c r="CM68" s="114">
        <v>0</v>
      </c>
      <c r="CN68" s="114">
        <v>0</v>
      </c>
      <c r="CO68" s="114">
        <v>0</v>
      </c>
      <c r="CP68" s="114">
        <v>0</v>
      </c>
      <c r="CQ68" s="114">
        <v>0</v>
      </c>
      <c r="CR68" s="114">
        <v>0</v>
      </c>
      <c r="CS68" s="114">
        <v>0</v>
      </c>
      <c r="CT68" s="114">
        <v>0</v>
      </c>
      <c r="CU68" s="114">
        <v>0</v>
      </c>
      <c r="CV68" s="114">
        <v>0</v>
      </c>
      <c r="CW68" s="114">
        <v>0</v>
      </c>
      <c r="CX68" s="114">
        <v>0</v>
      </c>
      <c r="CY68" s="114">
        <v>0</v>
      </c>
      <c r="CZ68" s="114">
        <v>0</v>
      </c>
      <c r="DA68" s="114">
        <v>0</v>
      </c>
      <c r="DB68" s="114">
        <v>0</v>
      </c>
      <c r="DC68" s="114">
        <v>0</v>
      </c>
      <c r="DD68" s="114">
        <v>0</v>
      </c>
      <c r="DE68" s="114">
        <v>0</v>
      </c>
      <c r="DF68" s="114">
        <v>0</v>
      </c>
      <c r="DG68" s="114">
        <v>0</v>
      </c>
      <c r="DH68" s="114">
        <v>0</v>
      </c>
    </row>
    <row r="69" spans="1:112" ht="15" customHeight="1">
      <c r="A69" s="112"/>
      <c r="B69" s="112" t="s">
        <v>246</v>
      </c>
      <c r="C69" s="130"/>
      <c r="D69" s="129"/>
      <c r="E69" s="112" t="s">
        <v>341</v>
      </c>
      <c r="F69" s="142">
        <v>496.38</v>
      </c>
      <c r="G69" s="114">
        <v>496.38</v>
      </c>
      <c r="H69" s="128">
        <v>0</v>
      </c>
      <c r="I69" s="114">
        <v>0</v>
      </c>
      <c r="J69" s="114">
        <v>0</v>
      </c>
      <c r="K69" s="114">
        <v>0</v>
      </c>
      <c r="L69" s="114">
        <v>0</v>
      </c>
      <c r="M69" s="114">
        <v>0</v>
      </c>
      <c r="N69" s="114">
        <v>0</v>
      </c>
      <c r="O69" s="114">
        <v>0</v>
      </c>
      <c r="P69" s="114">
        <v>0</v>
      </c>
      <c r="Q69" s="114">
        <v>0</v>
      </c>
      <c r="R69" s="114">
        <v>496.38</v>
      </c>
      <c r="S69" s="114">
        <v>0</v>
      </c>
      <c r="T69" s="114">
        <v>0</v>
      </c>
      <c r="U69" s="114">
        <v>0</v>
      </c>
      <c r="V69" s="114">
        <v>0</v>
      </c>
      <c r="W69" s="114">
        <v>0</v>
      </c>
      <c r="X69" s="114">
        <v>0</v>
      </c>
      <c r="Y69" s="114">
        <v>0</v>
      </c>
      <c r="Z69" s="114">
        <v>0</v>
      </c>
      <c r="AA69" s="114">
        <v>0</v>
      </c>
      <c r="AB69" s="114">
        <v>0</v>
      </c>
      <c r="AC69" s="114">
        <v>0</v>
      </c>
      <c r="AD69" s="114">
        <v>0</v>
      </c>
      <c r="AE69" s="114">
        <v>0</v>
      </c>
      <c r="AF69" s="114">
        <v>0</v>
      </c>
      <c r="AG69" s="114">
        <v>0</v>
      </c>
      <c r="AH69" s="114">
        <v>0</v>
      </c>
      <c r="AI69" s="114">
        <v>0</v>
      </c>
      <c r="AJ69" s="114">
        <v>0</v>
      </c>
      <c r="AK69" s="114">
        <v>0</v>
      </c>
      <c r="AL69" s="114">
        <v>0</v>
      </c>
      <c r="AM69" s="114">
        <v>0</v>
      </c>
      <c r="AN69" s="114">
        <v>0</v>
      </c>
      <c r="AO69" s="114">
        <v>0</v>
      </c>
      <c r="AP69" s="114">
        <v>0</v>
      </c>
      <c r="AQ69" s="114">
        <v>0</v>
      </c>
      <c r="AR69" s="114">
        <v>0</v>
      </c>
      <c r="AS69" s="114">
        <v>0</v>
      </c>
      <c r="AT69" s="114">
        <v>0</v>
      </c>
      <c r="AU69" s="114">
        <v>0</v>
      </c>
      <c r="AV69" s="114">
        <v>0</v>
      </c>
      <c r="AW69" s="114">
        <v>0</v>
      </c>
      <c r="AX69" s="114">
        <v>0</v>
      </c>
      <c r="AY69" s="114">
        <v>0</v>
      </c>
      <c r="AZ69" s="114">
        <v>0</v>
      </c>
      <c r="BA69" s="114">
        <v>0</v>
      </c>
      <c r="BB69" s="114">
        <v>0</v>
      </c>
      <c r="BC69" s="114">
        <v>0</v>
      </c>
      <c r="BD69" s="114">
        <v>0</v>
      </c>
      <c r="BE69" s="114">
        <v>0</v>
      </c>
      <c r="BF69" s="114">
        <v>0</v>
      </c>
      <c r="BG69" s="114">
        <v>0</v>
      </c>
      <c r="BH69" s="114">
        <v>0</v>
      </c>
      <c r="BI69" s="114">
        <v>0</v>
      </c>
      <c r="BJ69" s="114">
        <v>0</v>
      </c>
      <c r="BK69" s="114">
        <v>0</v>
      </c>
      <c r="BL69" s="114">
        <v>0</v>
      </c>
      <c r="BM69" s="114">
        <v>0</v>
      </c>
      <c r="BN69" s="114">
        <v>0</v>
      </c>
      <c r="BO69" s="114">
        <v>0</v>
      </c>
      <c r="BP69" s="114">
        <v>0</v>
      </c>
      <c r="BQ69" s="114">
        <v>0</v>
      </c>
      <c r="BR69" s="114">
        <v>0</v>
      </c>
      <c r="BS69" s="114">
        <v>0</v>
      </c>
      <c r="BT69" s="114">
        <v>0</v>
      </c>
      <c r="BU69" s="114">
        <v>0</v>
      </c>
      <c r="BV69" s="114">
        <v>0</v>
      </c>
      <c r="BW69" s="114">
        <v>0</v>
      </c>
      <c r="BX69" s="114">
        <v>0</v>
      </c>
      <c r="BY69" s="114">
        <v>0</v>
      </c>
      <c r="BZ69" s="114">
        <v>0</v>
      </c>
      <c r="CA69" s="114">
        <v>0</v>
      </c>
      <c r="CB69" s="114">
        <v>0</v>
      </c>
      <c r="CC69" s="114">
        <v>0</v>
      </c>
      <c r="CD69" s="114">
        <v>0</v>
      </c>
      <c r="CE69" s="114">
        <v>0</v>
      </c>
      <c r="CF69" s="114">
        <v>0</v>
      </c>
      <c r="CG69" s="114">
        <v>0</v>
      </c>
      <c r="CH69" s="114">
        <v>0</v>
      </c>
      <c r="CI69" s="114">
        <v>0</v>
      </c>
      <c r="CJ69" s="114">
        <v>0</v>
      </c>
      <c r="CK69" s="114">
        <v>0</v>
      </c>
      <c r="CL69" s="114">
        <v>0</v>
      </c>
      <c r="CM69" s="114">
        <v>0</v>
      </c>
      <c r="CN69" s="114">
        <v>0</v>
      </c>
      <c r="CO69" s="114">
        <v>0</v>
      </c>
      <c r="CP69" s="114">
        <v>0</v>
      </c>
      <c r="CQ69" s="114">
        <v>0</v>
      </c>
      <c r="CR69" s="114">
        <v>0</v>
      </c>
      <c r="CS69" s="114">
        <v>0</v>
      </c>
      <c r="CT69" s="114">
        <v>0</v>
      </c>
      <c r="CU69" s="114">
        <v>0</v>
      </c>
      <c r="CV69" s="114">
        <v>0</v>
      </c>
      <c r="CW69" s="114">
        <v>0</v>
      </c>
      <c r="CX69" s="114">
        <v>0</v>
      </c>
      <c r="CY69" s="114">
        <v>0</v>
      </c>
      <c r="CZ69" s="114">
        <v>0</v>
      </c>
      <c r="DA69" s="114">
        <v>0</v>
      </c>
      <c r="DB69" s="114">
        <v>0</v>
      </c>
      <c r="DC69" s="114">
        <v>0</v>
      </c>
      <c r="DD69" s="114">
        <v>0</v>
      </c>
      <c r="DE69" s="114">
        <v>0</v>
      </c>
      <c r="DF69" s="114">
        <v>0</v>
      </c>
      <c r="DG69" s="114">
        <v>0</v>
      </c>
      <c r="DH69" s="114">
        <v>0</v>
      </c>
    </row>
    <row r="70" spans="1:112" ht="15" customHeight="1">
      <c r="A70" s="112" t="s">
        <v>417</v>
      </c>
      <c r="B70" s="112" t="s">
        <v>69</v>
      </c>
      <c r="C70" s="130" t="s">
        <v>357</v>
      </c>
      <c r="D70" s="129" t="s">
        <v>267</v>
      </c>
      <c r="E70" s="112" t="s">
        <v>154</v>
      </c>
      <c r="F70" s="142">
        <v>496.38</v>
      </c>
      <c r="G70" s="114">
        <v>496.38</v>
      </c>
      <c r="H70" s="128">
        <v>0</v>
      </c>
      <c r="I70" s="114">
        <v>0</v>
      </c>
      <c r="J70" s="114">
        <v>0</v>
      </c>
      <c r="K70" s="114">
        <v>0</v>
      </c>
      <c r="L70" s="114">
        <v>0</v>
      </c>
      <c r="M70" s="114">
        <v>0</v>
      </c>
      <c r="N70" s="114">
        <v>0</v>
      </c>
      <c r="O70" s="114">
        <v>0</v>
      </c>
      <c r="P70" s="114">
        <v>0</v>
      </c>
      <c r="Q70" s="114">
        <v>0</v>
      </c>
      <c r="R70" s="114">
        <v>496.38</v>
      </c>
      <c r="S70" s="114">
        <v>0</v>
      </c>
      <c r="T70" s="114">
        <v>0</v>
      </c>
      <c r="U70" s="114">
        <v>0</v>
      </c>
      <c r="V70" s="114">
        <v>0</v>
      </c>
      <c r="W70" s="114">
        <v>0</v>
      </c>
      <c r="X70" s="114">
        <v>0</v>
      </c>
      <c r="Y70" s="114">
        <v>0</v>
      </c>
      <c r="Z70" s="114">
        <v>0</v>
      </c>
      <c r="AA70" s="114">
        <v>0</v>
      </c>
      <c r="AB70" s="114">
        <v>0</v>
      </c>
      <c r="AC70" s="114">
        <v>0</v>
      </c>
      <c r="AD70" s="114">
        <v>0</v>
      </c>
      <c r="AE70" s="114">
        <v>0</v>
      </c>
      <c r="AF70" s="114">
        <v>0</v>
      </c>
      <c r="AG70" s="114">
        <v>0</v>
      </c>
      <c r="AH70" s="114">
        <v>0</v>
      </c>
      <c r="AI70" s="114">
        <v>0</v>
      </c>
      <c r="AJ70" s="114">
        <v>0</v>
      </c>
      <c r="AK70" s="114">
        <v>0</v>
      </c>
      <c r="AL70" s="114">
        <v>0</v>
      </c>
      <c r="AM70" s="114">
        <v>0</v>
      </c>
      <c r="AN70" s="114">
        <v>0</v>
      </c>
      <c r="AO70" s="114">
        <v>0</v>
      </c>
      <c r="AP70" s="114">
        <v>0</v>
      </c>
      <c r="AQ70" s="114">
        <v>0</v>
      </c>
      <c r="AR70" s="114">
        <v>0</v>
      </c>
      <c r="AS70" s="114">
        <v>0</v>
      </c>
      <c r="AT70" s="114">
        <v>0</v>
      </c>
      <c r="AU70" s="114">
        <v>0</v>
      </c>
      <c r="AV70" s="114">
        <v>0</v>
      </c>
      <c r="AW70" s="114">
        <v>0</v>
      </c>
      <c r="AX70" s="114">
        <v>0</v>
      </c>
      <c r="AY70" s="114">
        <v>0</v>
      </c>
      <c r="AZ70" s="114">
        <v>0</v>
      </c>
      <c r="BA70" s="114">
        <v>0</v>
      </c>
      <c r="BB70" s="114">
        <v>0</v>
      </c>
      <c r="BC70" s="114">
        <v>0</v>
      </c>
      <c r="BD70" s="114">
        <v>0</v>
      </c>
      <c r="BE70" s="114">
        <v>0</v>
      </c>
      <c r="BF70" s="114">
        <v>0</v>
      </c>
      <c r="BG70" s="114">
        <v>0</v>
      </c>
      <c r="BH70" s="114">
        <v>0</v>
      </c>
      <c r="BI70" s="114">
        <v>0</v>
      </c>
      <c r="BJ70" s="114">
        <v>0</v>
      </c>
      <c r="BK70" s="114">
        <v>0</v>
      </c>
      <c r="BL70" s="114">
        <v>0</v>
      </c>
      <c r="BM70" s="114">
        <v>0</v>
      </c>
      <c r="BN70" s="114">
        <v>0</v>
      </c>
      <c r="BO70" s="114">
        <v>0</v>
      </c>
      <c r="BP70" s="114">
        <v>0</v>
      </c>
      <c r="BQ70" s="114">
        <v>0</v>
      </c>
      <c r="BR70" s="114">
        <v>0</v>
      </c>
      <c r="BS70" s="114">
        <v>0</v>
      </c>
      <c r="BT70" s="114">
        <v>0</v>
      </c>
      <c r="BU70" s="114">
        <v>0</v>
      </c>
      <c r="BV70" s="114">
        <v>0</v>
      </c>
      <c r="BW70" s="114">
        <v>0</v>
      </c>
      <c r="BX70" s="114">
        <v>0</v>
      </c>
      <c r="BY70" s="114">
        <v>0</v>
      </c>
      <c r="BZ70" s="114">
        <v>0</v>
      </c>
      <c r="CA70" s="114">
        <v>0</v>
      </c>
      <c r="CB70" s="114">
        <v>0</v>
      </c>
      <c r="CC70" s="114">
        <v>0</v>
      </c>
      <c r="CD70" s="114">
        <v>0</v>
      </c>
      <c r="CE70" s="114">
        <v>0</v>
      </c>
      <c r="CF70" s="114">
        <v>0</v>
      </c>
      <c r="CG70" s="114">
        <v>0</v>
      </c>
      <c r="CH70" s="114">
        <v>0</v>
      </c>
      <c r="CI70" s="114">
        <v>0</v>
      </c>
      <c r="CJ70" s="114">
        <v>0</v>
      </c>
      <c r="CK70" s="114">
        <v>0</v>
      </c>
      <c r="CL70" s="114">
        <v>0</v>
      </c>
      <c r="CM70" s="114">
        <v>0</v>
      </c>
      <c r="CN70" s="114">
        <v>0</v>
      </c>
      <c r="CO70" s="114">
        <v>0</v>
      </c>
      <c r="CP70" s="114">
        <v>0</v>
      </c>
      <c r="CQ70" s="114">
        <v>0</v>
      </c>
      <c r="CR70" s="114">
        <v>0</v>
      </c>
      <c r="CS70" s="114">
        <v>0</v>
      </c>
      <c r="CT70" s="114">
        <v>0</v>
      </c>
      <c r="CU70" s="114">
        <v>0</v>
      </c>
      <c r="CV70" s="114">
        <v>0</v>
      </c>
      <c r="CW70" s="114">
        <v>0</v>
      </c>
      <c r="CX70" s="114">
        <v>0</v>
      </c>
      <c r="CY70" s="114">
        <v>0</v>
      </c>
      <c r="CZ70" s="114">
        <v>0</v>
      </c>
      <c r="DA70" s="114">
        <v>0</v>
      </c>
      <c r="DB70" s="114">
        <v>0</v>
      </c>
      <c r="DC70" s="114">
        <v>0</v>
      </c>
      <c r="DD70" s="114">
        <v>0</v>
      </c>
      <c r="DE70" s="114">
        <v>0</v>
      </c>
      <c r="DF70" s="114">
        <v>0</v>
      </c>
      <c r="DG70" s="114">
        <v>0</v>
      </c>
      <c r="DH70" s="114">
        <v>0</v>
      </c>
    </row>
  </sheetData>
  <sheetProtection/>
  <mergeCells count="110">
    <mergeCell ref="CS6:CS7"/>
    <mergeCell ref="CR6:CR7"/>
    <mergeCell ref="DG6:DG7"/>
    <mergeCell ref="CY6:CY7"/>
    <mergeCell ref="CX6:CX7"/>
    <mergeCell ref="CW6:CW7"/>
    <mergeCell ref="CV6:CV7"/>
    <mergeCell ref="CU6:CU7"/>
    <mergeCell ref="CT6:CT7"/>
    <mergeCell ref="DD6:DD7"/>
    <mergeCell ref="Q6:Q7"/>
    <mergeCell ref="P6:P7"/>
    <mergeCell ref="O6:O7"/>
    <mergeCell ref="BY6:BY7"/>
    <mergeCell ref="BX6:BX7"/>
    <mergeCell ref="CP6:CP7"/>
    <mergeCell ref="CO6:CO7"/>
    <mergeCell ref="CK6:CK7"/>
    <mergeCell ref="CL6:CL7"/>
    <mergeCell ref="CM6:CM7"/>
    <mergeCell ref="DE6:DE7"/>
    <mergeCell ref="DF6:DF7"/>
    <mergeCell ref="DH6:DH7"/>
    <mergeCell ref="S6:S7"/>
    <mergeCell ref="R6:R7"/>
    <mergeCell ref="DC6:DC7"/>
    <mergeCell ref="DB6:DB7"/>
    <mergeCell ref="DA6:DA7"/>
    <mergeCell ref="CZ6:CZ7"/>
    <mergeCell ref="CJ6:CJ7"/>
    <mergeCell ref="CN6:CN7"/>
    <mergeCell ref="CQ6:CQ7"/>
    <mergeCell ref="CD6:CD7"/>
    <mergeCell ref="CE6:CE7"/>
    <mergeCell ref="CF6:CF7"/>
    <mergeCell ref="CG6:CG7"/>
    <mergeCell ref="CH6:CH7"/>
    <mergeCell ref="CI6:CI7"/>
    <mergeCell ref="BV6:BV7"/>
    <mergeCell ref="BW6:BW7"/>
    <mergeCell ref="BZ6:BZ7"/>
    <mergeCell ref="CA6:CA7"/>
    <mergeCell ref="CB6:CB7"/>
    <mergeCell ref="CC6:CC7"/>
    <mergeCell ref="BP6:BP7"/>
    <mergeCell ref="BQ6:BQ7"/>
    <mergeCell ref="BR6:BR7"/>
    <mergeCell ref="BS6:BS7"/>
    <mergeCell ref="BT6:BT7"/>
    <mergeCell ref="BU6:BU7"/>
    <mergeCell ref="BJ6:BJ7"/>
    <mergeCell ref="BK6:BK7"/>
    <mergeCell ref="BL6:BL7"/>
    <mergeCell ref="BM6:BM7"/>
    <mergeCell ref="BN6:BN7"/>
    <mergeCell ref="BO6:BO7"/>
    <mergeCell ref="BE6:BE7"/>
    <mergeCell ref="BF6:BF7"/>
    <mergeCell ref="BG6:BG7"/>
    <mergeCell ref="BH6:BH7"/>
    <mergeCell ref="AW6:AW7"/>
    <mergeCell ref="BI6:BI7"/>
    <mergeCell ref="AY6:AY7"/>
    <mergeCell ref="AZ6:AZ7"/>
    <mergeCell ref="BA6:BA7"/>
    <mergeCell ref="BB6:BB7"/>
    <mergeCell ref="BC6:BC7"/>
    <mergeCell ref="BD6:BD7"/>
    <mergeCell ref="AR6:AR7"/>
    <mergeCell ref="AS6:AS7"/>
    <mergeCell ref="AT6:AT7"/>
    <mergeCell ref="AU6:AU7"/>
    <mergeCell ref="AV6:AV7"/>
    <mergeCell ref="AX6:AX7"/>
    <mergeCell ref="AL6:AL7"/>
    <mergeCell ref="AM6:AM7"/>
    <mergeCell ref="AN6:AN7"/>
    <mergeCell ref="AO6:AO7"/>
    <mergeCell ref="AP6:AP7"/>
    <mergeCell ref="AQ6:AQ7"/>
    <mergeCell ref="AF6:AF7"/>
    <mergeCell ref="AG6:AG7"/>
    <mergeCell ref="AH6:AH7"/>
    <mergeCell ref="AI6:AI7"/>
    <mergeCell ref="AJ6:AJ7"/>
    <mergeCell ref="AK6:AK7"/>
    <mergeCell ref="Z6:Z7"/>
    <mergeCell ref="AA6:AA7"/>
    <mergeCell ref="AB6:AB7"/>
    <mergeCell ref="AC6:AC7"/>
    <mergeCell ref="AD6:AD7"/>
    <mergeCell ref="AE6:AE7"/>
    <mergeCell ref="T6:T7"/>
    <mergeCell ref="U6:U7"/>
    <mergeCell ref="V6:V7"/>
    <mergeCell ref="W6:W7"/>
    <mergeCell ref="X6:X7"/>
    <mergeCell ref="Y6:Y7"/>
    <mergeCell ref="I6:I7"/>
    <mergeCell ref="J6:J7"/>
    <mergeCell ref="K6:K7"/>
    <mergeCell ref="L6:L7"/>
    <mergeCell ref="M6:M7"/>
    <mergeCell ref="N6:N7"/>
    <mergeCell ref="A1:C1"/>
    <mergeCell ref="F5:F7"/>
    <mergeCell ref="D6:D7"/>
    <mergeCell ref="E6:E7"/>
    <mergeCell ref="G6:G7"/>
    <mergeCell ref="H6:H7"/>
  </mergeCells>
  <printOptions horizontalCentered="1"/>
  <pageMargins left="0.7480314960629921" right="0.7480314960629921" top="0.1968503937007874" bottom="0.3937007874015748" header="0" footer="0"/>
  <pageSetup orientation="portrait" paperSize="9" scale="75" r:id="rId1"/>
</worksheet>
</file>

<file path=xl/worksheets/sheet7.xml><?xml version="1.0" encoding="utf-8"?>
<worksheet xmlns="http://schemas.openxmlformats.org/spreadsheetml/2006/main" xmlns:r="http://schemas.openxmlformats.org/officeDocument/2006/relationships">
  <dimension ref="A1:H86"/>
  <sheetViews>
    <sheetView showGridLines="0" showZeros="0" zoomScalePageLayoutView="0" workbookViewId="0" topLeftCell="A1">
      <selection activeCell="D11" sqref="D11"/>
    </sheetView>
  </sheetViews>
  <sheetFormatPr defaultColWidth="6.83203125" defaultRowHeight="12.75" customHeight="1"/>
  <cols>
    <col min="1" max="2" width="6.66015625" style="1" customWidth="1"/>
    <col min="3" max="3" width="9.33203125" style="1" customWidth="1"/>
    <col min="4" max="4" width="35.33203125" style="1" customWidth="1"/>
    <col min="5" max="5" width="14.5" style="1" customWidth="1"/>
    <col min="6" max="6" width="15.33203125" style="1" customWidth="1"/>
    <col min="7" max="7" width="16.16015625" style="1" customWidth="1"/>
    <col min="8" max="8" width="6.5" style="1" customWidth="1"/>
    <col min="9" max="16384" width="6.83203125" style="1" customWidth="1"/>
  </cols>
  <sheetData>
    <row r="1" spans="1:3" ht="8.25" customHeight="1">
      <c r="A1" s="192"/>
      <c r="B1" s="192"/>
      <c r="C1" s="192"/>
    </row>
    <row r="2" spans="1:8" ht="19.5" customHeight="1">
      <c r="A2" s="6"/>
      <c r="B2" s="6"/>
      <c r="C2" s="6"/>
      <c r="D2" s="43"/>
      <c r="E2" s="6"/>
      <c r="F2" s="6"/>
      <c r="G2" s="3" t="s">
        <v>336</v>
      </c>
      <c r="H2" s="44"/>
    </row>
    <row r="3" spans="1:8" s="146" customFormat="1" ht="23.25" customHeight="1">
      <c r="A3" s="143" t="s">
        <v>269</v>
      </c>
      <c r="B3" s="144"/>
      <c r="C3" s="144"/>
      <c r="D3" s="144"/>
      <c r="E3" s="144"/>
      <c r="F3" s="144"/>
      <c r="G3" s="144"/>
      <c r="H3" s="145"/>
    </row>
    <row r="4" spans="1:8" ht="19.5" customHeight="1">
      <c r="A4" s="18"/>
      <c r="B4" s="18"/>
      <c r="C4" s="18"/>
      <c r="D4" s="18"/>
      <c r="E4" s="19"/>
      <c r="F4" s="19"/>
      <c r="G4" s="7" t="s">
        <v>388</v>
      </c>
      <c r="H4" s="44"/>
    </row>
    <row r="5" spans="1:8" ht="19.5" customHeight="1">
      <c r="A5" s="147" t="s">
        <v>202</v>
      </c>
      <c r="B5" s="147"/>
      <c r="C5" s="147"/>
      <c r="D5" s="147"/>
      <c r="E5" s="170" t="s">
        <v>43</v>
      </c>
      <c r="F5" s="170"/>
      <c r="G5" s="170"/>
      <c r="H5" s="44"/>
    </row>
    <row r="6" spans="1:8" ht="12.75" customHeight="1">
      <c r="A6" s="22" t="s">
        <v>477</v>
      </c>
      <c r="B6" s="45"/>
      <c r="C6" s="195" t="s">
        <v>197</v>
      </c>
      <c r="D6" s="197" t="s">
        <v>133</v>
      </c>
      <c r="E6" s="170" t="s">
        <v>103</v>
      </c>
      <c r="F6" s="172" t="s">
        <v>118</v>
      </c>
      <c r="G6" s="199" t="s">
        <v>264</v>
      </c>
      <c r="H6" s="44"/>
    </row>
    <row r="7" spans="1:8" ht="12.75" customHeight="1">
      <c r="A7" s="28" t="s">
        <v>186</v>
      </c>
      <c r="B7" s="30" t="s">
        <v>320</v>
      </c>
      <c r="C7" s="196"/>
      <c r="D7" s="198"/>
      <c r="E7" s="171"/>
      <c r="F7" s="173"/>
      <c r="G7" s="200"/>
      <c r="H7" s="44"/>
    </row>
    <row r="8" spans="1:8" ht="21.75" customHeight="1">
      <c r="A8" s="112"/>
      <c r="B8" s="130"/>
      <c r="C8" s="131"/>
      <c r="D8" s="129" t="s">
        <v>103</v>
      </c>
      <c r="E8" s="149">
        <v>86569.97</v>
      </c>
      <c r="F8" s="149">
        <v>71961.21</v>
      </c>
      <c r="G8" s="142">
        <v>14608.76</v>
      </c>
      <c r="H8" s="46"/>
    </row>
    <row r="9" spans="1:7" ht="15.75" customHeight="1">
      <c r="A9" s="112"/>
      <c r="B9" s="130"/>
      <c r="C9" s="131" t="s">
        <v>177</v>
      </c>
      <c r="D9" s="129" t="s">
        <v>134</v>
      </c>
      <c r="E9" s="135">
        <v>50090.39</v>
      </c>
      <c r="F9" s="135">
        <v>40682.74</v>
      </c>
      <c r="G9" s="148">
        <v>9407.65</v>
      </c>
    </row>
    <row r="10" spans="1:7" ht="15.75" customHeight="1">
      <c r="A10" s="112" t="s">
        <v>365</v>
      </c>
      <c r="B10" s="130"/>
      <c r="C10" s="131"/>
      <c r="D10" s="129" t="s">
        <v>410</v>
      </c>
      <c r="E10" s="135">
        <v>40477.94</v>
      </c>
      <c r="F10" s="135">
        <v>40477.94</v>
      </c>
      <c r="G10" s="148">
        <v>0</v>
      </c>
    </row>
    <row r="11" spans="1:7" ht="15.75" customHeight="1">
      <c r="A11" s="112" t="s">
        <v>238</v>
      </c>
      <c r="B11" s="130" t="s">
        <v>378</v>
      </c>
      <c r="C11" s="131" t="s">
        <v>7</v>
      </c>
      <c r="D11" s="129" t="s">
        <v>263</v>
      </c>
      <c r="E11" s="135">
        <v>14988</v>
      </c>
      <c r="F11" s="135">
        <v>14988</v>
      </c>
      <c r="G11" s="148">
        <v>0</v>
      </c>
    </row>
    <row r="12" spans="1:7" ht="15.75" customHeight="1">
      <c r="A12" s="112" t="s">
        <v>238</v>
      </c>
      <c r="B12" s="130" t="s">
        <v>261</v>
      </c>
      <c r="C12" s="131" t="s">
        <v>7</v>
      </c>
      <c r="D12" s="129" t="s">
        <v>91</v>
      </c>
      <c r="E12" s="135">
        <v>11585.4</v>
      </c>
      <c r="F12" s="135">
        <v>11585.4</v>
      </c>
      <c r="G12" s="148">
        <v>0</v>
      </c>
    </row>
    <row r="13" spans="1:7" ht="15.75" customHeight="1">
      <c r="A13" s="112" t="s">
        <v>238</v>
      </c>
      <c r="B13" s="130" t="s">
        <v>143</v>
      </c>
      <c r="C13" s="131" t="s">
        <v>7</v>
      </c>
      <c r="D13" s="129" t="s">
        <v>382</v>
      </c>
      <c r="E13" s="135">
        <v>1248.98</v>
      </c>
      <c r="F13" s="135">
        <v>1248.98</v>
      </c>
      <c r="G13" s="148">
        <v>0</v>
      </c>
    </row>
    <row r="14" spans="1:7" ht="15.75" customHeight="1">
      <c r="A14" s="112" t="s">
        <v>238</v>
      </c>
      <c r="B14" s="130" t="s">
        <v>24</v>
      </c>
      <c r="C14" s="131" t="s">
        <v>7</v>
      </c>
      <c r="D14" s="129" t="s">
        <v>73</v>
      </c>
      <c r="E14" s="135">
        <v>5429.84</v>
      </c>
      <c r="F14" s="135">
        <v>5429.84</v>
      </c>
      <c r="G14" s="148">
        <v>0</v>
      </c>
    </row>
    <row r="15" spans="1:7" ht="15.75" customHeight="1">
      <c r="A15" s="112" t="s">
        <v>238</v>
      </c>
      <c r="B15" s="130" t="s">
        <v>381</v>
      </c>
      <c r="C15" s="131" t="s">
        <v>7</v>
      </c>
      <c r="D15" s="129" t="s">
        <v>403</v>
      </c>
      <c r="E15" s="135">
        <v>2171.93</v>
      </c>
      <c r="F15" s="135">
        <v>2171.93</v>
      </c>
      <c r="G15" s="148">
        <v>0</v>
      </c>
    </row>
    <row r="16" spans="1:7" ht="15.75" customHeight="1">
      <c r="A16" s="112" t="s">
        <v>238</v>
      </c>
      <c r="B16" s="130" t="s">
        <v>175</v>
      </c>
      <c r="C16" s="131" t="s">
        <v>7</v>
      </c>
      <c r="D16" s="129" t="s">
        <v>161</v>
      </c>
      <c r="E16" s="135">
        <v>1628.95</v>
      </c>
      <c r="F16" s="135">
        <v>1628.95</v>
      </c>
      <c r="G16" s="148">
        <v>0</v>
      </c>
    </row>
    <row r="17" spans="1:7" ht="15.75" customHeight="1">
      <c r="A17" s="112" t="s">
        <v>238</v>
      </c>
      <c r="B17" s="130" t="s">
        <v>412</v>
      </c>
      <c r="C17" s="131" t="s">
        <v>7</v>
      </c>
      <c r="D17" s="129" t="s">
        <v>97</v>
      </c>
      <c r="E17" s="135">
        <v>166.93</v>
      </c>
      <c r="F17" s="135">
        <v>166.93</v>
      </c>
      <c r="G17" s="148">
        <v>0</v>
      </c>
    </row>
    <row r="18" spans="1:7" ht="15.75" customHeight="1">
      <c r="A18" s="112" t="s">
        <v>238</v>
      </c>
      <c r="B18" s="130" t="s">
        <v>52</v>
      </c>
      <c r="C18" s="131" t="s">
        <v>7</v>
      </c>
      <c r="D18" s="129" t="s">
        <v>478</v>
      </c>
      <c r="E18" s="135">
        <v>3257.91</v>
      </c>
      <c r="F18" s="135">
        <v>3257.91</v>
      </c>
      <c r="G18" s="148">
        <v>0</v>
      </c>
    </row>
    <row r="19" spans="1:7" ht="15.75" customHeight="1">
      <c r="A19" s="112" t="s">
        <v>250</v>
      </c>
      <c r="B19" s="130"/>
      <c r="C19" s="131"/>
      <c r="D19" s="129" t="s">
        <v>289</v>
      </c>
      <c r="E19" s="135">
        <v>9407.65</v>
      </c>
      <c r="F19" s="135">
        <v>0</v>
      </c>
      <c r="G19" s="148">
        <v>9407.65</v>
      </c>
    </row>
    <row r="20" spans="1:7" ht="15.75" customHeight="1">
      <c r="A20" s="112" t="s">
        <v>113</v>
      </c>
      <c r="B20" s="130" t="s">
        <v>256</v>
      </c>
      <c r="C20" s="131" t="s">
        <v>7</v>
      </c>
      <c r="D20" s="129" t="s">
        <v>347</v>
      </c>
      <c r="E20" s="135">
        <v>2928</v>
      </c>
      <c r="F20" s="135">
        <v>0</v>
      </c>
      <c r="G20" s="148">
        <v>2928</v>
      </c>
    </row>
    <row r="21" spans="1:7" ht="15.75" customHeight="1">
      <c r="A21" s="112" t="s">
        <v>113</v>
      </c>
      <c r="B21" s="130" t="s">
        <v>20</v>
      </c>
      <c r="C21" s="131" t="s">
        <v>7</v>
      </c>
      <c r="D21" s="129" t="s">
        <v>90</v>
      </c>
      <c r="E21" s="135">
        <v>40</v>
      </c>
      <c r="F21" s="135">
        <v>0</v>
      </c>
      <c r="G21" s="148">
        <v>40</v>
      </c>
    </row>
    <row r="22" spans="1:7" ht="15.75" customHeight="1">
      <c r="A22" s="112" t="s">
        <v>113</v>
      </c>
      <c r="B22" s="130" t="s">
        <v>259</v>
      </c>
      <c r="C22" s="131" t="s">
        <v>7</v>
      </c>
      <c r="D22" s="129" t="s">
        <v>207</v>
      </c>
      <c r="E22" s="135">
        <v>300</v>
      </c>
      <c r="F22" s="135">
        <v>0</v>
      </c>
      <c r="G22" s="148">
        <v>300</v>
      </c>
    </row>
    <row r="23" spans="1:7" ht="15.75" customHeight="1">
      <c r="A23" s="112" t="s">
        <v>113</v>
      </c>
      <c r="B23" s="130" t="s">
        <v>374</v>
      </c>
      <c r="C23" s="131" t="s">
        <v>7</v>
      </c>
      <c r="D23" s="129" t="s">
        <v>112</v>
      </c>
      <c r="E23" s="135">
        <v>170</v>
      </c>
      <c r="F23" s="135">
        <v>0</v>
      </c>
      <c r="G23" s="148">
        <v>170</v>
      </c>
    </row>
    <row r="24" spans="1:7" ht="15.75" customHeight="1">
      <c r="A24" s="112" t="s">
        <v>113</v>
      </c>
      <c r="B24" s="130" t="s">
        <v>18</v>
      </c>
      <c r="C24" s="131" t="s">
        <v>7</v>
      </c>
      <c r="D24" s="129" t="s">
        <v>104</v>
      </c>
      <c r="E24" s="135">
        <v>100</v>
      </c>
      <c r="F24" s="135">
        <v>0</v>
      </c>
      <c r="G24" s="148">
        <v>100</v>
      </c>
    </row>
    <row r="25" spans="1:7" ht="15.75" customHeight="1">
      <c r="A25" s="112" t="s">
        <v>113</v>
      </c>
      <c r="B25" s="130" t="s">
        <v>258</v>
      </c>
      <c r="C25" s="131" t="s">
        <v>7</v>
      </c>
      <c r="D25" s="129" t="s">
        <v>171</v>
      </c>
      <c r="E25" s="135">
        <v>500</v>
      </c>
      <c r="F25" s="135">
        <v>0</v>
      </c>
      <c r="G25" s="148">
        <v>500</v>
      </c>
    </row>
    <row r="26" spans="1:7" ht="15.75" customHeight="1">
      <c r="A26" s="112" t="s">
        <v>113</v>
      </c>
      <c r="B26" s="130" t="s">
        <v>408</v>
      </c>
      <c r="C26" s="131" t="s">
        <v>7</v>
      </c>
      <c r="D26" s="129" t="s">
        <v>70</v>
      </c>
      <c r="E26" s="135">
        <v>100</v>
      </c>
      <c r="F26" s="135">
        <v>0</v>
      </c>
      <c r="G26" s="148">
        <v>100</v>
      </c>
    </row>
    <row r="27" spans="1:7" ht="15.75" customHeight="1">
      <c r="A27" s="112" t="s">
        <v>113</v>
      </c>
      <c r="B27" s="130" t="s">
        <v>163</v>
      </c>
      <c r="C27" s="131" t="s">
        <v>7</v>
      </c>
      <c r="D27" s="129" t="s">
        <v>187</v>
      </c>
      <c r="E27" s="135">
        <v>150</v>
      </c>
      <c r="F27" s="135">
        <v>0</v>
      </c>
      <c r="G27" s="148">
        <v>150</v>
      </c>
    </row>
    <row r="28" spans="1:7" ht="15.75" customHeight="1">
      <c r="A28" s="112" t="s">
        <v>113</v>
      </c>
      <c r="B28" s="130" t="s">
        <v>166</v>
      </c>
      <c r="C28" s="131" t="s">
        <v>7</v>
      </c>
      <c r="D28" s="129" t="s">
        <v>280</v>
      </c>
      <c r="E28" s="135">
        <v>100</v>
      </c>
      <c r="F28" s="135">
        <v>0</v>
      </c>
      <c r="G28" s="148">
        <v>100</v>
      </c>
    </row>
    <row r="29" spans="1:7" ht="15.75" customHeight="1">
      <c r="A29" s="112" t="s">
        <v>113</v>
      </c>
      <c r="B29" s="130" t="s">
        <v>199</v>
      </c>
      <c r="C29" s="131" t="s">
        <v>7</v>
      </c>
      <c r="D29" s="129" t="s">
        <v>242</v>
      </c>
      <c r="E29" s="135">
        <v>720</v>
      </c>
      <c r="F29" s="135">
        <v>0</v>
      </c>
      <c r="G29" s="148">
        <v>720</v>
      </c>
    </row>
    <row r="30" spans="1:7" ht="15.75" customHeight="1">
      <c r="A30" s="112" t="s">
        <v>113</v>
      </c>
      <c r="B30" s="130" t="s">
        <v>434</v>
      </c>
      <c r="C30" s="131" t="s">
        <v>7</v>
      </c>
      <c r="D30" s="129" t="s">
        <v>368</v>
      </c>
      <c r="E30" s="135">
        <v>556.45</v>
      </c>
      <c r="F30" s="135">
        <v>0</v>
      </c>
      <c r="G30" s="148">
        <v>556.45</v>
      </c>
    </row>
    <row r="31" spans="1:7" ht="15.75" customHeight="1">
      <c r="A31" s="112" t="s">
        <v>113</v>
      </c>
      <c r="B31" s="130" t="s">
        <v>76</v>
      </c>
      <c r="C31" s="131" t="s">
        <v>7</v>
      </c>
      <c r="D31" s="129" t="s">
        <v>160</v>
      </c>
      <c r="E31" s="135">
        <v>450</v>
      </c>
      <c r="F31" s="135">
        <v>0</v>
      </c>
      <c r="G31" s="148">
        <v>450</v>
      </c>
    </row>
    <row r="32" spans="1:7" ht="15.75" customHeight="1">
      <c r="A32" s="112" t="s">
        <v>113</v>
      </c>
      <c r="B32" s="130" t="s">
        <v>228</v>
      </c>
      <c r="C32" s="131" t="s">
        <v>7</v>
      </c>
      <c r="D32" s="129" t="s">
        <v>181</v>
      </c>
      <c r="E32" s="135">
        <v>100</v>
      </c>
      <c r="F32" s="135">
        <v>0</v>
      </c>
      <c r="G32" s="148">
        <v>100</v>
      </c>
    </row>
    <row r="33" spans="1:7" ht="15.75" customHeight="1">
      <c r="A33" s="112" t="s">
        <v>113</v>
      </c>
      <c r="B33" s="130" t="s">
        <v>233</v>
      </c>
      <c r="C33" s="131" t="s">
        <v>7</v>
      </c>
      <c r="D33" s="129" t="s">
        <v>198</v>
      </c>
      <c r="E33" s="135">
        <v>3193.2</v>
      </c>
      <c r="F33" s="135">
        <v>0</v>
      </c>
      <c r="G33" s="148">
        <v>3193.2</v>
      </c>
    </row>
    <row r="34" spans="1:7" ht="15.75" customHeight="1">
      <c r="A34" s="112" t="s">
        <v>129</v>
      </c>
      <c r="B34" s="130"/>
      <c r="C34" s="131"/>
      <c r="D34" s="129" t="s">
        <v>301</v>
      </c>
      <c r="E34" s="135">
        <v>204.8</v>
      </c>
      <c r="F34" s="135">
        <v>204.8</v>
      </c>
      <c r="G34" s="148">
        <v>0</v>
      </c>
    </row>
    <row r="35" spans="1:7" ht="15.75" customHeight="1">
      <c r="A35" s="112" t="s">
        <v>470</v>
      </c>
      <c r="B35" s="130" t="s">
        <v>226</v>
      </c>
      <c r="C35" s="131" t="s">
        <v>7</v>
      </c>
      <c r="D35" s="129" t="s">
        <v>189</v>
      </c>
      <c r="E35" s="135">
        <v>200</v>
      </c>
      <c r="F35" s="135">
        <v>200</v>
      </c>
      <c r="G35" s="148">
        <v>0</v>
      </c>
    </row>
    <row r="36" spans="1:7" ht="15.75" customHeight="1">
      <c r="A36" s="112" t="s">
        <v>470</v>
      </c>
      <c r="B36" s="130" t="s">
        <v>331</v>
      </c>
      <c r="C36" s="131" t="s">
        <v>7</v>
      </c>
      <c r="D36" s="129" t="s">
        <v>364</v>
      </c>
      <c r="E36" s="135">
        <v>4.8</v>
      </c>
      <c r="F36" s="135">
        <v>4.8</v>
      </c>
      <c r="G36" s="148">
        <v>0</v>
      </c>
    </row>
    <row r="37" spans="1:7" ht="15.75" customHeight="1">
      <c r="A37" s="112"/>
      <c r="B37" s="130"/>
      <c r="C37" s="131" t="s">
        <v>275</v>
      </c>
      <c r="D37" s="129" t="s">
        <v>205</v>
      </c>
      <c r="E37" s="135">
        <v>15755</v>
      </c>
      <c r="F37" s="135">
        <v>12927.46</v>
      </c>
      <c r="G37" s="148">
        <v>2827.54</v>
      </c>
    </row>
    <row r="38" spans="1:7" ht="15.75" customHeight="1">
      <c r="A38" s="112" t="s">
        <v>365</v>
      </c>
      <c r="B38" s="130"/>
      <c r="C38" s="131"/>
      <c r="D38" s="129" t="s">
        <v>410</v>
      </c>
      <c r="E38" s="135">
        <v>12111.26</v>
      </c>
      <c r="F38" s="135">
        <v>12111.26</v>
      </c>
      <c r="G38" s="148">
        <v>0</v>
      </c>
    </row>
    <row r="39" spans="1:7" ht="15.75" customHeight="1">
      <c r="A39" s="112" t="s">
        <v>238</v>
      </c>
      <c r="B39" s="130" t="s">
        <v>378</v>
      </c>
      <c r="C39" s="131" t="s">
        <v>385</v>
      </c>
      <c r="D39" s="129" t="s">
        <v>263</v>
      </c>
      <c r="E39" s="135">
        <v>2822</v>
      </c>
      <c r="F39" s="135">
        <v>2822</v>
      </c>
      <c r="G39" s="148">
        <v>0</v>
      </c>
    </row>
    <row r="40" spans="1:7" ht="15.75" customHeight="1">
      <c r="A40" s="112" t="s">
        <v>238</v>
      </c>
      <c r="B40" s="130" t="s">
        <v>261</v>
      </c>
      <c r="C40" s="131" t="s">
        <v>385</v>
      </c>
      <c r="D40" s="129" t="s">
        <v>91</v>
      </c>
      <c r="E40" s="135">
        <v>95.04</v>
      </c>
      <c r="F40" s="135">
        <v>95.04</v>
      </c>
      <c r="G40" s="148">
        <v>0</v>
      </c>
    </row>
    <row r="41" spans="1:7" ht="15.75" customHeight="1">
      <c r="A41" s="112" t="s">
        <v>238</v>
      </c>
      <c r="B41" s="130" t="s">
        <v>139</v>
      </c>
      <c r="C41" s="131" t="s">
        <v>385</v>
      </c>
      <c r="D41" s="129" t="s">
        <v>57</v>
      </c>
      <c r="E41" s="135">
        <v>2560</v>
      </c>
      <c r="F41" s="135">
        <v>2560</v>
      </c>
      <c r="G41" s="148">
        <v>0</v>
      </c>
    </row>
    <row r="42" spans="1:7" ht="15.75" customHeight="1">
      <c r="A42" s="112" t="s">
        <v>238</v>
      </c>
      <c r="B42" s="130" t="s">
        <v>24</v>
      </c>
      <c r="C42" s="131" t="s">
        <v>385</v>
      </c>
      <c r="D42" s="129" t="s">
        <v>73</v>
      </c>
      <c r="E42" s="135">
        <v>1062.77</v>
      </c>
      <c r="F42" s="135">
        <v>1062.77</v>
      </c>
      <c r="G42" s="148">
        <v>0</v>
      </c>
    </row>
    <row r="43" spans="1:7" ht="15.75" customHeight="1">
      <c r="A43" s="112" t="s">
        <v>238</v>
      </c>
      <c r="B43" s="130" t="s">
        <v>381</v>
      </c>
      <c r="C43" s="131" t="s">
        <v>385</v>
      </c>
      <c r="D43" s="129" t="s">
        <v>403</v>
      </c>
      <c r="E43" s="135">
        <v>425.1</v>
      </c>
      <c r="F43" s="135">
        <v>425.1</v>
      </c>
      <c r="G43" s="148">
        <v>0</v>
      </c>
    </row>
    <row r="44" spans="1:7" ht="15.75" customHeight="1">
      <c r="A44" s="112" t="s">
        <v>238</v>
      </c>
      <c r="B44" s="130" t="s">
        <v>175</v>
      </c>
      <c r="C44" s="131" t="s">
        <v>385</v>
      </c>
      <c r="D44" s="129" t="s">
        <v>161</v>
      </c>
      <c r="E44" s="135">
        <v>318.83</v>
      </c>
      <c r="F44" s="135">
        <v>318.83</v>
      </c>
      <c r="G44" s="148">
        <v>0</v>
      </c>
    </row>
    <row r="45" spans="1:7" ht="15.75" customHeight="1">
      <c r="A45" s="112" t="s">
        <v>238</v>
      </c>
      <c r="B45" s="130" t="s">
        <v>412</v>
      </c>
      <c r="C45" s="131" t="s">
        <v>385</v>
      </c>
      <c r="D45" s="129" t="s">
        <v>97</v>
      </c>
      <c r="E45" s="135">
        <v>64.86</v>
      </c>
      <c r="F45" s="135">
        <v>64.86</v>
      </c>
      <c r="G45" s="148">
        <v>0</v>
      </c>
    </row>
    <row r="46" spans="1:7" ht="15.75" customHeight="1">
      <c r="A46" s="112" t="s">
        <v>238</v>
      </c>
      <c r="B46" s="130" t="s">
        <v>52</v>
      </c>
      <c r="C46" s="131" t="s">
        <v>385</v>
      </c>
      <c r="D46" s="129" t="s">
        <v>478</v>
      </c>
      <c r="E46" s="135">
        <v>637.66</v>
      </c>
      <c r="F46" s="135">
        <v>637.66</v>
      </c>
      <c r="G46" s="148">
        <v>0</v>
      </c>
    </row>
    <row r="47" spans="1:7" ht="15.75" customHeight="1">
      <c r="A47" s="112" t="s">
        <v>238</v>
      </c>
      <c r="B47" s="130" t="s">
        <v>56</v>
      </c>
      <c r="C47" s="131" t="s">
        <v>385</v>
      </c>
      <c r="D47" s="129" t="s">
        <v>407</v>
      </c>
      <c r="E47" s="135">
        <v>4125</v>
      </c>
      <c r="F47" s="135">
        <v>4125</v>
      </c>
      <c r="G47" s="148">
        <v>0</v>
      </c>
    </row>
    <row r="48" spans="1:7" ht="15.75" customHeight="1">
      <c r="A48" s="112" t="s">
        <v>250</v>
      </c>
      <c r="B48" s="130"/>
      <c r="C48" s="131"/>
      <c r="D48" s="129" t="s">
        <v>289</v>
      </c>
      <c r="E48" s="135">
        <v>2827.54</v>
      </c>
      <c r="F48" s="135">
        <v>0</v>
      </c>
      <c r="G48" s="148">
        <v>2827.54</v>
      </c>
    </row>
    <row r="49" spans="1:7" ht="15.75" customHeight="1">
      <c r="A49" s="112" t="s">
        <v>113</v>
      </c>
      <c r="B49" s="130" t="s">
        <v>256</v>
      </c>
      <c r="C49" s="131" t="s">
        <v>385</v>
      </c>
      <c r="D49" s="129" t="s">
        <v>347</v>
      </c>
      <c r="E49" s="135">
        <v>800</v>
      </c>
      <c r="F49" s="135">
        <v>0</v>
      </c>
      <c r="G49" s="148">
        <v>800</v>
      </c>
    </row>
    <row r="50" spans="1:7" ht="15.75" customHeight="1">
      <c r="A50" s="112" t="s">
        <v>113</v>
      </c>
      <c r="B50" s="130" t="s">
        <v>371</v>
      </c>
      <c r="C50" s="131" t="s">
        <v>385</v>
      </c>
      <c r="D50" s="129" t="s">
        <v>74</v>
      </c>
      <c r="E50" s="135">
        <v>400</v>
      </c>
      <c r="F50" s="135">
        <v>0</v>
      </c>
      <c r="G50" s="148">
        <v>400</v>
      </c>
    </row>
    <row r="51" spans="1:7" ht="15.75" customHeight="1">
      <c r="A51" s="112" t="s">
        <v>113</v>
      </c>
      <c r="B51" s="130" t="s">
        <v>259</v>
      </c>
      <c r="C51" s="131" t="s">
        <v>385</v>
      </c>
      <c r="D51" s="129" t="s">
        <v>207</v>
      </c>
      <c r="E51" s="135">
        <v>80</v>
      </c>
      <c r="F51" s="135">
        <v>0</v>
      </c>
      <c r="G51" s="148">
        <v>80</v>
      </c>
    </row>
    <row r="52" spans="1:7" ht="15.75" customHeight="1">
      <c r="A52" s="112" t="s">
        <v>113</v>
      </c>
      <c r="B52" s="130" t="s">
        <v>374</v>
      </c>
      <c r="C52" s="131" t="s">
        <v>385</v>
      </c>
      <c r="D52" s="129" t="s">
        <v>112</v>
      </c>
      <c r="E52" s="135">
        <v>200</v>
      </c>
      <c r="F52" s="135">
        <v>0</v>
      </c>
      <c r="G52" s="148">
        <v>200</v>
      </c>
    </row>
    <row r="53" spans="1:7" ht="15.75" customHeight="1">
      <c r="A53" s="112" t="s">
        <v>113</v>
      </c>
      <c r="B53" s="130" t="s">
        <v>18</v>
      </c>
      <c r="C53" s="131" t="s">
        <v>385</v>
      </c>
      <c r="D53" s="129" t="s">
        <v>104</v>
      </c>
      <c r="E53" s="135">
        <v>300</v>
      </c>
      <c r="F53" s="135">
        <v>0</v>
      </c>
      <c r="G53" s="148">
        <v>300</v>
      </c>
    </row>
    <row r="54" spans="1:7" ht="15.75" customHeight="1">
      <c r="A54" s="112" t="s">
        <v>113</v>
      </c>
      <c r="B54" s="130" t="s">
        <v>258</v>
      </c>
      <c r="C54" s="131" t="s">
        <v>385</v>
      </c>
      <c r="D54" s="129" t="s">
        <v>171</v>
      </c>
      <c r="E54" s="135">
        <v>250</v>
      </c>
      <c r="F54" s="135">
        <v>0</v>
      </c>
      <c r="G54" s="148">
        <v>250</v>
      </c>
    </row>
    <row r="55" spans="1:7" ht="15.75" customHeight="1">
      <c r="A55" s="112" t="s">
        <v>113</v>
      </c>
      <c r="B55" s="130" t="s">
        <v>408</v>
      </c>
      <c r="C55" s="131" t="s">
        <v>385</v>
      </c>
      <c r="D55" s="129" t="s">
        <v>70</v>
      </c>
      <c r="E55" s="135">
        <v>200</v>
      </c>
      <c r="F55" s="135">
        <v>0</v>
      </c>
      <c r="G55" s="148">
        <v>200</v>
      </c>
    </row>
    <row r="56" spans="1:7" ht="15.75" customHeight="1">
      <c r="A56" s="112" t="s">
        <v>113</v>
      </c>
      <c r="B56" s="130" t="s">
        <v>199</v>
      </c>
      <c r="C56" s="131" t="s">
        <v>385</v>
      </c>
      <c r="D56" s="129" t="s">
        <v>242</v>
      </c>
      <c r="E56" s="135">
        <v>300</v>
      </c>
      <c r="F56" s="135">
        <v>0</v>
      </c>
      <c r="G56" s="148">
        <v>300</v>
      </c>
    </row>
    <row r="57" spans="1:7" ht="15.75" customHeight="1">
      <c r="A57" s="112" t="s">
        <v>113</v>
      </c>
      <c r="B57" s="130" t="s">
        <v>434</v>
      </c>
      <c r="C57" s="131" t="s">
        <v>385</v>
      </c>
      <c r="D57" s="129" t="s">
        <v>368</v>
      </c>
      <c r="E57" s="135">
        <v>109.54</v>
      </c>
      <c r="F57" s="135">
        <v>0</v>
      </c>
      <c r="G57" s="148">
        <v>109.54</v>
      </c>
    </row>
    <row r="58" spans="1:7" ht="15.75" customHeight="1">
      <c r="A58" s="112" t="s">
        <v>113</v>
      </c>
      <c r="B58" s="130" t="s">
        <v>76</v>
      </c>
      <c r="C58" s="131" t="s">
        <v>385</v>
      </c>
      <c r="D58" s="129" t="s">
        <v>160</v>
      </c>
      <c r="E58" s="135">
        <v>85</v>
      </c>
      <c r="F58" s="135">
        <v>0</v>
      </c>
      <c r="G58" s="148">
        <v>85</v>
      </c>
    </row>
    <row r="59" spans="1:7" ht="15.75" customHeight="1">
      <c r="A59" s="112" t="s">
        <v>113</v>
      </c>
      <c r="B59" s="130" t="s">
        <v>165</v>
      </c>
      <c r="C59" s="131" t="s">
        <v>385</v>
      </c>
      <c r="D59" s="129" t="s">
        <v>174</v>
      </c>
      <c r="E59" s="135">
        <v>103</v>
      </c>
      <c r="F59" s="135">
        <v>0</v>
      </c>
      <c r="G59" s="148">
        <v>103</v>
      </c>
    </row>
    <row r="60" spans="1:7" ht="15.75" customHeight="1">
      <c r="A60" s="112" t="s">
        <v>129</v>
      </c>
      <c r="B60" s="130"/>
      <c r="C60" s="131"/>
      <c r="D60" s="129" t="s">
        <v>301</v>
      </c>
      <c r="E60" s="135">
        <v>816.2</v>
      </c>
      <c r="F60" s="135">
        <v>816.2</v>
      </c>
      <c r="G60" s="148">
        <v>0</v>
      </c>
    </row>
    <row r="61" spans="1:7" ht="15.75" customHeight="1">
      <c r="A61" s="112" t="s">
        <v>470</v>
      </c>
      <c r="B61" s="130" t="s">
        <v>226</v>
      </c>
      <c r="C61" s="131" t="s">
        <v>385</v>
      </c>
      <c r="D61" s="129" t="s">
        <v>189</v>
      </c>
      <c r="E61" s="135">
        <v>200</v>
      </c>
      <c r="F61" s="135">
        <v>200</v>
      </c>
      <c r="G61" s="148">
        <v>0</v>
      </c>
    </row>
    <row r="62" spans="1:7" ht="15.75" customHeight="1">
      <c r="A62" s="112" t="s">
        <v>470</v>
      </c>
      <c r="B62" s="130" t="s">
        <v>331</v>
      </c>
      <c r="C62" s="131" t="s">
        <v>385</v>
      </c>
      <c r="D62" s="129" t="s">
        <v>364</v>
      </c>
      <c r="E62" s="135">
        <v>2.4</v>
      </c>
      <c r="F62" s="135">
        <v>2.4</v>
      </c>
      <c r="G62" s="148">
        <v>0</v>
      </c>
    </row>
    <row r="63" spans="1:7" ht="15.75" customHeight="1">
      <c r="A63" s="112" t="s">
        <v>470</v>
      </c>
      <c r="B63" s="130" t="s">
        <v>192</v>
      </c>
      <c r="C63" s="131" t="s">
        <v>385</v>
      </c>
      <c r="D63" s="129" t="s">
        <v>335</v>
      </c>
      <c r="E63" s="135">
        <v>613.8</v>
      </c>
      <c r="F63" s="135">
        <v>613.8</v>
      </c>
      <c r="G63" s="148">
        <v>0</v>
      </c>
    </row>
    <row r="64" spans="1:7" ht="15.75" customHeight="1">
      <c r="A64" s="112"/>
      <c r="B64" s="130"/>
      <c r="C64" s="131" t="s">
        <v>392</v>
      </c>
      <c r="D64" s="129" t="s">
        <v>282</v>
      </c>
      <c r="E64" s="135">
        <v>20724.58</v>
      </c>
      <c r="F64" s="135">
        <v>18351.01</v>
      </c>
      <c r="G64" s="148">
        <v>2373.57</v>
      </c>
    </row>
    <row r="65" spans="1:7" ht="15.75" customHeight="1">
      <c r="A65" s="112" t="s">
        <v>365</v>
      </c>
      <c r="B65" s="130"/>
      <c r="C65" s="131"/>
      <c r="D65" s="129" t="s">
        <v>410</v>
      </c>
      <c r="E65" s="135">
        <v>6176.62</v>
      </c>
      <c r="F65" s="135">
        <v>6176.62</v>
      </c>
      <c r="G65" s="148">
        <v>0</v>
      </c>
    </row>
    <row r="66" spans="1:7" ht="15.75" customHeight="1">
      <c r="A66" s="112" t="s">
        <v>238</v>
      </c>
      <c r="B66" s="130" t="s">
        <v>378</v>
      </c>
      <c r="C66" s="131" t="s">
        <v>267</v>
      </c>
      <c r="D66" s="129" t="s">
        <v>263</v>
      </c>
      <c r="E66" s="135">
        <v>2378</v>
      </c>
      <c r="F66" s="135">
        <v>2378</v>
      </c>
      <c r="G66" s="148">
        <v>0</v>
      </c>
    </row>
    <row r="67" spans="1:7" ht="15.75" customHeight="1">
      <c r="A67" s="112" t="s">
        <v>238</v>
      </c>
      <c r="B67" s="130" t="s">
        <v>261</v>
      </c>
      <c r="C67" s="131" t="s">
        <v>267</v>
      </c>
      <c r="D67" s="129" t="s">
        <v>91</v>
      </c>
      <c r="E67" s="135">
        <v>1662.28</v>
      </c>
      <c r="F67" s="135">
        <v>1662.28</v>
      </c>
      <c r="G67" s="148">
        <v>0</v>
      </c>
    </row>
    <row r="68" spans="1:7" ht="15.75" customHeight="1">
      <c r="A68" s="112" t="s">
        <v>238</v>
      </c>
      <c r="B68" s="130" t="s">
        <v>143</v>
      </c>
      <c r="C68" s="131" t="s">
        <v>267</v>
      </c>
      <c r="D68" s="129" t="s">
        <v>382</v>
      </c>
      <c r="E68" s="135">
        <v>198.18</v>
      </c>
      <c r="F68" s="135">
        <v>198.18</v>
      </c>
      <c r="G68" s="148">
        <v>0</v>
      </c>
    </row>
    <row r="69" spans="1:7" ht="15.75" customHeight="1">
      <c r="A69" s="112" t="s">
        <v>238</v>
      </c>
      <c r="B69" s="130" t="s">
        <v>24</v>
      </c>
      <c r="C69" s="131" t="s">
        <v>267</v>
      </c>
      <c r="D69" s="129" t="s">
        <v>73</v>
      </c>
      <c r="E69" s="135">
        <v>827.29</v>
      </c>
      <c r="F69" s="135">
        <v>827.29</v>
      </c>
      <c r="G69" s="148">
        <v>0</v>
      </c>
    </row>
    <row r="70" spans="1:7" ht="15.75" customHeight="1">
      <c r="A70" s="112" t="s">
        <v>238</v>
      </c>
      <c r="B70" s="130" t="s">
        <v>381</v>
      </c>
      <c r="C70" s="131" t="s">
        <v>267</v>
      </c>
      <c r="D70" s="129" t="s">
        <v>403</v>
      </c>
      <c r="E70" s="135">
        <v>330.92</v>
      </c>
      <c r="F70" s="135">
        <v>330.92</v>
      </c>
      <c r="G70" s="148">
        <v>0</v>
      </c>
    </row>
    <row r="71" spans="1:7" ht="15.75" customHeight="1">
      <c r="A71" s="112" t="s">
        <v>238</v>
      </c>
      <c r="B71" s="130" t="s">
        <v>175</v>
      </c>
      <c r="C71" s="131" t="s">
        <v>267</v>
      </c>
      <c r="D71" s="129" t="s">
        <v>161</v>
      </c>
      <c r="E71" s="135">
        <v>248.19</v>
      </c>
      <c r="F71" s="135">
        <v>248.19</v>
      </c>
      <c r="G71" s="148">
        <v>0</v>
      </c>
    </row>
    <row r="72" spans="1:7" ht="15.75" customHeight="1">
      <c r="A72" s="112" t="s">
        <v>238</v>
      </c>
      <c r="B72" s="130" t="s">
        <v>412</v>
      </c>
      <c r="C72" s="131" t="s">
        <v>267</v>
      </c>
      <c r="D72" s="129" t="s">
        <v>97</v>
      </c>
      <c r="E72" s="135">
        <v>35.38</v>
      </c>
      <c r="F72" s="135">
        <v>35.38</v>
      </c>
      <c r="G72" s="148">
        <v>0</v>
      </c>
    </row>
    <row r="73" spans="1:7" ht="15.75" customHeight="1">
      <c r="A73" s="112" t="s">
        <v>238</v>
      </c>
      <c r="B73" s="130" t="s">
        <v>52</v>
      </c>
      <c r="C73" s="131" t="s">
        <v>267</v>
      </c>
      <c r="D73" s="129" t="s">
        <v>478</v>
      </c>
      <c r="E73" s="135">
        <v>496.38</v>
      </c>
      <c r="F73" s="135">
        <v>496.38</v>
      </c>
      <c r="G73" s="148">
        <v>0</v>
      </c>
    </row>
    <row r="74" spans="1:7" ht="15.75" customHeight="1">
      <c r="A74" s="112" t="s">
        <v>250</v>
      </c>
      <c r="B74" s="130"/>
      <c r="C74" s="131"/>
      <c r="D74" s="129" t="s">
        <v>289</v>
      </c>
      <c r="E74" s="135">
        <v>2373.57</v>
      </c>
      <c r="F74" s="135">
        <v>0</v>
      </c>
      <c r="G74" s="148">
        <v>2373.57</v>
      </c>
    </row>
    <row r="75" spans="1:7" ht="15.75" customHeight="1">
      <c r="A75" s="112" t="s">
        <v>113</v>
      </c>
      <c r="B75" s="130" t="s">
        <v>256</v>
      </c>
      <c r="C75" s="131" t="s">
        <v>267</v>
      </c>
      <c r="D75" s="129" t="s">
        <v>347</v>
      </c>
      <c r="E75" s="135">
        <v>175</v>
      </c>
      <c r="F75" s="135">
        <v>0</v>
      </c>
      <c r="G75" s="148">
        <v>175</v>
      </c>
    </row>
    <row r="76" spans="1:7" ht="15.75" customHeight="1">
      <c r="A76" s="112" t="s">
        <v>113</v>
      </c>
      <c r="B76" s="130" t="s">
        <v>374</v>
      </c>
      <c r="C76" s="131" t="s">
        <v>267</v>
      </c>
      <c r="D76" s="129" t="s">
        <v>112</v>
      </c>
      <c r="E76" s="135">
        <v>50</v>
      </c>
      <c r="F76" s="135">
        <v>0</v>
      </c>
      <c r="G76" s="148">
        <v>50</v>
      </c>
    </row>
    <row r="77" spans="1:7" ht="15.75" customHeight="1">
      <c r="A77" s="112" t="s">
        <v>113</v>
      </c>
      <c r="B77" s="130" t="s">
        <v>258</v>
      </c>
      <c r="C77" s="131" t="s">
        <v>267</v>
      </c>
      <c r="D77" s="129" t="s">
        <v>171</v>
      </c>
      <c r="E77" s="135">
        <v>100</v>
      </c>
      <c r="F77" s="135">
        <v>0</v>
      </c>
      <c r="G77" s="148">
        <v>100</v>
      </c>
    </row>
    <row r="78" spans="1:7" ht="15.75" customHeight="1">
      <c r="A78" s="112" t="s">
        <v>113</v>
      </c>
      <c r="B78" s="130" t="s">
        <v>408</v>
      </c>
      <c r="C78" s="131" t="s">
        <v>267</v>
      </c>
      <c r="D78" s="129" t="s">
        <v>70</v>
      </c>
      <c r="E78" s="135">
        <v>100</v>
      </c>
      <c r="F78" s="135">
        <v>0</v>
      </c>
      <c r="G78" s="148">
        <v>100</v>
      </c>
    </row>
    <row r="79" spans="1:7" ht="15.75" customHeight="1">
      <c r="A79" s="112" t="s">
        <v>113</v>
      </c>
      <c r="B79" s="130" t="s">
        <v>434</v>
      </c>
      <c r="C79" s="131" t="s">
        <v>267</v>
      </c>
      <c r="D79" s="129" t="s">
        <v>368</v>
      </c>
      <c r="E79" s="135">
        <v>84.77</v>
      </c>
      <c r="F79" s="135">
        <v>0</v>
      </c>
      <c r="G79" s="148">
        <v>84.77</v>
      </c>
    </row>
    <row r="80" spans="1:7" ht="15.75" customHeight="1">
      <c r="A80" s="112" t="s">
        <v>113</v>
      </c>
      <c r="B80" s="130" t="s">
        <v>76</v>
      </c>
      <c r="C80" s="131" t="s">
        <v>267</v>
      </c>
      <c r="D80" s="129" t="s">
        <v>160</v>
      </c>
      <c r="E80" s="135">
        <v>71</v>
      </c>
      <c r="F80" s="135">
        <v>0</v>
      </c>
      <c r="G80" s="148">
        <v>71</v>
      </c>
    </row>
    <row r="81" spans="1:7" ht="15.75" customHeight="1">
      <c r="A81" s="112" t="s">
        <v>113</v>
      </c>
      <c r="B81" s="130" t="s">
        <v>233</v>
      </c>
      <c r="C81" s="131" t="s">
        <v>267</v>
      </c>
      <c r="D81" s="129" t="s">
        <v>198</v>
      </c>
      <c r="E81" s="135">
        <v>354</v>
      </c>
      <c r="F81" s="135">
        <v>0</v>
      </c>
      <c r="G81" s="148">
        <v>354</v>
      </c>
    </row>
    <row r="82" spans="1:7" ht="15.75" customHeight="1">
      <c r="A82" s="112" t="s">
        <v>113</v>
      </c>
      <c r="B82" s="130" t="s">
        <v>165</v>
      </c>
      <c r="C82" s="131" t="s">
        <v>267</v>
      </c>
      <c r="D82" s="129" t="s">
        <v>174</v>
      </c>
      <c r="E82" s="135">
        <v>1438.8</v>
      </c>
      <c r="F82" s="135">
        <v>0</v>
      </c>
      <c r="G82" s="148">
        <v>1438.8</v>
      </c>
    </row>
    <row r="83" spans="1:7" ht="15.75" customHeight="1">
      <c r="A83" s="112" t="s">
        <v>129</v>
      </c>
      <c r="B83" s="130"/>
      <c r="C83" s="131"/>
      <c r="D83" s="129" t="s">
        <v>301</v>
      </c>
      <c r="E83" s="135">
        <v>12174.39</v>
      </c>
      <c r="F83" s="135">
        <v>12174.39</v>
      </c>
      <c r="G83" s="148">
        <v>0</v>
      </c>
    </row>
    <row r="84" spans="1:7" ht="15.75" customHeight="1">
      <c r="A84" s="112" t="s">
        <v>470</v>
      </c>
      <c r="B84" s="130" t="s">
        <v>334</v>
      </c>
      <c r="C84" s="131" t="s">
        <v>267</v>
      </c>
      <c r="D84" s="129" t="s">
        <v>180</v>
      </c>
      <c r="E84" s="135">
        <v>11319.95</v>
      </c>
      <c r="F84" s="135">
        <v>11319.95</v>
      </c>
      <c r="G84" s="148">
        <v>0</v>
      </c>
    </row>
    <row r="85" spans="1:7" ht="15.75" customHeight="1">
      <c r="A85" s="112" t="s">
        <v>470</v>
      </c>
      <c r="B85" s="130" t="s">
        <v>330</v>
      </c>
      <c r="C85" s="131" t="s">
        <v>267</v>
      </c>
      <c r="D85" s="129" t="s">
        <v>215</v>
      </c>
      <c r="E85" s="135">
        <v>853.44</v>
      </c>
      <c r="F85" s="135">
        <v>853.44</v>
      </c>
      <c r="G85" s="148">
        <v>0</v>
      </c>
    </row>
    <row r="86" spans="1:7" ht="15.75" customHeight="1">
      <c r="A86" s="112" t="s">
        <v>470</v>
      </c>
      <c r="B86" s="130" t="s">
        <v>331</v>
      </c>
      <c r="C86" s="131" t="s">
        <v>267</v>
      </c>
      <c r="D86" s="129" t="s">
        <v>364</v>
      </c>
      <c r="E86" s="135">
        <v>1</v>
      </c>
      <c r="F86" s="135">
        <v>1</v>
      </c>
      <c r="G86" s="148">
        <v>0</v>
      </c>
    </row>
  </sheetData>
  <sheetProtection/>
  <mergeCells count="7">
    <mergeCell ref="A1:C1"/>
    <mergeCell ref="E5:G5"/>
    <mergeCell ref="C6:C7"/>
    <mergeCell ref="D6:D7"/>
    <mergeCell ref="E6:E7"/>
    <mergeCell ref="F6:F7"/>
    <mergeCell ref="G6:G7"/>
  </mergeCells>
  <printOptions horizontalCentered="1"/>
  <pageMargins left="0.7480314960629921" right="0.7480314960629921" top="0.23" bottom="0.984251968503937" header="0"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B33"/>
  <sheetViews>
    <sheetView showGridLines="0" showZeros="0" zoomScalePageLayoutView="0" workbookViewId="0" topLeftCell="A1">
      <selection activeCell="E10" sqref="E10"/>
    </sheetView>
  </sheetViews>
  <sheetFormatPr defaultColWidth="6.83203125" defaultRowHeight="12.75" customHeight="1"/>
  <cols>
    <col min="1" max="1" width="5.33203125" style="1" customWidth="1"/>
    <col min="2" max="2" width="4.66015625" style="1" customWidth="1"/>
    <col min="3" max="3" width="3.66015625" style="1" customWidth="1"/>
    <col min="4" max="4" width="9" style="1" customWidth="1"/>
    <col min="5" max="5" width="28.33203125" style="1" customWidth="1"/>
    <col min="6" max="6" width="10.16015625" style="1" customWidth="1"/>
    <col min="7" max="7" width="65.16015625" style="162" customWidth="1"/>
    <col min="8" max="236" width="8" style="1" customWidth="1"/>
    <col min="237" max="16384" width="6.83203125" style="1" customWidth="1"/>
  </cols>
  <sheetData>
    <row r="1" spans="1:3" ht="3" customHeight="1">
      <c r="A1" s="207"/>
      <c r="B1" s="207"/>
      <c r="C1" s="207"/>
    </row>
    <row r="2" spans="1:236" ht="17.25" customHeight="1">
      <c r="A2" s="152"/>
      <c r="B2" s="153"/>
      <c r="C2" s="153"/>
      <c r="D2" s="153"/>
      <c r="E2" s="153"/>
      <c r="G2" s="163" t="s">
        <v>462</v>
      </c>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row>
    <row r="3" spans="1:236" s="151" customFormat="1" ht="23.25" customHeight="1">
      <c r="A3" s="169" t="s">
        <v>219</v>
      </c>
      <c r="B3" s="169"/>
      <c r="C3" s="169"/>
      <c r="D3" s="169"/>
      <c r="E3" s="169"/>
      <c r="F3" s="169"/>
      <c r="G3" s="169"/>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row>
    <row r="4" spans="1:236" ht="7.5" customHeight="1">
      <c r="A4" s="154"/>
      <c r="B4" s="154"/>
      <c r="C4" s="154"/>
      <c r="D4" s="154"/>
      <c r="E4" s="154"/>
      <c r="G4" s="164" t="s">
        <v>388</v>
      </c>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row>
    <row r="5" spans="1:236" ht="15.75" customHeight="1">
      <c r="A5" s="155" t="s">
        <v>477</v>
      </c>
      <c r="B5" s="156"/>
      <c r="C5" s="157"/>
      <c r="D5" s="201" t="s">
        <v>197</v>
      </c>
      <c r="E5" s="203" t="s">
        <v>81</v>
      </c>
      <c r="F5" s="205" t="s">
        <v>400</v>
      </c>
      <c r="G5" s="208" t="s">
        <v>8</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row>
    <row r="6" spans="1:236" ht="12.75" customHeight="1">
      <c r="A6" s="158" t="s">
        <v>186</v>
      </c>
      <c r="B6" s="159" t="s">
        <v>320</v>
      </c>
      <c r="C6" s="160" t="s">
        <v>314</v>
      </c>
      <c r="D6" s="202"/>
      <c r="E6" s="204"/>
      <c r="F6" s="206"/>
      <c r="G6" s="209"/>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row>
    <row r="7" spans="1:236" ht="17.25" customHeight="1">
      <c r="A7" s="112"/>
      <c r="B7" s="112"/>
      <c r="C7" s="130"/>
      <c r="D7" s="129"/>
      <c r="E7" s="112" t="s">
        <v>103</v>
      </c>
      <c r="F7" s="113">
        <v>24000</v>
      </c>
      <c r="G7" s="165"/>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row>
    <row r="8" spans="1:7" ht="11.25" customHeight="1">
      <c r="A8" s="112"/>
      <c r="B8" s="112"/>
      <c r="C8" s="130"/>
      <c r="D8" s="129" t="s">
        <v>177</v>
      </c>
      <c r="E8" s="112" t="s">
        <v>134</v>
      </c>
      <c r="F8" s="113">
        <v>15000</v>
      </c>
      <c r="G8" s="165"/>
    </row>
    <row r="9" spans="1:7" ht="11.25" customHeight="1">
      <c r="A9" s="112" t="s">
        <v>431</v>
      </c>
      <c r="B9" s="112"/>
      <c r="C9" s="130"/>
      <c r="D9" s="129"/>
      <c r="E9" s="167" t="s">
        <v>296</v>
      </c>
      <c r="F9" s="113">
        <v>15000</v>
      </c>
      <c r="G9" s="165"/>
    </row>
    <row r="10" spans="1:7" ht="11.25" customHeight="1">
      <c r="A10" s="112"/>
      <c r="B10" s="112" t="s">
        <v>246</v>
      </c>
      <c r="C10" s="130"/>
      <c r="D10" s="129"/>
      <c r="E10" s="167" t="s">
        <v>394</v>
      </c>
      <c r="F10" s="113">
        <v>2500</v>
      </c>
      <c r="G10" s="165"/>
    </row>
    <row r="11" spans="1:7" ht="11.25" customHeight="1">
      <c r="A11" s="112"/>
      <c r="B11" s="112"/>
      <c r="C11" s="130" t="s">
        <v>32</v>
      </c>
      <c r="D11" s="129"/>
      <c r="E11" s="167" t="s">
        <v>231</v>
      </c>
      <c r="F11" s="113">
        <v>2500</v>
      </c>
      <c r="G11" s="165"/>
    </row>
    <row r="12" spans="1:7" ht="49.5" customHeight="1">
      <c r="A12" s="112" t="s">
        <v>152</v>
      </c>
      <c r="B12" s="112" t="s">
        <v>69</v>
      </c>
      <c r="C12" s="130" t="s">
        <v>323</v>
      </c>
      <c r="D12" s="129" t="s">
        <v>7</v>
      </c>
      <c r="E12" s="167" t="s">
        <v>26</v>
      </c>
      <c r="F12" s="113">
        <v>2500</v>
      </c>
      <c r="G12" s="166" t="s">
        <v>483</v>
      </c>
    </row>
    <row r="13" spans="1:7" ht="17.25" customHeight="1">
      <c r="A13" s="112"/>
      <c r="B13" s="112" t="s">
        <v>243</v>
      </c>
      <c r="C13" s="130"/>
      <c r="D13" s="129"/>
      <c r="E13" s="167" t="s">
        <v>101</v>
      </c>
      <c r="F13" s="113">
        <v>2000</v>
      </c>
      <c r="G13" s="165"/>
    </row>
    <row r="14" spans="1:7" ht="17.25" customHeight="1">
      <c r="A14" s="112"/>
      <c r="B14" s="112"/>
      <c r="C14" s="130" t="s">
        <v>33</v>
      </c>
      <c r="D14" s="129"/>
      <c r="E14" s="167" t="s">
        <v>49</v>
      </c>
      <c r="F14" s="113">
        <v>2000</v>
      </c>
      <c r="G14" s="165"/>
    </row>
    <row r="15" spans="1:7" ht="43.5" customHeight="1">
      <c r="A15" s="112" t="s">
        <v>152</v>
      </c>
      <c r="B15" s="112" t="s">
        <v>67</v>
      </c>
      <c r="C15" s="130" t="s">
        <v>324</v>
      </c>
      <c r="D15" s="129" t="s">
        <v>7</v>
      </c>
      <c r="E15" s="167" t="s">
        <v>100</v>
      </c>
      <c r="F15" s="113">
        <v>2000</v>
      </c>
      <c r="G15" s="166" t="s">
        <v>484</v>
      </c>
    </row>
    <row r="16" spans="1:7" ht="17.25" customHeight="1">
      <c r="A16" s="112"/>
      <c r="B16" s="112" t="s">
        <v>33</v>
      </c>
      <c r="C16" s="130"/>
      <c r="D16" s="129"/>
      <c r="E16" s="167" t="s">
        <v>93</v>
      </c>
      <c r="F16" s="113">
        <v>10500</v>
      </c>
      <c r="G16" s="165"/>
    </row>
    <row r="17" spans="1:7" ht="17.25" customHeight="1">
      <c r="A17" s="112"/>
      <c r="B17" s="112"/>
      <c r="C17" s="130" t="s">
        <v>33</v>
      </c>
      <c r="D17" s="129"/>
      <c r="E17" s="167" t="s">
        <v>95</v>
      </c>
      <c r="F17" s="113">
        <v>10500</v>
      </c>
      <c r="G17" s="165"/>
    </row>
    <row r="18" spans="1:7" ht="56.25" customHeight="1">
      <c r="A18" s="112" t="s">
        <v>152</v>
      </c>
      <c r="B18" s="112" t="s">
        <v>324</v>
      </c>
      <c r="C18" s="130" t="s">
        <v>324</v>
      </c>
      <c r="D18" s="129" t="s">
        <v>7</v>
      </c>
      <c r="E18" s="167" t="s">
        <v>138</v>
      </c>
      <c r="F18" s="113">
        <v>500</v>
      </c>
      <c r="G18" s="166" t="s">
        <v>485</v>
      </c>
    </row>
    <row r="19" spans="1:7" ht="87.75" customHeight="1">
      <c r="A19" s="112" t="s">
        <v>152</v>
      </c>
      <c r="B19" s="112" t="s">
        <v>324</v>
      </c>
      <c r="C19" s="130" t="s">
        <v>324</v>
      </c>
      <c r="D19" s="129" t="s">
        <v>7</v>
      </c>
      <c r="E19" s="167" t="s">
        <v>318</v>
      </c>
      <c r="F19" s="113">
        <v>5000</v>
      </c>
      <c r="G19" s="166" t="s">
        <v>486</v>
      </c>
    </row>
    <row r="20" spans="1:7" ht="45" customHeight="1">
      <c r="A20" s="112" t="s">
        <v>152</v>
      </c>
      <c r="B20" s="112" t="s">
        <v>324</v>
      </c>
      <c r="C20" s="130" t="s">
        <v>324</v>
      </c>
      <c r="D20" s="129" t="s">
        <v>7</v>
      </c>
      <c r="E20" s="167" t="s">
        <v>439</v>
      </c>
      <c r="F20" s="113">
        <v>3000</v>
      </c>
      <c r="G20" s="165" t="s">
        <v>284</v>
      </c>
    </row>
    <row r="21" spans="1:7" ht="48" customHeight="1">
      <c r="A21" s="112" t="s">
        <v>152</v>
      </c>
      <c r="B21" s="112" t="s">
        <v>324</v>
      </c>
      <c r="C21" s="130" t="s">
        <v>324</v>
      </c>
      <c r="D21" s="129" t="s">
        <v>7</v>
      </c>
      <c r="E21" s="167" t="s">
        <v>196</v>
      </c>
      <c r="F21" s="113">
        <v>2000</v>
      </c>
      <c r="G21" s="166" t="s">
        <v>79</v>
      </c>
    </row>
    <row r="22" spans="1:7" ht="17.25" customHeight="1">
      <c r="A22" s="112"/>
      <c r="B22" s="112"/>
      <c r="C22" s="130"/>
      <c r="D22" s="129" t="s">
        <v>275</v>
      </c>
      <c r="E22" s="167" t="s">
        <v>205</v>
      </c>
      <c r="F22" s="113">
        <v>5500</v>
      </c>
      <c r="G22" s="165"/>
    </row>
    <row r="23" spans="1:7" ht="17.25" customHeight="1">
      <c r="A23" s="112" t="s">
        <v>465</v>
      </c>
      <c r="B23" s="112"/>
      <c r="C23" s="130"/>
      <c r="D23" s="129"/>
      <c r="E23" s="167" t="s">
        <v>333</v>
      </c>
      <c r="F23" s="113">
        <v>5500</v>
      </c>
      <c r="G23" s="165"/>
    </row>
    <row r="24" spans="1:7" ht="17.25" customHeight="1">
      <c r="A24" s="112"/>
      <c r="B24" s="112" t="s">
        <v>36</v>
      </c>
      <c r="C24" s="130"/>
      <c r="D24" s="129"/>
      <c r="E24" s="167" t="s">
        <v>316</v>
      </c>
      <c r="F24" s="113">
        <v>5500</v>
      </c>
      <c r="G24" s="165"/>
    </row>
    <row r="25" spans="1:7" ht="17.25" customHeight="1">
      <c r="A25" s="112"/>
      <c r="B25" s="112"/>
      <c r="C25" s="130" t="s">
        <v>33</v>
      </c>
      <c r="D25" s="129"/>
      <c r="E25" s="167" t="s">
        <v>340</v>
      </c>
      <c r="F25" s="113">
        <v>5500</v>
      </c>
      <c r="G25" s="165"/>
    </row>
    <row r="26" spans="1:7" ht="88.5" customHeight="1">
      <c r="A26" s="112" t="s">
        <v>123</v>
      </c>
      <c r="B26" s="112" t="s">
        <v>327</v>
      </c>
      <c r="C26" s="130" t="s">
        <v>324</v>
      </c>
      <c r="D26" s="129" t="s">
        <v>385</v>
      </c>
      <c r="E26" s="167" t="s">
        <v>433</v>
      </c>
      <c r="F26" s="113">
        <v>3000</v>
      </c>
      <c r="G26" s="166" t="s">
        <v>487</v>
      </c>
    </row>
    <row r="27" spans="1:7" ht="79.5" customHeight="1">
      <c r="A27" s="112" t="s">
        <v>123</v>
      </c>
      <c r="B27" s="112" t="s">
        <v>327</v>
      </c>
      <c r="C27" s="130" t="s">
        <v>324</v>
      </c>
      <c r="D27" s="129" t="s">
        <v>385</v>
      </c>
      <c r="E27" s="167" t="s">
        <v>446</v>
      </c>
      <c r="F27" s="113">
        <v>2000</v>
      </c>
      <c r="G27" s="166" t="s">
        <v>480</v>
      </c>
    </row>
    <row r="28" spans="1:7" ht="67.5" customHeight="1">
      <c r="A28" s="112" t="s">
        <v>123</v>
      </c>
      <c r="B28" s="112" t="s">
        <v>327</v>
      </c>
      <c r="C28" s="130" t="s">
        <v>324</v>
      </c>
      <c r="D28" s="129" t="s">
        <v>385</v>
      </c>
      <c r="E28" s="167" t="s">
        <v>68</v>
      </c>
      <c r="F28" s="113">
        <v>500</v>
      </c>
      <c r="G28" s="166" t="s">
        <v>482</v>
      </c>
    </row>
    <row r="29" spans="1:7" ht="17.25" customHeight="1">
      <c r="A29" s="112"/>
      <c r="B29" s="112"/>
      <c r="C29" s="130"/>
      <c r="D29" s="129" t="s">
        <v>392</v>
      </c>
      <c r="E29" s="167" t="s">
        <v>282</v>
      </c>
      <c r="F29" s="113">
        <v>3500</v>
      </c>
      <c r="G29" s="165"/>
    </row>
    <row r="30" spans="1:7" ht="17.25" customHeight="1">
      <c r="A30" s="112" t="s">
        <v>105</v>
      </c>
      <c r="B30" s="112"/>
      <c r="C30" s="130"/>
      <c r="D30" s="129"/>
      <c r="E30" s="167" t="s">
        <v>16</v>
      </c>
      <c r="F30" s="113">
        <v>3500</v>
      </c>
      <c r="G30" s="165"/>
    </row>
    <row r="31" spans="1:7" ht="17.25" customHeight="1">
      <c r="A31" s="112"/>
      <c r="B31" s="112" t="s">
        <v>354</v>
      </c>
      <c r="C31" s="130"/>
      <c r="D31" s="129"/>
      <c r="E31" s="167" t="s">
        <v>352</v>
      </c>
      <c r="F31" s="113">
        <v>3500</v>
      </c>
      <c r="G31" s="165"/>
    </row>
    <row r="32" spans="1:7" ht="22.5" customHeight="1">
      <c r="A32" s="112"/>
      <c r="B32" s="112"/>
      <c r="C32" s="130" t="s">
        <v>33</v>
      </c>
      <c r="D32" s="129"/>
      <c r="E32" s="167" t="s">
        <v>303</v>
      </c>
      <c r="F32" s="113">
        <v>3500</v>
      </c>
      <c r="G32" s="165"/>
    </row>
    <row r="33" spans="1:7" ht="28.5" customHeight="1">
      <c r="A33" s="112" t="s">
        <v>244</v>
      </c>
      <c r="B33" s="112" t="s">
        <v>185</v>
      </c>
      <c r="C33" s="130" t="s">
        <v>324</v>
      </c>
      <c r="D33" s="129" t="s">
        <v>267</v>
      </c>
      <c r="E33" s="167" t="s">
        <v>17</v>
      </c>
      <c r="F33" s="113">
        <v>3500</v>
      </c>
      <c r="G33" s="166" t="s">
        <v>481</v>
      </c>
    </row>
  </sheetData>
  <sheetProtection/>
  <mergeCells count="6">
    <mergeCell ref="D5:D6"/>
    <mergeCell ref="E5:E6"/>
    <mergeCell ref="F5:F6"/>
    <mergeCell ref="A1:C1"/>
    <mergeCell ref="G5:G6"/>
    <mergeCell ref="A3:G3"/>
  </mergeCells>
  <printOptions horizontalCentered="1"/>
  <pageMargins left="0.35433070866141736" right="0.35433070866141736" top="0.1968503937007874" bottom="0.1968503937007874"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B5" sqref="B5:B7"/>
    </sheetView>
  </sheetViews>
  <sheetFormatPr defaultColWidth="6.83203125" defaultRowHeight="12.75" customHeight="1"/>
  <cols>
    <col min="1" max="1" width="15.16015625" style="1" customWidth="1"/>
    <col min="2" max="2" width="35.66015625" style="1" customWidth="1"/>
    <col min="3" max="8" width="15.83203125" style="1" customWidth="1"/>
    <col min="9" max="9" width="6.5" style="1" customWidth="1"/>
    <col min="10" max="16384" width="6.83203125" style="1" customWidth="1"/>
  </cols>
  <sheetData>
    <row r="1" ht="21.75" customHeight="1">
      <c r="A1" s="70"/>
    </row>
    <row r="2" spans="1:9" ht="19.5" customHeight="1">
      <c r="A2" s="6"/>
      <c r="B2" s="6"/>
      <c r="C2" s="6"/>
      <c r="D2" s="6"/>
      <c r="E2" s="43"/>
      <c r="F2" s="6"/>
      <c r="G2" s="6"/>
      <c r="H2" s="3" t="s">
        <v>99</v>
      </c>
      <c r="I2" s="44"/>
    </row>
    <row r="3" spans="1:9" ht="25.5" customHeight="1">
      <c r="A3" s="168" t="s">
        <v>373</v>
      </c>
      <c r="B3" s="168"/>
      <c r="C3" s="168"/>
      <c r="D3" s="168"/>
      <c r="E3" s="168"/>
      <c r="F3" s="168"/>
      <c r="G3" s="168"/>
      <c r="H3" s="168"/>
      <c r="I3" s="44"/>
    </row>
    <row r="4" spans="1:9" ht="19.5" customHeight="1">
      <c r="A4" s="52"/>
      <c r="B4" s="19"/>
      <c r="C4" s="19"/>
      <c r="D4" s="19"/>
      <c r="E4" s="19"/>
      <c r="F4" s="19"/>
      <c r="G4" s="19"/>
      <c r="H4" s="7" t="s">
        <v>388</v>
      </c>
      <c r="I4" s="44"/>
    </row>
    <row r="5" spans="1:9" ht="19.5" customHeight="1">
      <c r="A5" s="177" t="s">
        <v>232</v>
      </c>
      <c r="B5" s="177" t="s">
        <v>353</v>
      </c>
      <c r="C5" s="172" t="s">
        <v>286</v>
      </c>
      <c r="D5" s="172"/>
      <c r="E5" s="172"/>
      <c r="F5" s="172"/>
      <c r="G5" s="172"/>
      <c r="H5" s="172"/>
      <c r="I5" s="44"/>
    </row>
    <row r="6" spans="1:9" ht="19.5" customHeight="1">
      <c r="A6" s="177"/>
      <c r="B6" s="177"/>
      <c r="C6" s="210" t="s">
        <v>103</v>
      </c>
      <c r="D6" s="212" t="s">
        <v>66</v>
      </c>
      <c r="E6" s="53" t="s">
        <v>109</v>
      </c>
      <c r="F6" s="54"/>
      <c r="G6" s="54"/>
      <c r="H6" s="213" t="s">
        <v>230</v>
      </c>
      <c r="I6" s="44"/>
    </row>
    <row r="7" spans="1:9" ht="33.75" customHeight="1">
      <c r="A7" s="178"/>
      <c r="B7" s="178"/>
      <c r="C7" s="211"/>
      <c r="D7" s="171"/>
      <c r="E7" s="55" t="s">
        <v>253</v>
      </c>
      <c r="F7" s="56" t="s">
        <v>96</v>
      </c>
      <c r="G7" s="57" t="s">
        <v>379</v>
      </c>
      <c r="H7" s="200"/>
      <c r="I7" s="44"/>
    </row>
    <row r="8" spans="1:9" ht="19.5" customHeight="1">
      <c r="A8" s="112"/>
      <c r="B8" s="112" t="s">
        <v>103</v>
      </c>
      <c r="C8" s="113">
        <v>0</v>
      </c>
      <c r="D8" s="113">
        <v>0</v>
      </c>
      <c r="E8" s="113">
        <v>870</v>
      </c>
      <c r="F8" s="113">
        <v>0</v>
      </c>
      <c r="G8" s="114">
        <v>870</v>
      </c>
      <c r="H8" s="118">
        <v>774</v>
      </c>
      <c r="I8" s="46"/>
    </row>
    <row r="9" spans="1:8" ht="19.5" customHeight="1">
      <c r="A9" s="112" t="s">
        <v>177</v>
      </c>
      <c r="B9" s="112" t="s">
        <v>134</v>
      </c>
      <c r="C9" s="113">
        <v>0</v>
      </c>
      <c r="D9" s="113">
        <v>0</v>
      </c>
      <c r="E9" s="113">
        <v>420</v>
      </c>
      <c r="F9" s="113">
        <v>0</v>
      </c>
      <c r="G9" s="114">
        <v>420</v>
      </c>
      <c r="H9" s="118">
        <v>324</v>
      </c>
    </row>
    <row r="10" spans="1:9" ht="19.5" customHeight="1">
      <c r="A10" s="112" t="s">
        <v>275</v>
      </c>
      <c r="B10" s="112" t="s">
        <v>205</v>
      </c>
      <c r="C10" s="113">
        <v>0</v>
      </c>
      <c r="D10" s="113">
        <v>0</v>
      </c>
      <c r="E10" s="113">
        <v>450</v>
      </c>
      <c r="F10" s="113">
        <v>0</v>
      </c>
      <c r="G10" s="114">
        <v>450</v>
      </c>
      <c r="H10" s="118">
        <v>450</v>
      </c>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2019-07-05T01:40:41Z</cp:lastPrinted>
  <dcterms:modified xsi:type="dcterms:W3CDTF">2019-07-09T02:38:47Z</dcterms:modified>
  <cp:category/>
  <cp:version/>
  <cp:contentType/>
  <cp:contentStatus/>
</cp:coreProperties>
</file>