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75" windowHeight="7005" activeTab="0"/>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$A$1:$AP$24</definedName>
    <definedName name="_xlnm.Print_Area" localSheetId="0">0</definedName>
    <definedName name="_xlnm.Print_Area" localSheetId="13">-1</definedName>
    <definedName name="_xlnm.Print_Area" localSheetId="2">22</definedName>
    <definedName name="_xlnm.Print_Area" localSheetId="1">0</definedName>
    <definedName name="_xlnm.Print_Area" localSheetId="7">32</definedName>
    <definedName name="_xlnm.Print_Area" localSheetId="9">1</definedName>
    <definedName name="_xlnm.Print_Area" localSheetId="8">$A$1:$G$30</definedName>
    <definedName name="_xlnm.Print_Area" localSheetId="6">$A$1:$DH$30</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22</definedName>
  </definedNames>
  <calcPr fullCalcOnLoad="1"/>
</workbook>
</file>

<file path=xl/sharedStrings.xml><?xml version="1.0" encoding="utf-8"?>
<sst xmlns="http://schemas.openxmlformats.org/spreadsheetml/2006/main" count="997" uniqueCount="459">
  <si>
    <t>表4-1</t>
  </si>
  <si>
    <t/>
  </si>
  <si>
    <t>04</t>
  </si>
  <si>
    <t xml:space="preserve"> </t>
  </si>
  <si>
    <t>基础设施建设</t>
  </si>
  <si>
    <t>生活补助</t>
  </si>
  <si>
    <t>机关事业单位基本养老保险缴费</t>
  </si>
  <si>
    <t>资本性支出（基本建设）</t>
  </si>
  <si>
    <t>绩效目标</t>
  </si>
  <si>
    <t>报送日期：     年   月   日</t>
  </si>
  <si>
    <t>为保证基础规划业务顺利正常开展，以及保证地形图等涉密规划资料的安全性。市规划局拟于2018年全年租用规划专用网络光纤7条20M?VPN光纤，电子政务网专用光纤1条1条100M政务网光纤，以保障市规划局机关、涪城分局、游仙分局、城西分局、城南分局、安州分局以及政务服务中心窗口等规划业务正常办理，确保规划业务、财务工作等专用网络持续使用，对外正常办理规划审批业务、正常接入财政大平台等端口工作。为了2018年顺利完成此项工作，需要安排经费合计20万元。经测算，其中：光纤租赁费、使用费以及相关硬件设施常规维护费用，1年约15.0万元。主要构成：全局所有电话费、党政网、金财网等（每月约5000-6000元），7条20M?VPN专用光纤(每条每月700元，每月共4900元），1条100M政务外网光纤（每月2000元），费用为按月支付，全年12个月。日常硬件设备维护约5万元，参照往年使用情况进行测算。</t>
  </si>
  <si>
    <t>支             出</t>
  </si>
  <si>
    <t xml:space="preserve">    转移性支出</t>
  </si>
  <si>
    <t>个人生产补贴</t>
  </si>
  <si>
    <t>50901</t>
  </si>
  <si>
    <t>市级当年财政拨款安排</t>
  </si>
  <si>
    <t>其他支出</t>
  </si>
  <si>
    <t xml:space="preserve">  社会保障和就业支出</t>
  </si>
  <si>
    <t>30207</t>
  </si>
  <si>
    <t>对个人和家庭的补助</t>
  </si>
  <si>
    <t>30203</t>
  </si>
  <si>
    <t xml:space="preserve">    办公经费（政府）</t>
  </si>
  <si>
    <t xml:space="preserve">    一般公共服务支出</t>
  </si>
  <si>
    <t>从其他部门取得的收入</t>
  </si>
  <si>
    <t>2000绵阳坐标系是测绘工作的重要基础，自2009年建成以来共有各级控制点90余个，控制点通过埋石的方式分布于我市辖区各地，为全市测绘工作提供平面和高程基准。根据《测绘法》“第四十五条　县级以上人民政府应当采取有效措施加强测量标志的保护工作。县级以上人民政府测绘地理信息主管部门应当按照规定检查、维护永久性测量标志。”和《国家测绘局关于加强测量标志保护管理工作的通知》（国测成发﹝2009﹞20号）要求，为保证2000绵阳坐标系控制点正常使用，市规划局拟于2018年对现有90个2000绵阳坐标系各等级控制点开展巡查、维护、修复和保护宣传等工作，以确保各级控制点100%完好。为了2018年顺利完成此项工作，需要安排预算经费10万元。其中，1.控制点看护费合计3.5万元，每个控制点委托保管费为360元/年，90余个点。2.控制点维护、修复费合计6.5万元，按往年合同价以及新埋测控制点国家定额标准（《财政部国家测绘局关于印发测绘生产成本费用定额及有关细则的通知》（财建﹝2009﹞17号））并进行协议价格为6.5万元。</t>
  </si>
  <si>
    <t>30108</t>
  </si>
  <si>
    <t>离休费</t>
  </si>
  <si>
    <t xml:space="preserve">    国土海洋气象等支出</t>
  </si>
  <si>
    <t xml:space="preserve">    会议费（政府）</t>
  </si>
  <si>
    <t>502</t>
  </si>
  <si>
    <t>为保证我市规划的科学性、严肃性，2018年四川省住建厅派驻督察员一名到我市开展规划督察、日常巡查工作。经测算，按照省督察员派驻管理办法，主要包括四川省住建厅派驻绵阳市城乡规划督察员在绵工作期间的办公物品、市内公务用车和到县（市）专项督察租车、住宿费用以及在绵期间租房配套物业、网络、水电气等费用，往年标准合计12万元。为了2018年顺利完成此项工作，按照预算执行情况和人员经费缩减的原则，2018年拟安排7万元，比17年减少5万元。</t>
  </si>
  <si>
    <t>助学金</t>
  </si>
  <si>
    <t>99</t>
  </si>
  <si>
    <t>国有资本经营预算支出预算表</t>
  </si>
  <si>
    <t>上年财政拨款资金结转</t>
  </si>
  <si>
    <t xml:space="preserve">        四川省派驻绵阳市城乡规划督导员经费</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</si>
  <si>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</si>
  <si>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</si>
  <si>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</si>
  <si>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</si>
  <si>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</si>
  <si>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</si>
  <si>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</si>
  <si>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</si>
  <si>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</si>
  <si>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 xml:space="preserve">        《绵阳市农村居民建房通用设计图集》和《绵阳市农村居民建房技术导则》常规维护费</t>
  </si>
  <si>
    <t xml:space="preserve">    债务付息支出</t>
  </si>
  <si>
    <t xml:space="preserve">    交通运输支出</t>
  </si>
  <si>
    <t>357301</t>
  </si>
  <si>
    <t>其他资金安排</t>
  </si>
  <si>
    <t>上级补助收入</t>
  </si>
  <si>
    <t>30113</t>
  </si>
  <si>
    <t>文物和陈列品购置</t>
  </si>
  <si>
    <t xml:space="preserve">    住房保障支出</t>
  </si>
  <si>
    <t xml:space="preserve">    商业服务业等支出</t>
  </si>
  <si>
    <t>其他社会保障缴费</t>
  </si>
  <si>
    <t>一般公共预算拨款</t>
  </si>
  <si>
    <t xml:space="preserve">二十九、事业单位结余分配 </t>
  </si>
  <si>
    <t>取暖费</t>
  </si>
  <si>
    <t xml:space="preserve">        聘请首席规划师、建造师专项经费</t>
  </si>
  <si>
    <t>上缴上级支出</t>
  </si>
  <si>
    <t>上年结转</t>
  </si>
  <si>
    <t>一、一般公共服务支出</t>
  </si>
  <si>
    <t xml:space="preserve">  02</t>
  </si>
  <si>
    <t>为加强市辖区乡镇规划管理，促进乡镇合理有序发展，改善农村居住环境，指导乡镇规划编制，办理乡村规划许可证等工作，市规划局拟于2018年聘请16名乡村规划师，同时增加6名乡村规划师以实现全域覆盖。为了2018年顺利完成此项工作，根据市政府批复意见及进一步压缩工作经费原则，需安排预算53万元，其中人员待遇部分为48万元，办公经费5万元。相关经费根据市政府2017批复意见测算：（一）待遇标准部分："原则同意工资标准调整到6万元每人每年。"市辖区现有58个乡镇，16名乡村规划师经费合计96万元，市本级承担一半为48万元。（二）工作经费部分，“2018年市规划局按要求将工作经费列入预算需求，市财政将根据财力状况在编制2018年预算时统筹考虑”。市规划局根据2018年工作需求，提出乡村规划师下乡补助，乡村规划师培训费和采购办公用品等工作经费需求合计为95.988万元， 此部分经费统筹考虑安排必要业务培训经费5万元。（三）人员增加部分经费：由于无法有效覆盖乡镇。须由2017年16名增至22名，工资和保险共6万元/年/人，市区两级财政共同支付，由市级财政支付50%。此部分增量部分待市政府批复后再进行统筹考虑。</t>
  </si>
  <si>
    <t xml:space="preserve">    差旅费</t>
  </si>
  <si>
    <t>50203</t>
  </si>
  <si>
    <t>政府性基金支出预算表</t>
  </si>
  <si>
    <t xml:space="preserve">    机关事业单位基本养老保险缴费</t>
  </si>
  <si>
    <t xml:space="preserve">        依法行政及行政诉讼案件施法程序费用</t>
  </si>
  <si>
    <t>市城乡规划局机关</t>
  </si>
  <si>
    <t xml:space="preserve">    印刷费</t>
  </si>
  <si>
    <t>30229</t>
  </si>
  <si>
    <t>其他资本性支出</t>
  </si>
  <si>
    <t>二十三、国有资本经营预算支出</t>
  </si>
  <si>
    <t>单位名称（项目）</t>
  </si>
  <si>
    <t>国家赔偿费用支出</t>
  </si>
  <si>
    <t xml:space="preserve">      行政运行</t>
  </si>
  <si>
    <t>表2</t>
  </si>
  <si>
    <t>六、科学技术支出</t>
  </si>
  <si>
    <t>国内债务付息</t>
  </si>
  <si>
    <t>救济费</t>
  </si>
  <si>
    <t>二、外交支出</t>
  </si>
  <si>
    <t xml:space="preserve">    咨询费</t>
  </si>
  <si>
    <t xml:space="preserve">    津贴补贴</t>
  </si>
  <si>
    <t>为保证测绘成果及时更新应用，市城乡规划局拟于2018年完成维护更新数字绵阳地理信息公共服务平台，将历年基础测绘成果和社会资金测绘完成的成果更新至“数字绵阳”地理空间框架数据库，并做好“数字绵阳”信息系统的维护，以确保“数字绵阳”公共服务平台现势性和稳定性达到100%。根据往年工作经验，此项工作预计更新100平方公里测绘地理信息成果，按照市场标准和往年的合同价，地形图的编辑、转换、入数据库约3000元/平方公里，经单位测算100平方公里测绘成果更新费用预算为30万元。为了2018年顺利完成此项工作，需要安排经费30万元。</t>
  </si>
  <si>
    <t xml:space="preserve">  11</t>
  </si>
  <si>
    <t>公务用车购置费</t>
  </si>
  <si>
    <t xml:space="preserve">    其他社会保障缴费</t>
  </si>
  <si>
    <t xml:space="preserve">    外交支出</t>
  </si>
  <si>
    <t>表3-3</t>
  </si>
  <si>
    <t xml:space="preserve">    社会保障和就业支出</t>
  </si>
  <si>
    <t>合计</t>
  </si>
  <si>
    <t xml:space="preserve">    邮电费</t>
  </si>
  <si>
    <t>208</t>
  </si>
  <si>
    <t>附属单位上缴收入</t>
  </si>
  <si>
    <t>项    目</t>
  </si>
  <si>
    <t xml:space="preserve">    工资奖金津补贴（政府）</t>
  </si>
  <si>
    <t>公务用车购置及运行费</t>
  </si>
  <si>
    <t>福利费</t>
  </si>
  <si>
    <t xml:space="preserve">  城乡社区支出</t>
  </si>
  <si>
    <t xml:space="preserve">    电费</t>
  </si>
  <si>
    <t xml:space="preserve">  302</t>
  </si>
  <si>
    <t>九、社会保险基金支出</t>
  </si>
  <si>
    <t>经营收入安排</t>
  </si>
  <si>
    <t>国内债务发行费用</t>
  </si>
  <si>
    <t xml:space="preserve">    公务用车运行维护费（政府）</t>
  </si>
  <si>
    <t>人员经费</t>
  </si>
  <si>
    <t xml:space="preserve">采购数量 </t>
  </si>
  <si>
    <t>表4-2</t>
  </si>
  <si>
    <t>租赁费</t>
  </si>
  <si>
    <t>03</t>
  </si>
  <si>
    <t xml:space="preserve">      未归口管理的行政单位离退休</t>
  </si>
  <si>
    <t>07</t>
  </si>
  <si>
    <t>咨询费</t>
  </si>
  <si>
    <t xml:space="preserve">  对个人和家庭的补助（政府）</t>
  </si>
  <si>
    <t>津贴补贴</t>
  </si>
  <si>
    <t>计量单位</t>
  </si>
  <si>
    <t>303</t>
  </si>
  <si>
    <t>拆迁补偿</t>
  </si>
  <si>
    <t>项              目</t>
  </si>
  <si>
    <t>科目名称</t>
  </si>
  <si>
    <t xml:space="preserve">  357301</t>
  </si>
  <si>
    <t>政府投资基金股权投资</t>
  </si>
  <si>
    <t>印刷费</t>
  </si>
  <si>
    <t>从不同级政府取得的收入</t>
  </si>
  <si>
    <t>地上附着物和青苗补偿</t>
  </si>
  <si>
    <t>509</t>
  </si>
  <si>
    <t>30103</t>
  </si>
  <si>
    <t>501</t>
  </si>
  <si>
    <t xml:space="preserve">      事业单位离退休</t>
  </si>
  <si>
    <t>十四、交通运输支出</t>
  </si>
  <si>
    <t>差旅费</t>
  </si>
  <si>
    <t xml:space="preserve">    公务接待费（政府）</t>
  </si>
  <si>
    <t>二十九、其他支出</t>
  </si>
  <si>
    <t>采购目录</t>
  </si>
  <si>
    <t>政府性基金“三公”经费支出预算表</t>
  </si>
  <si>
    <t xml:space="preserve">        规划网络频点租赁费设备费</t>
  </si>
  <si>
    <t>补充全国社会保障基金</t>
  </si>
  <si>
    <t xml:space="preserve">  212</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</si>
  <si>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</si>
  <si>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</si>
  <si>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</si>
  <si>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</si>
  <si>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</si>
  <si>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</si>
  <si>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</si>
  <si>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</si>
  <si>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是否集中采购</t>
  </si>
  <si>
    <t>30213</t>
  </si>
  <si>
    <t xml:space="preserve">  一般公共预算拨款收入</t>
  </si>
  <si>
    <t>30299</t>
  </si>
  <si>
    <t>30217</t>
  </si>
  <si>
    <t>221</t>
  </si>
  <si>
    <t>十五、资源勘探信息等支出</t>
  </si>
  <si>
    <t>本年政府性基金预算支出</t>
  </si>
  <si>
    <t xml:space="preserve">    物业管理费</t>
  </si>
  <si>
    <t>邮电费</t>
  </si>
  <si>
    <t xml:space="preserve">    其他商品和服务支出</t>
  </si>
  <si>
    <t>30110</t>
  </si>
  <si>
    <t xml:space="preserve">      城乡社区规划与管理</t>
  </si>
  <si>
    <t xml:space="preserve">        绵阳市乡村规划师专项经费</t>
  </si>
  <si>
    <t>对社会保险基金补助</t>
  </si>
  <si>
    <t>奖金</t>
  </si>
  <si>
    <t xml:space="preserve">    公务用车运行维护费</t>
  </si>
  <si>
    <t>其他对企业补助</t>
  </si>
  <si>
    <t>其他基本建设支出</t>
  </si>
  <si>
    <t>一、本年支出</t>
  </si>
  <si>
    <t xml:space="preserve">  05</t>
  </si>
  <si>
    <t>类</t>
  </si>
  <si>
    <t xml:space="preserve">    维修(护)费</t>
  </si>
  <si>
    <t xml:space="preserve">    培训费（政府）</t>
  </si>
  <si>
    <t xml:space="preserve">  01</t>
  </si>
  <si>
    <t>50208</t>
  </si>
  <si>
    <t>二十二、粮油物资储备支出</t>
  </si>
  <si>
    <t>六、其他收入</t>
  </si>
  <si>
    <t>对社会保障基金补助</t>
  </si>
  <si>
    <t>50103</t>
  </si>
  <si>
    <t>本  年  支  出  合  计</t>
  </si>
  <si>
    <t xml:space="preserve">        规划专用图纸资料制作费</t>
  </si>
  <si>
    <t>单位代码</t>
  </si>
  <si>
    <t xml:space="preserve">    其他交通费用</t>
  </si>
  <si>
    <t>30226</t>
  </si>
  <si>
    <t>一般公共预算支出预算表</t>
  </si>
  <si>
    <t>210</t>
  </si>
  <si>
    <t>经济分类科目</t>
  </si>
  <si>
    <t>表5</t>
  </si>
  <si>
    <t xml:space="preserve">    其他支出</t>
  </si>
  <si>
    <t xml:space="preserve">        国家高等级测绘控制点维护费</t>
  </si>
  <si>
    <t xml:space="preserve">    水费</t>
  </si>
  <si>
    <t xml:space="preserve">    债务发行费用支出</t>
  </si>
  <si>
    <t>其中：教育收费</t>
  </si>
  <si>
    <t>表1</t>
  </si>
  <si>
    <t>二、上年结转</t>
  </si>
  <si>
    <t>十一、节能环保支出</t>
  </si>
  <si>
    <t>信息网络及软件购置</t>
  </si>
  <si>
    <t xml:space="preserve">        基础测绘费</t>
  </si>
  <si>
    <t>三十三、债务发行费用支出</t>
  </si>
  <si>
    <t>依据《四川省测绘管理条例》“第八条 县级以上地方人民政府对基础测绘成果应当定期更新。省级基础测绘项目更新周期为5至10年，市、州、县（市、区）基础测绘项目更新周期为3至5年。”和《测绘法》“第十九条　基础测绘成果应当定期更新，经济建设、国防建设、社会发展和生态保护急需的基础测绘成果应当及时更新。”，为保证规划基础工作，保证测绘基础数据完整及时，为切实扩大基础测绘数据的覆盖面，提高数据准确度和现势性。市规划局拟于2018年完成测绘33平方公里1：1000基本比例尺地形图，确保测绘数据持续有效使用，确保相关数据更新达到100%；同时，对规划范围内陈旧缺失的测绘成果及时进行滚动更新和补充，主要完成无图区域(特别是科技城集中发展区和安州区范围)1:1000基本比例尺地形图的测绘和三年内变化较大地形地貌区域，对已有成果老旧区域的修（补)测。经测算，2018年预计测绘33平方公里1：1000基本比例尺地形图，为规划建设、重大决策、公共服务等事项提供基础地理信息保障。按照《财政部国家测绘局关于印发测绘生产成本费用定额及有关细则的通知》（财建﹝2009﹞17号），综合考虑当前测绘市场行情以及我市规划区范围和中心城区范围扩大情况，1：1000地形图测绘单价约6万元/平方公里，测绘总价约200万元。为了2018年顺利完成此项工作，参照预算执行进度及以前安排额度，拟安排预算100万元。</t>
  </si>
  <si>
    <t>绩效工资</t>
  </si>
  <si>
    <t>事业单位经营收入</t>
  </si>
  <si>
    <t>一般公共预算项目支出预算表</t>
  </si>
  <si>
    <t>为提升市规划局依法行政水平，妥善处理好行政诉讼案件，促进依法行政、阳光规划。市规划局拟于2018年聘请2位法律顾问为市规划局提供法律服务，协助处理日常涉法事务，提供常规法律咨询和建议；开展普法宣传教育等工作。经单位测算，费用需求为15万元：1.行政诉讼、复议、非讼调解经费合计2.4万元，2018年市规划局预计处理行政诉讼、行政复议、非诉讼调解案件4件，每件6000元/案计算；2.依法行政宣传费合计1.5万元，包括依法行政宣传费5000元，普法教育费5000元，法律法规规范选编5000元；3.聘用法律顾问合计8万元，根据单位历年聘用法律顾问费用及律师行业情况测算，2018年需要聘请两名法律顾问，费用4万元/人；4.立法费用参照往年合计3.1万元。2018年拟安排8万元，主要用于法律顾问费用，其它经费单位统筹安排。</t>
  </si>
  <si>
    <t>50299</t>
  </si>
  <si>
    <t xml:space="preserve">    国防支出</t>
  </si>
  <si>
    <t xml:space="preserve">    城乡社区管理事务</t>
  </si>
  <si>
    <t>四、公共安全支出</t>
  </si>
  <si>
    <t>十、医疗卫生与计划生育支出</t>
  </si>
  <si>
    <t>政府性基金收入安排</t>
  </si>
  <si>
    <t>专用材料费</t>
  </si>
  <si>
    <t xml:space="preserve">        历史建筑普查和确定工作专项经费</t>
  </si>
  <si>
    <t xml:space="preserve">        零星地块详细规划编制</t>
  </si>
  <si>
    <t>30231</t>
  </si>
  <si>
    <t>安置补助</t>
  </si>
  <si>
    <t>公务接待费</t>
  </si>
  <si>
    <t>单位编码</t>
  </si>
  <si>
    <t>30239</t>
  </si>
  <si>
    <t>转移性收入</t>
  </si>
  <si>
    <t>物资储备</t>
  </si>
  <si>
    <t>支      出      总      计</t>
  </si>
  <si>
    <t>上年结转安排</t>
  </si>
  <si>
    <t xml:space="preserve">    委托业务费</t>
  </si>
  <si>
    <t xml:space="preserve">  301</t>
  </si>
  <si>
    <t xml:space="preserve">    社会福利和救助（政府）</t>
  </si>
  <si>
    <t>三十、结转下年</t>
  </si>
  <si>
    <t>三十、转移性支出</t>
  </si>
  <si>
    <t xml:space="preserve">    劳务费</t>
  </si>
  <si>
    <t>06</t>
  </si>
  <si>
    <t xml:space="preserve">  208</t>
  </si>
  <si>
    <t>手续费</t>
  </si>
  <si>
    <t>02</t>
  </si>
  <si>
    <t>十九、援助其他地区支出</t>
  </si>
  <si>
    <t>伙食补助费</t>
  </si>
  <si>
    <t xml:space="preserve">    科学技术支出</t>
  </si>
  <si>
    <t>302</t>
  </si>
  <si>
    <t>工资福利支出</t>
  </si>
  <si>
    <t>小计</t>
  </si>
  <si>
    <t>八、社会保障和就业支出</t>
  </si>
  <si>
    <t xml:space="preserve">    预备费</t>
  </si>
  <si>
    <t>30201</t>
  </si>
  <si>
    <t>表2-1</t>
  </si>
  <si>
    <t xml:space="preserve">      购房补贴</t>
  </si>
  <si>
    <t>30209</t>
  </si>
  <si>
    <t>30205</t>
  </si>
  <si>
    <t>二十一、住房保障支出</t>
  </si>
  <si>
    <t>30102</t>
  </si>
  <si>
    <t>表1-2</t>
  </si>
  <si>
    <t xml:space="preserve">    基本工资</t>
  </si>
  <si>
    <t>首席规划师、首席建筑师于2013年经市政府批准聘请，以提高全市规划编制水平和建筑项目方案技术审查水平。市规划局拟于2018年聘请首席建筑师、首席规划师，对各类规划、建筑总平图等审查把关，参与审查我市规划编制、建筑设计、市政方案；参与研究制定建设规划管理各项规范性文件、规定及审批手册；指导县、市规划管理工作，培训规划管理人员及相关从业人员；担任市规委会专家委员，参加市规委会和局规划业务工作会，为规划业务审查提供咨询意见，达到审批参与度100%。为了2018年顺利完成此项工作，需安排经费30万元；计算标准参照历年标准，首席规划师、首席建筑师每人按每月12500元（含税费）工资支付，共计聘期12个月，总计金额12500*12=15万元，两首合计30万元。</t>
  </si>
  <si>
    <t>公用经费</t>
  </si>
  <si>
    <t>培训费</t>
  </si>
  <si>
    <t>财政拨款收支预算总表</t>
  </si>
  <si>
    <t xml:space="preserve">  住房保障支出</t>
  </si>
  <si>
    <t>一般公共预算基本支出预算表</t>
  </si>
  <si>
    <t>委托业务费</t>
  </si>
  <si>
    <t>资本性支出</t>
  </si>
  <si>
    <t>11</t>
  </si>
  <si>
    <t>绵阳市城乡规划督察员制度是特色工作之一，我市在全省率先实现层级监督全覆盖，有效遏制了多起违法违规规划建设行为苗头，并帮助地方理顺机制，强化和规范了地方规划管理。该项工作受到省住建厅充分肯定，有关厅领导批示为“绵阳经验”“在全省具有示范作用”。为增强规划执行力度，确保规划工作的严肃性，市规划局拟于2018年聘请7名绵阳市城乡规划督察员实现7个县市区全覆盖，保证我市开展派出规划督察员覆盖率达到100%。经单位测算，相关费用主要用于督察员劳务费及相关办公经费。其中，1.市本级督察员劳务费，按照绵阳市城乡规划督察员管理办法相关规定，每名督察员待遇3千元1月，共7名：7人×0.3万元/月/人×12月=25.2万元；2.专项巡查（督察）等专项工作督察员产生的交通、伙食及住宿等费用，严格按照有关标准进行报销，参照往年标准测算，约5.8万元。即25.2+5.8=31万元。为了2018年顺利完成此项工作，根据预算执行情况及人员经费缩减的原则，2018拟安排28万元，较2017年31万元减少3万元。</t>
  </si>
  <si>
    <t>项目支出</t>
  </si>
  <si>
    <t>一般公共预算收入安排</t>
  </si>
  <si>
    <t xml:space="preserve">        专家评审、咨询、衔接费</t>
  </si>
  <si>
    <t>采购项目</t>
  </si>
  <si>
    <t>二、政府性基金预算拨款收入</t>
  </si>
  <si>
    <t xml:space="preserve">    公务接待费</t>
  </si>
  <si>
    <t>政府性基金预算</t>
  </si>
  <si>
    <t>其他收入</t>
  </si>
  <si>
    <t>一般公共预算</t>
  </si>
  <si>
    <t>当年财政拨款预算安排</t>
  </si>
  <si>
    <t>30216</t>
  </si>
  <si>
    <t>政府采购支出预算表</t>
  </si>
  <si>
    <t xml:space="preserve">        绵阳市派出城乡规划督察员专项经费</t>
  </si>
  <si>
    <t xml:space="preserve">      行政单位医疗</t>
  </si>
  <si>
    <t xml:space="preserve">  商品和服务支出</t>
  </si>
  <si>
    <t xml:space="preserve">        测绘项目质量委托检验工作经费</t>
  </si>
  <si>
    <t>赠与</t>
  </si>
  <si>
    <t xml:space="preserve">    债务还本支出</t>
  </si>
  <si>
    <t>对附属单位补助支出</t>
  </si>
  <si>
    <t>土地补偿</t>
  </si>
  <si>
    <t xml:space="preserve">      事业单位医疗</t>
  </si>
  <si>
    <t>抚恤金</t>
  </si>
  <si>
    <t>50205</t>
  </si>
  <si>
    <t>50209</t>
  </si>
  <si>
    <t>50201</t>
  </si>
  <si>
    <t xml:space="preserve">    城乡社区规划与管理</t>
  </si>
  <si>
    <t>四、事业收入</t>
  </si>
  <si>
    <t xml:space="preserve">  对个人和家庭的补助</t>
  </si>
  <si>
    <t>商品和服务支出</t>
  </si>
  <si>
    <t>2017年预算数</t>
  </si>
  <si>
    <t>根据省住建厅《关于进一步加强城镇地下管线普查、综合规划编制及信息系统建设的通知》（川建城建[2017]907号）要求“全面开展各类地下管线普查，准确掌握地下管线总体布设、高程、功能属性、管线材质、建设年代、权属及可能存在的安全隐患等。已完成管线普查的市、县区，要对照国家和省相关要求，进一步查漏补缺、完善成果，确保普查工作全盖”“及时将城镇地下管线普查、综合规划编制及信息系统建设等有关工作经费纳入地方财政专项预算”。为有效推动城建攻坚等重点工作，确保绵阳城市地下空间建设，市规划局拟于2018年开展绵阳市地下管线更新项目。同时，根据国务院办公厅《关于加强城市地下管线建设管理的指导意见》（国办法〔2014〕27）中以及《关于开展城市地下管线普查工作的通知》（建成〔2014〕179号）、《四川省人民政府关于加强城镇地下管线建设管理的意见》（川府发〔2014〕52号）、《四川省城镇地下管线管理办法》（四川省人民政府令305号）等文件要求，主要在已完成的地下管线普查成果的基础上，对绵阳市地下管线数据进行常年更新维护，完成管网普查管线、排水防涝普查管线以及各年零星管线的核实调查和接边入库工作，涉及范围约350平方公里，需要常年持续开展维护更新工作，以摸清全市地下管线底数，为各类地下城市建设提供基础数据，保障我市地下空间安全。经单位测算，经费需求合计83万元，其中，1.软件更新维护5万/年；2.管网普查、排水防涝普查管线以及各年零星管线的核实调查和接边入库每年约200宗管线，按照每宗管线用时1.5组天，每组天费用2600元计算，合计78万元。经前期商务询价，以50万元每年开展绵阳地下管线更新维护工作。为了在2018年顺利完成此项工作，2018年需安排经费20万元，主要用于软件更新维护及数据维护费，根据预算执行情况再统筹安排资金。</t>
  </si>
  <si>
    <t>50102</t>
  </si>
  <si>
    <t>上年应返还额度结转</t>
  </si>
  <si>
    <t xml:space="preserve">    节能环保支出</t>
  </si>
  <si>
    <t xml:space="preserve">    城乡社区支出</t>
  </si>
  <si>
    <t>?位名称  （科目）</t>
  </si>
  <si>
    <t>本  年  收  入  合  计</t>
  </si>
  <si>
    <t>需求时间</t>
  </si>
  <si>
    <t>30227</t>
  </si>
  <si>
    <t>奖励金</t>
  </si>
  <si>
    <t xml:space="preserve">    公共安全支出</t>
  </si>
  <si>
    <t>其他交通工具购置</t>
  </si>
  <si>
    <t>工会经费</t>
  </si>
  <si>
    <t>项</t>
  </si>
  <si>
    <t>表4</t>
  </si>
  <si>
    <t xml:space="preserve">  上年财政拨款资金结转</t>
  </si>
  <si>
    <t>款</t>
  </si>
  <si>
    <t>电费</t>
  </si>
  <si>
    <t>品名规格</t>
  </si>
  <si>
    <t>医疗费补助</t>
  </si>
  <si>
    <t xml:space="preserve">      其他计划生育事务支出</t>
  </si>
  <si>
    <t>退职（役）费</t>
  </si>
  <si>
    <t>二十、国土海洋气象等支出</t>
  </si>
  <si>
    <t xml:space="preserve">      机关事业单位基本养老保险缴费支出</t>
  </si>
  <si>
    <t>30309</t>
  </si>
  <si>
    <t>无形资产购置</t>
  </si>
  <si>
    <t>根据《关于印发&lt;绵阳市城市规划编制管理暂行办法&gt;的通知》（绵府办发[2016]63号）相关内容“市人民政府授权市城乡规划行政主管部门开展控制性详细规划技术性优化管理与审批”，为促进合理科学规划，实行动态管理，市规划局将于2018年度开展零星地块详细规划编制工作，在规划管理过程中，针对发现的问题，完善规划不足，有效指导城市建设。同时开展小型市政项目规划和零星测绘服务业务，为重点项目提供市政规划服务，为规划批后监督提供零星测绘服务。经单位测算：1.零星地块规划设计费用合计为50万，根据我市及周边地区相似情况，每年零星小地块调整为10个以上，每个零星地块详细规划设计根据地块调整工作的难易程度及重要程度委托不同的设计单位，费用计价在3万元-10万元不等（如果需要制作效果图、模型，费用另计），经费估算则参照《城市规划设计计费指导意见》的相关内容规划设计计费基价5万元测算。2.零星测绘项目预算合计约20万元，测绘单价按照《财政部国家测绘局关于印发测绘生产成本费用定额及有关细则的通知》（财建﹝2009﹞17号）执行，根据历年批后管理工作量估算；3.零星市政项目经费需求合计30万-50万，2018年开展小型市政项目论证研究10个以上，每个项目资金费用为3-9万元不等。单位资金需求合计为100万元，2018年需安排预算50万元，参照以前安排额度，建议单位将费用整合使用，保证此项工作的顺利开展。</t>
  </si>
  <si>
    <t>表3-1</t>
  </si>
  <si>
    <t xml:space="preserve">  502</t>
  </si>
  <si>
    <t>物业管理费</t>
  </si>
  <si>
    <t xml:space="preserve">    住房改革支出</t>
  </si>
  <si>
    <t>五、教育支出</t>
  </si>
  <si>
    <t>会议费</t>
  </si>
  <si>
    <t>国有资本经营预算拨款收入</t>
  </si>
  <si>
    <t>用事业基金弥补收支差额</t>
  </si>
  <si>
    <t>二十七、预备费</t>
  </si>
  <si>
    <t xml:space="preserve">    办公费</t>
  </si>
  <si>
    <t xml:space="preserve">    资源勘探信息等支出</t>
  </si>
  <si>
    <t>利息补贴</t>
  </si>
  <si>
    <t>为向全市人民宣传介绍规划成果，便于公众知晓和参与城乡规划落实，保证依法行政、阳光规划。根据城乡规划法的相关要求，市规划局拟于2018年12月前，在报纸、现场、公交站台等平台进行规划公示公告，在规划编制、方案审查、成果公告等各个规划环节进行规划成果阶段性公示，确保相关权利人知晓相关规划事宜；同时，利用媒体开展测绘、规划法等方面宣传以及规划成果展览展示。为了2018年顺利完成此项工作，根据经费执行情况和厉行节约原则，需要安排经费合计20万元，其中：微信网站等网络媒体平台公示公告经费全年合计2万左右，按照往年合同测算；绵阳日报等传统媒体、场地宣传等公示合计约为10万元，参照往年经费标准，公交站台公示费为2000元/次，每年公交站台公示约5次，约1万元；日报为32000元/整版，日报公示2-4次，约6.4万元；晚报为25900元/整版，晚报公示2次，约5万元左右；大地块项目为一版，小项目使用半版；电视台及传统媒体宣传经费安排8万元左右，按照往年合同金额测算调整</t>
  </si>
  <si>
    <t>资本金注入</t>
  </si>
  <si>
    <t>职工基本医疗保险缴费</t>
  </si>
  <si>
    <t xml:space="preserve">    行政事业单位离退休</t>
  </si>
  <si>
    <t>单位名称</t>
  </si>
  <si>
    <t>05</t>
  </si>
  <si>
    <t>收      入      总      计</t>
  </si>
  <si>
    <t>按照省政务服务一体化建设要求，为保障日常规划业务件的正常报批和办理，进一步促进信息化建设。市规划局拟于2018年进行规划电子报批系统常年维护；并增加规划终端机，公布已批城乡规划、相关法律法规、政策、各项行政审批的程序及报建资料等。同时，根据《绵阳市建设服务型政府行动方案》要求，推进“互联网+政务服务”模式，建立电子证照库，实现规划局内网与省一体化政务服务平台衔接和融入，建立以公民身份证号、企业社会信用代码为唯一标识的统一身份认证体系。经单位测算，经费需求合计92万元，其中，1.规划电子报批系统建设常年维护费用为10万元，根据往年执行情况计算；2.经询价，终端机购置费用为2万元；3.经询价，电子证照库建设约为80万元。为了2018年度顺利开展此项工作，2018需安排10万元系统维护费，其余采购设备等资金单位统筹安排。</t>
  </si>
  <si>
    <t>其他商品和服务支出</t>
  </si>
  <si>
    <t>01</t>
  </si>
  <si>
    <t xml:space="preserve">        绵阳市规划电子报批系统维护及信息化建设</t>
  </si>
  <si>
    <t>根据《四川省测绘地理信息市场管理办法》有关规定，监督检查测绘工作过程中需委托测绘成果质量检验机构进行检验、鉴定、检测等监督检验活动。依据《四川省测绘地理信息市场管理办法》“第二十条　财政投资50万元以上的测绘地理信息项目完成后，发包单位应当将测绘成果委托测绘产品质量检验机构检验，检验合格方可进行项目经费结算和成果提供使用。发包单位应当按有关规定将项目监理、成果质量检验等费用列入项目经费预算。”为加强测绘地理信息质量管理，保证测绘成果质量，市规划局拟于2018年度开展测绘成果监督检查工作，委托第三方机构对12家测绘单位开展成果质量监督检查；同时对市本级基础测绘等测绘成果进行质量检验。相关经费参照《财政部国家测绘局关于印发测绘生产成本费用定额及有关细则的通知》（财建﹝2009﹞17号）规定，质检费为项目经费的5%进行测算。经测算，1.市本级测绘成果委托质检费合计32万元，其中，基础测绘项目金额200万元，委托质检费为10万元；安州区地形测绘项目金额200万元，委托质检费用10万元；2000绵阳坐标系改造质检费6.7万元，其他市政规划项目等委托质检约5.3万元左右。2.按照规定对12家测绘单位成果资料进行监督检查费用合计18万元，参照省测绘局组织的委托监督检查费用标准，每家单位1.5万元，共12家。为了顺利完成相关工作，2018年度需安排委托质检费合计50万元。</t>
  </si>
  <si>
    <t>对民间非营利组织和群众性自治组织补贴</t>
  </si>
  <si>
    <t>债务利息及费用支出</t>
  </si>
  <si>
    <t xml:space="preserve">    金融支出</t>
  </si>
  <si>
    <t xml:space="preserve">    奖励金</t>
  </si>
  <si>
    <t>301</t>
  </si>
  <si>
    <t xml:space="preserve">    国有资本经营预算支出</t>
  </si>
  <si>
    <t>二、结转下年</t>
  </si>
  <si>
    <t xml:space="preserve">        办公用房租赁费</t>
  </si>
  <si>
    <t xml:space="preserve">    工会经费</t>
  </si>
  <si>
    <t xml:space="preserve">    委托业务费（政府）</t>
  </si>
  <si>
    <t>30202</t>
  </si>
  <si>
    <t>总计</t>
  </si>
  <si>
    <t>一般公共预算“三公”经费支出预算表</t>
  </si>
  <si>
    <t>30206</t>
  </si>
  <si>
    <t>公务用车购置</t>
  </si>
  <si>
    <t>其他对个人和家庭的补助支出</t>
  </si>
  <si>
    <t>?位名称（科目）</t>
  </si>
  <si>
    <t>十三、农林水支出</t>
  </si>
  <si>
    <t>30101</t>
  </si>
  <si>
    <t>公务用车运行费</t>
  </si>
  <si>
    <t>表1-1</t>
  </si>
  <si>
    <t>30109</t>
  </si>
  <si>
    <t xml:space="preserve">    奖金</t>
  </si>
  <si>
    <t xml:space="preserve">    农林水支出</t>
  </si>
  <si>
    <t>国有资本经营预算</t>
  </si>
  <si>
    <t>部门预算收入总表</t>
  </si>
  <si>
    <t xml:space="preserve">    计划生育事务</t>
  </si>
  <si>
    <t>单位：佰元</t>
  </si>
  <si>
    <t xml:space="preserve">  210</t>
  </si>
  <si>
    <t>办公费</t>
  </si>
  <si>
    <t>为顺利开展城乡规划工作，有效保证市城乡规划局机关、涪城规划分局、游仙规划分局、城南（经开区）规划分局、城西（高新区）规划分局正常办公用房需要。市规划局拟于2018年前完成规划局机关和各规划分局房屋租赁费用支付。为顺利完成此项工作，需安排经费合计67万元，其中：机关用房为51万元/年，根据机关事务管理局（绵机管函{2014}11号文件）核定局机关办公楼总面积2016平方米，具体每平米单价参照往年合同和市场价格测算；每个分局安排4万元/年，参照往年合同和市场单价进行测算。</t>
  </si>
  <si>
    <t>部门预算支出总表</t>
  </si>
  <si>
    <t xml:space="preserve">    会议费</t>
  </si>
  <si>
    <t xml:space="preserve">    社会保险基金支出</t>
  </si>
  <si>
    <t>政府性基金预算拨款收入</t>
  </si>
  <si>
    <t>三、国防支出</t>
  </si>
  <si>
    <t xml:space="preserve">    其他商品和服务支出（政府）</t>
  </si>
  <si>
    <t>国有资本经营预算安排</t>
  </si>
  <si>
    <t>金额</t>
  </si>
  <si>
    <t xml:space="preserve">    教育支出</t>
  </si>
  <si>
    <t>30215</t>
  </si>
  <si>
    <t xml:space="preserve">    职业年金缴费</t>
  </si>
  <si>
    <t>对企业补助</t>
  </si>
  <si>
    <t>一、一般公共预算拨款收入</t>
  </si>
  <si>
    <t>30211</t>
  </si>
  <si>
    <t>本年国有资本经营预算支出</t>
  </si>
  <si>
    <t xml:space="preserve">  工资福利支出</t>
  </si>
  <si>
    <t>30112</t>
  </si>
  <si>
    <t>房屋建筑物购建</t>
  </si>
  <si>
    <t xml:space="preserve">    住房公积金（政府）</t>
  </si>
  <si>
    <t xml:space="preserve">      机关事业单位职业年金缴费支出</t>
  </si>
  <si>
    <t>基本工资</t>
  </si>
  <si>
    <t>为贯彻落实《中共中央 国务院关于进一步加强城市规划建设管理工作的若干意见》（中发〔2016〕6号）中提出的“用五年左右时间，完成所有城市历史文化街区划定和历史建筑确定工作”的要求；根据住房城乡建设部《历史文化街区划定和历史建筑确定工作方案》（建办规函〔2016〕681号）的相关内容（2020年末须完成历史文化街区划定和历史建筑确定工作，）和省住建厅相关开展工作的通知（川建规发〔2016〕620号、川建规发〔2017〕175 号、324号）要求（2017年须完成总体工作量的60%，2018年全部完成既定目标任务），为加强我市历史建筑的保护，继承和弘扬优秀历史文化，结合《绵阳历史文化名城保护规划》，市规划局于2018年度开展历史建筑的普查和确定工作。市规划局2017年年中开始开展此项工作，已开展跃进路片区、涪城龙门片区等片区的历史建筑普查第一批次普查60栋。参照去年，市规划局在2018年需要持续开展普查140栋左右，按每栋叁仟伍佰元整（￥3500元/栋）的价格委托给有资质的建筑设计院进行普查普查费用合计50万元。计费标准参照《国家计委关于印发建设项目前期工作咨询收费暂行规定的通知，计价格［1999］1283 号建设项目前期工作咨询收费暂行规定（详附件一）》、《中华人民共和国国家建筑规划设计收费标准（详附件二）》、《房屋建筑鉴定行业技术服务收费标准(2013)（详附件三）》、四川省财政厅、四川省物价局川价发[2008]168号《四川省物价局、四川省财政厅关于汶川地震灾区城镇受损房屋建筑安全鉴定费收费标准的通知（详附件四）》中相关规定。为了顺利开展此项工作，2018年需安排预算20万元，主要用于第一批次历史建筑普查工作，后续经费根据执行进度情况再统筹安排。</t>
  </si>
  <si>
    <t xml:space="preserve">  221</t>
  </si>
  <si>
    <t xml:space="preserve">  07</t>
  </si>
  <si>
    <t xml:space="preserve">    培训费</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</si>
  <si>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</si>
  <si>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</si>
  <si>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</si>
  <si>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</si>
  <si>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</si>
  <si>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</si>
  <si>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</si>
  <si>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</si>
  <si>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医疗费</t>
  </si>
  <si>
    <t xml:space="preserve">    社会保障缴费（政府）</t>
  </si>
  <si>
    <t>50101</t>
  </si>
  <si>
    <t xml:space="preserve">        “数字绵阳”工程维护费</t>
  </si>
  <si>
    <t>30228</t>
  </si>
  <si>
    <t>212</t>
  </si>
  <si>
    <t>三十二、债务付息支出</t>
  </si>
  <si>
    <t>表3</t>
  </si>
  <si>
    <t xml:space="preserve">        绵阳市地下管线信息系统更新维护</t>
  </si>
  <si>
    <t>专用设备购置</t>
  </si>
  <si>
    <t>办公设备购置</t>
  </si>
  <si>
    <t>因公出国（境）?用</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</si>
  <si>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</si>
  <si>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</si>
  <si>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</si>
  <si>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</si>
  <si>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</si>
  <si>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</si>
  <si>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</si>
  <si>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</si>
  <si>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</si>
  <si>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</si>
  <si>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</si>
  <si>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</si>
  <si>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 xml:space="preserve">        规划公示、公告、成果展览宣传费</t>
  </si>
  <si>
    <t>专用燃料费</t>
  </si>
  <si>
    <t>为增强规划编制的科学性，助推绵阳城市合理科学发展，满足依法规划需要，规划编制、建设项目前期需召开专家咨询、方案评审。市规划局拟于2018年12月前，依照法定程序，按规划工作实际需求，实时分批次组织召开专家评审、咨询、衔接会，邀请国内知名规划专家对我市城乡规划工作进行指导，对规划编制项目、市政工程、建筑总平图、建筑外立面审查、园区项目等把关，对重大项目审查，实现我市专家评审100%覆盖率，避免方案错审、漏审，全面提高绵阳市规划工作水平。为了2018年顺利完成此项工作，根据经费执行情况，需安排经费70万元。其中，1.专家咨询评审、衔接费用需安排60万元，标准按照专家技术评审管理办法“按市内专家每人每次每半天200-1500元，市外专家每人每次每半天1200-1800元计算专家劳务费”，一次专家评审会至少包括5-8名专家，每次专家咨询评审会费用约为4000-8000元不等，全局共15个科室、分局，每年召开专家咨询评审会、衔接会167-200次左右。2.委托业务费安排预算10万元，委托市城乡规划协会组织专家咨询、评审会负责方案要件符合性初审、重要国内知名专家接送、场地租赁等，相关费用根据专家咨询、评审会的业务规模情况，计费标准参照国家发展改革委《关于印发国家建设项目前期咨询收费暂行规定的通知》计价格[1999]1283号文件以及中国城市规划协会《关于发布城市规划设计计费指导意见的通知》中规协秘字[2004]22号文件，文件未明确的评审项目参照市场现行价格定价；按照每个项目3000元计算，参照往年工作测算，协议金额10万元左右。</t>
  </si>
  <si>
    <t>一、本年收入</t>
  </si>
  <si>
    <t>政府性基金安排</t>
  </si>
  <si>
    <t>国外债务发行费用</t>
  </si>
  <si>
    <t>维修（护）费</t>
  </si>
  <si>
    <t xml:space="preserve">  509</t>
  </si>
  <si>
    <t xml:space="preserve">  机关工资福利支出（政府）</t>
  </si>
  <si>
    <t>八、上年结转</t>
  </si>
  <si>
    <t>三、国有资本经营预算拨款收入</t>
  </si>
  <si>
    <t>表3-2</t>
  </si>
  <si>
    <t xml:space="preserve">  501</t>
  </si>
  <si>
    <t>其他工资福利支出</t>
  </si>
  <si>
    <t>事业收入资金安排</t>
  </si>
  <si>
    <t>为加强农房图集推广，按照《绵阳市人民政府办公室关于推广使用绵阳市农村居民建房通用设计图集和技术导则的通知》（绵府办函（2016）148号）文件“市规划局负责农房图集的编制和维护管理”要求。市规划局拟于2018年委托设计单位对《绵阳市农村居民建房通用设计图集》和《绵阳市农村居民建房技术导则》常规维护，主要根据各县市区、园区推广使用绵阳市农村居民建房通用设计图集和技术导则的反馈意见，委托设计单位完成对图集中73种农村居民户型进行评价调整，完善技术导则，持续提高图集和技术导则可操作性，确保持续使用。为了保障2018年相关工作顺利开展，2018年需安排预算10万元。经测算，包括：1.设计单位下县市区、园区实地调研费用1万元；2.户型设计和效果图修改费用合计8.36万元，按800元每户，效果图按300元每户计算，预计县市区需要修改和梳理76户；3.图集排版编制和打印费用合计0.64万元；合计10万元。</t>
  </si>
  <si>
    <t>其他交通费</t>
  </si>
  <si>
    <t>水费</t>
  </si>
  <si>
    <t>当年财政拨款收入安排</t>
  </si>
  <si>
    <t xml:space="preserve">  303</t>
  </si>
  <si>
    <t>财政拨款支出预算表（政府经济分类科目）</t>
  </si>
  <si>
    <t>收          入</t>
  </si>
  <si>
    <t xml:space="preserve">    其中：转入事业基金</t>
  </si>
  <si>
    <t>退休费</t>
  </si>
  <si>
    <t>被装购置费</t>
  </si>
  <si>
    <t xml:space="preserve">    维修（护）费（政府）</t>
  </si>
  <si>
    <t>科目编码</t>
  </si>
  <si>
    <t xml:space="preserve">    住房公积金</t>
  </si>
  <si>
    <t>税金及附加费用</t>
  </si>
  <si>
    <t>为加强规划服务工作，给全市提供规划服务决策支持，推进重大项目落地，指导园区规划建设，进行规划汇报、展示。市规划局拟于2018年委托专门广告公司，制作完成向上级领导汇报、全市规委会、规划业务预审会、专家咨询会等重点区域、重点工作规划汇报所需的专业文本、图册等以及日常规划业务所需专业图纸资料等制作费。为了2018年顺利完成此项工作，根据预算执行情况及厉行节约的原则，2018年拟安排20万元，其中：委托专业广告公司制作专业规划效果图、规划图费用合计为1.5万元，其价格标准为A4约10元每张、A3约15元每张、A2约20元每张、A1约30元每张、A0约50元每张，每个科室每月月均需求1000-2500元不等，共10个科室；图册制作费用为2.5万元，制作一本50页A3图册按优惠价格执行约500元，10各科室一年约50本左右；动画宣传视频费用合计2万元，制作一个1分钟的动画宣传视频约2万元，每年约2次；涉密测绘信息光盘刻录费用合计1千元，一张约5元，一年约200张；一书三证费用合计2.5千元，一年约发一书三证500个，每张成本约5元。</t>
  </si>
  <si>
    <t>2018年部门预算</t>
  </si>
  <si>
    <t>绵阳市城乡规划局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</si>
</sst>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20">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200">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1" fontId="0" fillId="0" borderId="2"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2" xfId="0" applyNumberFormat="1" applyFont="1" applyFill="1" applyBorder="1" applyAlignment="1">
      <alignment horizontal="centerContinuous" vertical="center"/>
    </xf>
    <xf numFmtId="0" fontId="7" fillId="0" borderId="7"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2" xfId="0" applyNumberFormat="1" applyFont="1" applyFill="1" applyBorder="1" applyAlignment="1" applyProtection="1">
      <alignment horizontal="center" vertical="center" wrapText="1"/>
      <protection/>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7"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49" fontId="0" fillId="0" borderId="2" xfId="0" applyNumberFormat="1" applyFill="1" applyBorder="1" applyAlignment="1" applyProtection="1">
      <alignment vertical="center" wrapText="1"/>
      <protection/>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82" fontId="0" fillId="0" borderId="2"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 fontId="7" fillId="0" borderId="7" xfId="0" applyNumberFormat="1" applyFont="1" applyFill="1" applyBorder="1" applyAlignment="1" applyProtection="1">
      <alignment horizontal="center" vertical="center"/>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3" fontId="0" fillId="0" borderId="2"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180" fontId="0" fillId="0" borderId="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182" fontId="0" fillId="0" borderId="2" xfId="0" applyNumberFormat="1" applyFont="1" applyFill="1" applyBorder="1" applyAlignment="1" applyProtection="1">
      <alignment horizontal="center" vertical="center" wrapText="1"/>
      <protection/>
    </xf>
    <xf numFmtId="182"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1" fontId="16" fillId="0" borderId="0" xfId="0" applyNumberFormat="1" applyFont="1" applyFill="1" applyAlignment="1">
      <alignment horizontal="left"/>
    </xf>
    <xf numFmtId="0" fontId="0" fillId="0" borderId="6"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tabSelected="1" workbookViewId="0" topLeftCell="A1">
      <selection activeCell="A4" sqref="A4"/>
    </sheetView>
  </sheetViews>
  <sheetFormatPr defaultColWidth="6.83203125" defaultRowHeight="11.25"/>
  <cols>
    <col min="1" max="1" width="122.83203125" style="2" customWidth="1"/>
    <col min="2" max="16384" width="6.83203125" style="2" customWidth="1"/>
  </cols>
  <sheetData>
    <row r="1" ht="14.25">
      <c r="A1" s="1"/>
    </row>
    <row r="3" ht="63.75" customHeight="1">
      <c r="A3" s="126" t="s">
        <v>458</v>
      </c>
    </row>
    <row r="4" ht="107.25" customHeight="1">
      <c r="A4" s="127" t="s">
        <v>457</v>
      </c>
    </row>
    <row r="5" ht="409.5" customHeight="1" hidden="1">
      <c r="A5" s="3">
        <v>3.637978807091713E-12</v>
      </c>
    </row>
    <row r="6" ht="22.5">
      <c r="A6" s="112"/>
    </row>
    <row r="7" ht="57" customHeight="1">
      <c r="A7" s="112"/>
    </row>
    <row r="8" ht="78" customHeight="1"/>
    <row r="9" ht="82.5" customHeight="1">
      <c r="A9" s="115" t="s">
        <v>9</v>
      </c>
    </row>
  </sheetData>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660156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90</v>
      </c>
      <c r="I2" s="46"/>
    </row>
    <row r="3" spans="1:9" ht="25.5" customHeight="1">
      <c r="A3" s="155" t="s">
        <v>351</v>
      </c>
      <c r="B3" s="155"/>
      <c r="C3" s="155"/>
      <c r="D3" s="155"/>
      <c r="E3" s="155"/>
      <c r="F3" s="155"/>
      <c r="G3" s="155"/>
      <c r="H3" s="155"/>
      <c r="I3" s="46"/>
    </row>
    <row r="4" spans="1:9" ht="19.5" customHeight="1">
      <c r="A4" s="58"/>
      <c r="B4" s="21"/>
      <c r="C4" s="21"/>
      <c r="D4" s="21"/>
      <c r="E4" s="21"/>
      <c r="F4" s="21"/>
      <c r="G4" s="21"/>
      <c r="H4" s="9" t="s">
        <v>366</v>
      </c>
      <c r="I4" s="46"/>
    </row>
    <row r="5" spans="1:9" ht="19.5" customHeight="1">
      <c r="A5" s="161" t="s">
        <v>215</v>
      </c>
      <c r="B5" s="161" t="s">
        <v>331</v>
      </c>
      <c r="C5" s="166" t="s">
        <v>267</v>
      </c>
      <c r="D5" s="166"/>
      <c r="E5" s="166"/>
      <c r="F5" s="166"/>
      <c r="G5" s="166"/>
      <c r="H5" s="166"/>
      <c r="I5" s="46"/>
    </row>
    <row r="6" spans="1:9" ht="19.5" customHeight="1">
      <c r="A6" s="161"/>
      <c r="B6" s="161"/>
      <c r="C6" s="196" t="s">
        <v>92</v>
      </c>
      <c r="D6" s="198" t="s">
        <v>414</v>
      </c>
      <c r="E6" s="59" t="s">
        <v>98</v>
      </c>
      <c r="F6" s="60"/>
      <c r="G6" s="60"/>
      <c r="H6" s="199" t="s">
        <v>214</v>
      </c>
      <c r="I6" s="46"/>
    </row>
    <row r="7" spans="1:9" ht="33.75" customHeight="1">
      <c r="A7" s="162"/>
      <c r="B7" s="162"/>
      <c r="C7" s="197"/>
      <c r="D7" s="159"/>
      <c r="E7" s="61" t="s">
        <v>236</v>
      </c>
      <c r="F7" s="62" t="s">
        <v>87</v>
      </c>
      <c r="G7" s="63" t="s">
        <v>358</v>
      </c>
      <c r="H7" s="188"/>
      <c r="I7" s="46"/>
    </row>
    <row r="8" spans="1:9" ht="19.5" customHeight="1">
      <c r="A8" s="132"/>
      <c r="B8" s="132" t="s">
        <v>92</v>
      </c>
      <c r="C8" s="135">
        <v>0</v>
      </c>
      <c r="D8" s="135">
        <v>0</v>
      </c>
      <c r="E8" s="135">
        <v>1190</v>
      </c>
      <c r="F8" s="135">
        <v>0</v>
      </c>
      <c r="G8" s="133">
        <v>1190</v>
      </c>
      <c r="H8" s="138">
        <v>180</v>
      </c>
      <c r="I8" s="52"/>
    </row>
    <row r="9" spans="1:8" ht="19.5" customHeight="1">
      <c r="A9" s="132" t="s">
        <v>48</v>
      </c>
      <c r="B9" s="132" t="s">
        <v>70</v>
      </c>
      <c r="C9" s="135">
        <v>0</v>
      </c>
      <c r="D9" s="135">
        <v>0</v>
      </c>
      <c r="E9" s="135">
        <v>1190</v>
      </c>
      <c r="F9" s="135">
        <v>0</v>
      </c>
      <c r="G9" s="133">
        <v>1190</v>
      </c>
      <c r="H9" s="138">
        <v>180</v>
      </c>
    </row>
    <row r="10" spans="1:9" ht="19.5" customHeight="1">
      <c r="A10" s="96"/>
      <c r="B10" s="96"/>
      <c r="C10"/>
      <c r="D10" s="96"/>
      <c r="E10" s="96"/>
      <c r="F10" s="96"/>
      <c r="G10" s="96"/>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9"/>
      <c r="B1" s="189"/>
      <c r="C1" s="189"/>
    </row>
    <row r="2" spans="1:245" ht="19.5" customHeight="1">
      <c r="A2" s="16"/>
      <c r="B2" s="17"/>
      <c r="C2" s="17"/>
      <c r="D2" s="17"/>
      <c r="E2" s="17"/>
      <c r="F2" s="17"/>
      <c r="G2" s="17"/>
      <c r="H2" s="53" t="s">
        <v>302</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5" t="s">
        <v>67</v>
      </c>
      <c r="B3" s="155"/>
      <c r="C3" s="155"/>
      <c r="D3" s="155"/>
      <c r="E3" s="155"/>
      <c r="F3" s="155"/>
      <c r="G3" s="155"/>
      <c r="H3" s="15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366</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96</v>
      </c>
      <c r="B5" s="24"/>
      <c r="C5" s="24"/>
      <c r="D5" s="25"/>
      <c r="E5" s="26"/>
      <c r="F5" s="166" t="s">
        <v>155</v>
      </c>
      <c r="G5" s="166"/>
      <c r="H5" s="16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453</v>
      </c>
      <c r="B6" s="54"/>
      <c r="C6" s="55"/>
      <c r="D6" s="192" t="s">
        <v>180</v>
      </c>
      <c r="E6" s="163" t="s">
        <v>355</v>
      </c>
      <c r="F6" s="156" t="s">
        <v>92</v>
      </c>
      <c r="G6" s="156" t="s">
        <v>44</v>
      </c>
      <c r="H6" s="166" t="s">
        <v>258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169</v>
      </c>
      <c r="B7" s="30" t="s">
        <v>304</v>
      </c>
      <c r="C7" s="32" t="s">
        <v>301</v>
      </c>
      <c r="D7" s="193"/>
      <c r="E7" s="162"/>
      <c r="F7" s="159"/>
      <c r="G7" s="159"/>
      <c r="H7" s="16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32"/>
      <c r="B8" s="132"/>
      <c r="C8" s="147"/>
      <c r="D8" s="150"/>
      <c r="E8" s="132"/>
      <c r="F8" s="135"/>
      <c r="G8" s="135"/>
      <c r="H8" s="133"/>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0">
      <selection activeCell="A1" sqref="A1"/>
    </sheetView>
  </sheetViews>
  <sheetFormatPr defaultColWidth="6.83203125" defaultRowHeight="12.75" customHeight="1"/>
  <cols>
    <col min="1" max="1" width="13.660156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55" t="s">
        <v>136</v>
      </c>
      <c r="B3" s="155"/>
      <c r="C3" s="155"/>
      <c r="D3" s="155"/>
      <c r="E3" s="155"/>
      <c r="F3" s="155"/>
      <c r="G3" s="155"/>
      <c r="H3" s="155"/>
      <c r="I3" s="46"/>
    </row>
    <row r="4" spans="1:9" ht="19.5" customHeight="1">
      <c r="A4" s="58" t="s">
        <v>1</v>
      </c>
      <c r="B4" s="21"/>
      <c r="C4" s="21"/>
      <c r="D4" s="21"/>
      <c r="E4" s="21"/>
      <c r="F4" s="21"/>
      <c r="G4" s="21"/>
      <c r="H4" s="9" t="s">
        <v>366</v>
      </c>
      <c r="I4" s="46"/>
    </row>
    <row r="5" spans="1:9" ht="19.5" customHeight="1">
      <c r="A5" s="161" t="s">
        <v>215</v>
      </c>
      <c r="B5" s="161" t="s">
        <v>331</v>
      </c>
      <c r="C5" s="166" t="s">
        <v>267</v>
      </c>
      <c r="D5" s="166"/>
      <c r="E5" s="166"/>
      <c r="F5" s="166"/>
      <c r="G5" s="166"/>
      <c r="H5" s="166"/>
      <c r="I5" s="46"/>
    </row>
    <row r="6" spans="1:9" ht="19.5" customHeight="1">
      <c r="A6" s="161"/>
      <c r="B6" s="161"/>
      <c r="C6" s="196" t="s">
        <v>92</v>
      </c>
      <c r="D6" s="198" t="s">
        <v>414</v>
      </c>
      <c r="E6" s="59" t="s">
        <v>98</v>
      </c>
      <c r="F6" s="60"/>
      <c r="G6" s="60"/>
      <c r="H6" s="199" t="s">
        <v>214</v>
      </c>
      <c r="I6" s="46"/>
    </row>
    <row r="7" spans="1:9" ht="33.75" customHeight="1">
      <c r="A7" s="162"/>
      <c r="B7" s="162"/>
      <c r="C7" s="197"/>
      <c r="D7" s="159"/>
      <c r="E7" s="61" t="s">
        <v>236</v>
      </c>
      <c r="F7" s="62" t="s">
        <v>87</v>
      </c>
      <c r="G7" s="63" t="s">
        <v>358</v>
      </c>
      <c r="H7" s="188"/>
      <c r="I7" s="46"/>
    </row>
    <row r="8" spans="1:9" ht="19.5" customHeight="1">
      <c r="A8" s="132"/>
      <c r="B8" s="132"/>
      <c r="C8" s="135"/>
      <c r="D8" s="135"/>
      <c r="E8" s="135"/>
      <c r="F8" s="135"/>
      <c r="G8" s="133"/>
      <c r="H8" s="138"/>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9"/>
      <c r="B1" s="189"/>
      <c r="C1" s="18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109</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5" t="s">
        <v>426</v>
      </c>
      <c r="B3" s="155"/>
      <c r="C3" s="155"/>
      <c r="D3" s="155"/>
      <c r="E3" s="155"/>
      <c r="F3" s="15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366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453</v>
      </c>
      <c r="B5" s="54"/>
      <c r="C5" s="55"/>
      <c r="D5" s="192" t="s">
        <v>180</v>
      </c>
      <c r="E5" s="161" t="s">
        <v>75</v>
      </c>
      <c r="F5" s="194" t="s">
        <v>377</v>
      </c>
      <c r="G5" s="190"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169</v>
      </c>
      <c r="B6" s="30" t="s">
        <v>304</v>
      </c>
      <c r="C6" s="32" t="s">
        <v>301</v>
      </c>
      <c r="D6" s="193"/>
      <c r="E6" s="162"/>
      <c r="F6" s="195"/>
      <c r="G6" s="191"/>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2"/>
      <c r="B7" s="132"/>
      <c r="C7" s="147"/>
      <c r="D7" s="150"/>
      <c r="E7" s="132"/>
      <c r="F7" s="135"/>
      <c r="G7" s="147"/>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 footer="0"/>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9"/>
      <c r="B1" s="189"/>
      <c r="C1" s="189"/>
    </row>
    <row r="2" spans="1:245" ht="19.5" customHeight="1">
      <c r="A2" s="16"/>
      <c r="B2" s="17"/>
      <c r="C2" s="17"/>
      <c r="D2" s="17"/>
      <c r="E2" s="17"/>
      <c r="F2" s="17"/>
      <c r="G2" s="17"/>
      <c r="H2" s="53" t="s">
        <v>186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5" t="s">
        <v>33</v>
      </c>
      <c r="B3" s="155"/>
      <c r="C3" s="155"/>
      <c r="D3" s="155"/>
      <c r="E3" s="155"/>
      <c r="F3" s="155"/>
      <c r="G3" s="155"/>
      <c r="H3" s="15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366</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96</v>
      </c>
      <c r="B5" s="24"/>
      <c r="C5" s="24"/>
      <c r="D5" s="25"/>
      <c r="E5" s="26"/>
      <c r="F5" s="166" t="s">
        <v>384</v>
      </c>
      <c r="G5" s="166"/>
      <c r="H5" s="166"/>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453</v>
      </c>
      <c r="B6" s="54"/>
      <c r="C6" s="55"/>
      <c r="D6" s="192" t="s">
        <v>180</v>
      </c>
      <c r="E6" s="163" t="s">
        <v>355</v>
      </c>
      <c r="F6" s="156" t="s">
        <v>92</v>
      </c>
      <c r="G6" s="156" t="s">
        <v>44</v>
      </c>
      <c r="H6" s="166" t="s">
        <v>258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169</v>
      </c>
      <c r="B7" s="30" t="s">
        <v>304</v>
      </c>
      <c r="C7" s="32" t="s">
        <v>301</v>
      </c>
      <c r="D7" s="193"/>
      <c r="E7" s="162"/>
      <c r="F7" s="159"/>
      <c r="G7" s="159"/>
      <c r="H7" s="167"/>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workbookViewId="0" topLeftCell="A1">
      <selection activeCell="A1" sqref="A1:C1"/>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89"/>
      <c r="B1" s="189"/>
      <c r="C1" s="189"/>
      <c r="D1" s="2"/>
      <c r="E1" s="2"/>
      <c r="F1" s="2"/>
      <c r="G1" s="2"/>
      <c r="H1" s="2"/>
    </row>
    <row r="2" spans="1:20" ht="20.25" customHeight="1">
      <c r="A2" s="16"/>
      <c r="B2" s="17"/>
      <c r="C2" s="17"/>
      <c r="D2" s="17"/>
      <c r="E2" s="17"/>
      <c r="F2" s="17"/>
      <c r="G2" s="17"/>
      <c r="T2" s="53" t="s">
        <v>186</v>
      </c>
    </row>
    <row r="3" spans="1:20" ht="20.25" customHeight="1">
      <c r="A3" s="109" t="s">
        <v>269</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366</v>
      </c>
    </row>
    <row r="5" spans="1:20" ht="20.25" customHeight="1">
      <c r="A5" s="98" t="s">
        <v>416</v>
      </c>
      <c r="B5" s="98"/>
      <c r="C5" s="98"/>
      <c r="D5" s="104"/>
      <c r="E5" s="106"/>
      <c r="F5" s="106"/>
      <c r="G5" s="106"/>
      <c r="H5" s="106"/>
      <c r="I5" s="106"/>
      <c r="J5" s="106"/>
      <c r="K5" s="106"/>
      <c r="L5" s="107"/>
      <c r="M5" s="176" t="s">
        <v>350</v>
      </c>
      <c r="N5" s="108" t="s">
        <v>445</v>
      </c>
      <c r="O5" s="106"/>
      <c r="P5" s="107"/>
      <c r="Q5" s="180" t="s">
        <v>441</v>
      </c>
      <c r="R5" s="180" t="s">
        <v>104</v>
      </c>
      <c r="S5" s="180" t="s">
        <v>49</v>
      </c>
      <c r="T5" s="176" t="s">
        <v>220</v>
      </c>
    </row>
    <row r="6" spans="1:20" ht="20.25" customHeight="1">
      <c r="A6" s="98" t="s">
        <v>453</v>
      </c>
      <c r="B6" s="98"/>
      <c r="C6" s="100"/>
      <c r="D6" s="180" t="s">
        <v>215</v>
      </c>
      <c r="E6" s="163" t="s">
        <v>355</v>
      </c>
      <c r="F6" s="180" t="s">
        <v>135</v>
      </c>
      <c r="G6" s="180" t="s">
        <v>261</v>
      </c>
      <c r="H6" s="180" t="s">
        <v>306</v>
      </c>
      <c r="I6" s="180" t="s">
        <v>148</v>
      </c>
      <c r="J6" s="180" t="s">
        <v>295</v>
      </c>
      <c r="K6" s="180" t="s">
        <v>117</v>
      </c>
      <c r="L6" s="180" t="s">
        <v>108</v>
      </c>
      <c r="M6" s="176"/>
      <c r="N6" s="180" t="s">
        <v>92</v>
      </c>
      <c r="O6" s="180" t="s">
        <v>259</v>
      </c>
      <c r="P6" s="180" t="s">
        <v>208</v>
      </c>
      <c r="Q6" s="180"/>
      <c r="R6" s="180"/>
      <c r="S6" s="180"/>
      <c r="T6" s="176"/>
    </row>
    <row r="7" spans="1:20" ht="20.25" customHeight="1">
      <c r="A7" s="110" t="s">
        <v>169</v>
      </c>
      <c r="B7" s="110" t="s">
        <v>304</v>
      </c>
      <c r="C7" s="111" t="s">
        <v>301</v>
      </c>
      <c r="D7" s="182"/>
      <c r="E7" s="182"/>
      <c r="F7" s="182"/>
      <c r="G7" s="182"/>
      <c r="H7" s="182"/>
      <c r="I7" s="182"/>
      <c r="J7" s="182"/>
      <c r="K7" s="182"/>
      <c r="L7" s="182"/>
      <c r="M7" s="177"/>
      <c r="N7" s="182"/>
      <c r="O7" s="182"/>
      <c r="P7" s="182"/>
      <c r="Q7" s="182"/>
      <c r="R7" s="182"/>
      <c r="S7" s="182"/>
      <c r="T7" s="177"/>
    </row>
    <row r="8" spans="1:20" ht="20.25" customHeight="1">
      <c r="A8" s="132"/>
      <c r="B8" s="132"/>
      <c r="C8" s="147"/>
      <c r="D8" s="150"/>
      <c r="E8" s="147"/>
      <c r="F8" s="150"/>
      <c r="G8" s="147"/>
      <c r="H8" s="150"/>
      <c r="I8" s="132"/>
      <c r="J8" s="147"/>
      <c r="K8" s="150"/>
      <c r="L8" s="153"/>
      <c r="M8" s="135"/>
      <c r="N8" s="154"/>
      <c r="O8" s="138"/>
      <c r="P8" s="134"/>
      <c r="Q8" s="135"/>
      <c r="R8" s="135" t="s">
        <v>1</v>
      </c>
      <c r="S8" s="135"/>
      <c r="T8" s="133"/>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mergeCells count="18">
    <mergeCell ref="S5:S7"/>
    <mergeCell ref="T5:T7"/>
    <mergeCell ref="O6:O7"/>
    <mergeCell ref="P6:P7"/>
    <mergeCell ref="Q5:Q7"/>
    <mergeCell ref="R5:R7"/>
    <mergeCell ref="K6:K7"/>
    <mergeCell ref="L6:L7"/>
    <mergeCell ref="M5:M7"/>
    <mergeCell ref="N6:N7"/>
    <mergeCell ref="G6:G7"/>
    <mergeCell ref="H6:H7"/>
    <mergeCell ref="I6:I7"/>
    <mergeCell ref="J6:J7"/>
    <mergeCell ref="A1:C1"/>
    <mergeCell ref="D6:D7"/>
    <mergeCell ref="E6:E7"/>
    <mergeCell ref="F6:F7"/>
  </mergeCells>
  <printOptions gridLines="1"/>
  <pageMargins left="0.75" right="0.75" top="1" bottom="1" header="0" footer="0"/>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3">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192</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55" t="s">
        <v>141</v>
      </c>
      <c r="B3" s="155"/>
      <c r="C3" s="155"/>
      <c r="D3" s="155"/>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366</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448</v>
      </c>
      <c r="B5" s="10"/>
      <c r="C5" s="10" t="s">
        <v>11</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120</v>
      </c>
      <c r="B6" s="131" t="s">
        <v>400</v>
      </c>
      <c r="C6" s="11" t="s">
        <v>120</v>
      </c>
      <c r="D6" s="131" t="s">
        <v>400</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382</v>
      </c>
      <c r="B7" s="128">
        <v>142504</v>
      </c>
      <c r="C7" s="80" t="s">
        <v>62</v>
      </c>
      <c r="D7" s="129">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262</v>
      </c>
      <c r="B8" s="130">
        <v>0</v>
      </c>
      <c r="C8" s="80" t="s">
        <v>82</v>
      </c>
      <c r="D8" s="129">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437</v>
      </c>
      <c r="B9" s="94">
        <v>0</v>
      </c>
      <c r="C9" s="43" t="s">
        <v>374</v>
      </c>
      <c r="D9" s="129">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284</v>
      </c>
      <c r="B10" s="129">
        <v>0</v>
      </c>
      <c r="C10" s="80" t="s">
        <v>206</v>
      </c>
      <c r="D10" s="129">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145</v>
      </c>
      <c r="B11" s="114"/>
      <c r="C11" s="80" t="s">
        <v>319</v>
      </c>
      <c r="D11" s="129">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175</v>
      </c>
      <c r="B12" s="128">
        <v>0</v>
      </c>
      <c r="C12" s="80" t="s">
        <v>79</v>
      </c>
      <c r="D12" s="129">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424</v>
      </c>
      <c r="D13" s="129">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237</v>
      </c>
      <c r="D14" s="129">
        <v>11815</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103</v>
      </c>
      <c r="D15" s="129">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207</v>
      </c>
      <c r="D16" s="129">
        <v>2303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194</v>
      </c>
      <c r="D17" s="129">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425</v>
      </c>
      <c r="D18" s="129">
        <v>118443</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356</v>
      </c>
      <c r="D19" s="129">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131</v>
      </c>
      <c r="D20" s="129">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154</v>
      </c>
      <c r="D21" s="129">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144</v>
      </c>
      <c r="D22" s="129">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421</v>
      </c>
      <c r="D23" s="129">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231</v>
      </c>
      <c r="D24" s="129">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310</v>
      </c>
      <c r="D25" s="129">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244</v>
      </c>
      <c r="D26" s="129">
        <v>9943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174</v>
      </c>
      <c r="D27" s="129">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74</v>
      </c>
      <c r="D28" s="128">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323</v>
      </c>
      <c r="D29" s="128">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134</v>
      </c>
      <c r="D30" s="129">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225</v>
      </c>
      <c r="D31" s="129">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420</v>
      </c>
      <c r="D32" s="129">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409</v>
      </c>
      <c r="D33" s="129">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197</v>
      </c>
      <c r="D34" s="128">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294</v>
      </c>
      <c r="B35" s="83">
        <f>SUM(B7:B34)</f>
        <v>142504</v>
      </c>
      <c r="C35" s="11" t="s">
        <v>178</v>
      </c>
      <c r="D35" s="83">
        <f>SUM(D7:D34)</f>
        <v>142504</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143</v>
      </c>
      <c r="B36" s="129">
        <v>0</v>
      </c>
      <c r="C36" s="44" t="s">
        <v>57</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436</v>
      </c>
      <c r="B37" s="128">
        <v>0</v>
      </c>
      <c r="C37" s="44" t="s">
        <v>449</v>
      </c>
      <c r="D37" s="82"/>
      <c r="E37" s="6"/>
      <c r="F37" s="6"/>
      <c r="G37" s="79" t="s">
        <v>3</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224</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333</v>
      </c>
      <c r="B40" s="84">
        <f>SUM(B35,B36,B37)</f>
        <v>142504</v>
      </c>
      <c r="C40" s="11" t="s">
        <v>219</v>
      </c>
      <c r="D40" s="85">
        <f>D35</f>
        <v>142504</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30"/>
  <sheetViews>
    <sheetView showGridLines="0" showZeros="0" workbookViewId="0" topLeftCell="A16">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60"/>
      <c r="B1" s="160"/>
      <c r="C1" s="160"/>
      <c r="D1" s="160"/>
    </row>
    <row r="2" spans="1:20" ht="19.5" customHeight="1">
      <c r="A2" s="16"/>
      <c r="B2" s="17"/>
      <c r="C2" s="17"/>
      <c r="D2" s="17"/>
      <c r="E2" s="17"/>
      <c r="F2" s="17"/>
      <c r="G2" s="17"/>
      <c r="H2" s="17"/>
      <c r="I2" s="17"/>
      <c r="J2" s="17"/>
      <c r="K2" s="17"/>
      <c r="L2" s="17"/>
      <c r="M2" s="17"/>
      <c r="N2" s="17"/>
      <c r="O2" s="17"/>
      <c r="P2" s="17"/>
      <c r="Q2" s="17"/>
      <c r="R2" s="17"/>
      <c r="S2" s="18"/>
      <c r="T2" s="19" t="s">
        <v>359</v>
      </c>
    </row>
    <row r="3" spans="1:20" ht="19.5" customHeight="1">
      <c r="A3" s="155" t="s">
        <v>364</v>
      </c>
      <c r="B3" s="155"/>
      <c r="C3" s="155"/>
      <c r="D3" s="155"/>
      <c r="E3" s="155"/>
      <c r="F3" s="155"/>
      <c r="G3" s="155"/>
      <c r="H3" s="155"/>
      <c r="I3" s="155"/>
      <c r="J3" s="155"/>
      <c r="K3" s="155"/>
      <c r="L3" s="155"/>
      <c r="M3" s="155"/>
      <c r="N3" s="155"/>
      <c r="O3" s="155"/>
      <c r="P3" s="155"/>
      <c r="Q3" s="155"/>
      <c r="R3" s="155"/>
      <c r="S3" s="155"/>
      <c r="T3" s="155"/>
    </row>
    <row r="4" spans="1:20" ht="19.5" customHeight="1">
      <c r="A4" s="20"/>
      <c r="B4" s="20"/>
      <c r="C4" s="20"/>
      <c r="D4" s="20"/>
      <c r="E4" s="20"/>
      <c r="F4" s="21"/>
      <c r="G4" s="21"/>
      <c r="H4" s="21"/>
      <c r="I4" s="21"/>
      <c r="J4" s="22"/>
      <c r="K4" s="22"/>
      <c r="L4" s="22"/>
      <c r="M4" s="22"/>
      <c r="N4" s="22"/>
      <c r="O4" s="22"/>
      <c r="P4" s="22"/>
      <c r="Q4" s="22"/>
      <c r="R4" s="22"/>
      <c r="S4" s="23"/>
      <c r="T4" s="9" t="s">
        <v>366</v>
      </c>
    </row>
    <row r="5" spans="1:20" ht="19.5" customHeight="1">
      <c r="A5" s="24" t="s">
        <v>96</v>
      </c>
      <c r="B5" s="24"/>
      <c r="C5" s="24"/>
      <c r="D5" s="25"/>
      <c r="E5" s="26"/>
      <c r="F5" s="156" t="s">
        <v>92</v>
      </c>
      <c r="G5" s="166" t="s">
        <v>61</v>
      </c>
      <c r="H5" s="156" t="s">
        <v>402</v>
      </c>
      <c r="I5" s="156" t="s">
        <v>373</v>
      </c>
      <c r="J5" s="156" t="s">
        <v>321</v>
      </c>
      <c r="K5" s="156" t="s">
        <v>415</v>
      </c>
      <c r="L5" s="156"/>
      <c r="M5" s="157" t="s">
        <v>200</v>
      </c>
      <c r="N5" s="75" t="s">
        <v>217</v>
      </c>
      <c r="O5" s="27"/>
      <c r="P5" s="27"/>
      <c r="Q5" s="27"/>
      <c r="R5" s="27"/>
      <c r="S5" s="156" t="s">
        <v>265</v>
      </c>
      <c r="T5" s="156" t="s">
        <v>322</v>
      </c>
    </row>
    <row r="6" spans="1:20" ht="19.5" customHeight="1">
      <c r="A6" s="28" t="s">
        <v>453</v>
      </c>
      <c r="B6" s="28"/>
      <c r="C6" s="29"/>
      <c r="D6" s="161" t="s">
        <v>180</v>
      </c>
      <c r="E6" s="163" t="s">
        <v>293</v>
      </c>
      <c r="F6" s="156"/>
      <c r="G6" s="166"/>
      <c r="H6" s="156"/>
      <c r="I6" s="156"/>
      <c r="J6" s="156"/>
      <c r="K6" s="164" t="s">
        <v>377</v>
      </c>
      <c r="L6" s="156" t="s">
        <v>191</v>
      </c>
      <c r="M6" s="157"/>
      <c r="N6" s="156" t="s">
        <v>236</v>
      </c>
      <c r="O6" s="156" t="s">
        <v>50</v>
      </c>
      <c r="P6" s="156" t="s">
        <v>95</v>
      </c>
      <c r="Q6" s="156" t="s">
        <v>23</v>
      </c>
      <c r="R6" s="156" t="s">
        <v>125</v>
      </c>
      <c r="S6" s="156"/>
      <c r="T6" s="156"/>
    </row>
    <row r="7" spans="1:20" ht="30.75" customHeight="1">
      <c r="A7" s="30" t="s">
        <v>169</v>
      </c>
      <c r="B7" s="31" t="s">
        <v>304</v>
      </c>
      <c r="C7" s="32" t="s">
        <v>301</v>
      </c>
      <c r="D7" s="162"/>
      <c r="E7" s="162"/>
      <c r="F7" s="159"/>
      <c r="G7" s="167"/>
      <c r="H7" s="159"/>
      <c r="I7" s="159"/>
      <c r="J7" s="159"/>
      <c r="K7" s="165"/>
      <c r="L7" s="159"/>
      <c r="M7" s="158"/>
      <c r="N7" s="159"/>
      <c r="O7" s="159"/>
      <c r="P7" s="159"/>
      <c r="Q7" s="159"/>
      <c r="R7" s="159"/>
      <c r="S7" s="159"/>
      <c r="T7" s="159"/>
    </row>
    <row r="8" spans="1:20" ht="23.25" customHeight="1">
      <c r="A8" s="132"/>
      <c r="B8" s="132"/>
      <c r="C8" s="132"/>
      <c r="D8" s="132"/>
      <c r="E8" s="132" t="s">
        <v>92</v>
      </c>
      <c r="F8" s="135">
        <v>142504</v>
      </c>
      <c r="G8" s="133">
        <v>0</v>
      </c>
      <c r="H8" s="134">
        <v>142504</v>
      </c>
      <c r="I8" s="133">
        <v>0</v>
      </c>
      <c r="J8" s="136">
        <f aca="true" t="shared" si="0" ref="J8:J30">J8</f>
        <v>0</v>
      </c>
      <c r="K8" s="133">
        <v>0</v>
      </c>
      <c r="L8" s="138">
        <f aca="true" t="shared" si="1" ref="L8:L30">K8</f>
        <v>0</v>
      </c>
      <c r="M8" s="134">
        <f aca="true" t="shared" si="2" ref="M8:M30">M8</f>
        <v>0</v>
      </c>
      <c r="N8" s="133">
        <v>0</v>
      </c>
      <c r="O8" s="136">
        <f aca="true" t="shared" si="3" ref="O8:Q30">O8</f>
        <v>0</v>
      </c>
      <c r="P8" s="137">
        <f t="shared" si="3"/>
        <v>0</v>
      </c>
      <c r="Q8" s="137">
        <f t="shared" si="3"/>
        <v>0</v>
      </c>
      <c r="R8" s="135">
        <f aca="true" t="shared" si="4" ref="R8:R30">N8</f>
        <v>0</v>
      </c>
      <c r="S8" s="133">
        <v>0</v>
      </c>
      <c r="T8" s="139">
        <f aca="true" t="shared" si="5" ref="T8:T30">T8</f>
        <v>0</v>
      </c>
    </row>
    <row r="9" spans="1:20" ht="23.25" customHeight="1">
      <c r="A9" s="132"/>
      <c r="B9" s="132"/>
      <c r="C9" s="132"/>
      <c r="D9" s="132" t="s">
        <v>48</v>
      </c>
      <c r="E9" s="132" t="s">
        <v>70</v>
      </c>
      <c r="F9" s="135">
        <v>142504</v>
      </c>
      <c r="G9" s="133">
        <v>0</v>
      </c>
      <c r="H9" s="134">
        <v>142504</v>
      </c>
      <c r="I9" s="133">
        <v>0</v>
      </c>
      <c r="J9" s="136">
        <f t="shared" si="0"/>
        <v>0</v>
      </c>
      <c r="K9" s="133">
        <v>0</v>
      </c>
      <c r="L9" s="138">
        <f t="shared" si="1"/>
        <v>0</v>
      </c>
      <c r="M9" s="134">
        <f t="shared" si="2"/>
        <v>0</v>
      </c>
      <c r="N9" s="133">
        <v>0</v>
      </c>
      <c r="O9" s="136">
        <f t="shared" si="3"/>
        <v>0</v>
      </c>
      <c r="P9" s="137">
        <f t="shared" si="3"/>
        <v>0</v>
      </c>
      <c r="Q9" s="137">
        <f t="shared" si="3"/>
        <v>0</v>
      </c>
      <c r="R9" s="135">
        <f t="shared" si="4"/>
        <v>0</v>
      </c>
      <c r="S9" s="133">
        <v>0</v>
      </c>
      <c r="T9" s="139">
        <f t="shared" si="5"/>
        <v>0</v>
      </c>
    </row>
    <row r="10" spans="1:20" ht="23.25" customHeight="1">
      <c r="A10" s="132" t="s">
        <v>94</v>
      </c>
      <c r="B10" s="132"/>
      <c r="C10" s="132"/>
      <c r="D10" s="132"/>
      <c r="E10" s="132" t="s">
        <v>17</v>
      </c>
      <c r="F10" s="135">
        <v>11815</v>
      </c>
      <c r="G10" s="133">
        <v>0</v>
      </c>
      <c r="H10" s="134">
        <v>11815</v>
      </c>
      <c r="I10" s="133">
        <v>0</v>
      </c>
      <c r="J10" s="136">
        <f t="shared" si="0"/>
        <v>0</v>
      </c>
      <c r="K10" s="133">
        <v>0</v>
      </c>
      <c r="L10" s="138">
        <f t="shared" si="1"/>
        <v>0</v>
      </c>
      <c r="M10" s="134">
        <f t="shared" si="2"/>
        <v>0</v>
      </c>
      <c r="N10" s="133">
        <v>0</v>
      </c>
      <c r="O10" s="136">
        <f t="shared" si="3"/>
        <v>0</v>
      </c>
      <c r="P10" s="137">
        <f t="shared" si="3"/>
        <v>0</v>
      </c>
      <c r="Q10" s="137">
        <f t="shared" si="3"/>
        <v>0</v>
      </c>
      <c r="R10" s="135">
        <f t="shared" si="4"/>
        <v>0</v>
      </c>
      <c r="S10" s="133">
        <v>0</v>
      </c>
      <c r="T10" s="139">
        <f t="shared" si="5"/>
        <v>0</v>
      </c>
    </row>
    <row r="11" spans="1:20" ht="23.25" customHeight="1">
      <c r="A11" s="132"/>
      <c r="B11" s="132" t="s">
        <v>332</v>
      </c>
      <c r="C11" s="132"/>
      <c r="D11" s="132"/>
      <c r="E11" s="132" t="s">
        <v>330</v>
      </c>
      <c r="F11" s="135">
        <v>11815</v>
      </c>
      <c r="G11" s="133">
        <v>0</v>
      </c>
      <c r="H11" s="134">
        <v>11815</v>
      </c>
      <c r="I11" s="133">
        <v>0</v>
      </c>
      <c r="J11" s="136">
        <f t="shared" si="0"/>
        <v>0</v>
      </c>
      <c r="K11" s="133">
        <v>0</v>
      </c>
      <c r="L11" s="138">
        <f t="shared" si="1"/>
        <v>0</v>
      </c>
      <c r="M11" s="134">
        <f t="shared" si="2"/>
        <v>0</v>
      </c>
      <c r="N11" s="133">
        <v>0</v>
      </c>
      <c r="O11" s="136">
        <f t="shared" si="3"/>
        <v>0</v>
      </c>
      <c r="P11" s="137">
        <f t="shared" si="3"/>
        <v>0</v>
      </c>
      <c r="Q11" s="137">
        <f t="shared" si="3"/>
        <v>0</v>
      </c>
      <c r="R11" s="135">
        <f t="shared" si="4"/>
        <v>0</v>
      </c>
      <c r="S11" s="133">
        <v>0</v>
      </c>
      <c r="T11" s="139">
        <f t="shared" si="5"/>
        <v>0</v>
      </c>
    </row>
    <row r="12" spans="1:20" ht="23.25" customHeight="1">
      <c r="A12" s="132" t="s">
        <v>228</v>
      </c>
      <c r="B12" s="132" t="s">
        <v>168</v>
      </c>
      <c r="C12" s="132" t="s">
        <v>230</v>
      </c>
      <c r="D12" s="132" t="s">
        <v>122</v>
      </c>
      <c r="E12" s="132" t="s">
        <v>130</v>
      </c>
      <c r="F12" s="135">
        <v>6</v>
      </c>
      <c r="G12" s="133">
        <v>0</v>
      </c>
      <c r="H12" s="134">
        <v>6</v>
      </c>
      <c r="I12" s="133">
        <v>0</v>
      </c>
      <c r="J12" s="136">
        <f t="shared" si="0"/>
        <v>0</v>
      </c>
      <c r="K12" s="133">
        <v>0</v>
      </c>
      <c r="L12" s="138">
        <f t="shared" si="1"/>
        <v>0</v>
      </c>
      <c r="M12" s="134">
        <f t="shared" si="2"/>
        <v>0</v>
      </c>
      <c r="N12" s="133">
        <v>0</v>
      </c>
      <c r="O12" s="136">
        <f t="shared" si="3"/>
        <v>0</v>
      </c>
      <c r="P12" s="137">
        <f t="shared" si="3"/>
        <v>0</v>
      </c>
      <c r="Q12" s="137">
        <f t="shared" si="3"/>
        <v>0</v>
      </c>
      <c r="R12" s="135">
        <f t="shared" si="4"/>
        <v>0</v>
      </c>
      <c r="S12" s="133">
        <v>0</v>
      </c>
      <c r="T12" s="139">
        <f t="shared" si="5"/>
        <v>0</v>
      </c>
    </row>
    <row r="13" spans="1:20" ht="23.25" customHeight="1">
      <c r="A13" s="132" t="s">
        <v>228</v>
      </c>
      <c r="B13" s="132" t="s">
        <v>168</v>
      </c>
      <c r="C13" s="132" t="s">
        <v>2</v>
      </c>
      <c r="D13" s="132" t="s">
        <v>122</v>
      </c>
      <c r="E13" s="132" t="s">
        <v>112</v>
      </c>
      <c r="F13" s="135">
        <v>97</v>
      </c>
      <c r="G13" s="133">
        <v>0</v>
      </c>
      <c r="H13" s="134">
        <v>97</v>
      </c>
      <c r="I13" s="133">
        <v>0</v>
      </c>
      <c r="J13" s="136">
        <f t="shared" si="0"/>
        <v>0</v>
      </c>
      <c r="K13" s="133">
        <v>0</v>
      </c>
      <c r="L13" s="138">
        <f t="shared" si="1"/>
        <v>0</v>
      </c>
      <c r="M13" s="134">
        <f t="shared" si="2"/>
        <v>0</v>
      </c>
      <c r="N13" s="133">
        <v>0</v>
      </c>
      <c r="O13" s="136">
        <f t="shared" si="3"/>
        <v>0</v>
      </c>
      <c r="P13" s="137">
        <f t="shared" si="3"/>
        <v>0</v>
      </c>
      <c r="Q13" s="137">
        <f t="shared" si="3"/>
        <v>0</v>
      </c>
      <c r="R13" s="135">
        <f t="shared" si="4"/>
        <v>0</v>
      </c>
      <c r="S13" s="133">
        <v>0</v>
      </c>
      <c r="T13" s="139">
        <f t="shared" si="5"/>
        <v>0</v>
      </c>
    </row>
    <row r="14" spans="1:20" ht="23.25" customHeight="1">
      <c r="A14" s="132" t="s">
        <v>228</v>
      </c>
      <c r="B14" s="132" t="s">
        <v>168</v>
      </c>
      <c r="C14" s="132" t="s">
        <v>332</v>
      </c>
      <c r="D14" s="132" t="s">
        <v>122</v>
      </c>
      <c r="E14" s="132" t="s">
        <v>311</v>
      </c>
      <c r="F14" s="135">
        <v>8366</v>
      </c>
      <c r="G14" s="133">
        <v>0</v>
      </c>
      <c r="H14" s="134">
        <v>8366</v>
      </c>
      <c r="I14" s="133">
        <v>0</v>
      </c>
      <c r="J14" s="136">
        <f t="shared" si="0"/>
        <v>0</v>
      </c>
      <c r="K14" s="133">
        <v>0</v>
      </c>
      <c r="L14" s="138">
        <f t="shared" si="1"/>
        <v>0</v>
      </c>
      <c r="M14" s="134">
        <f t="shared" si="2"/>
        <v>0</v>
      </c>
      <c r="N14" s="133">
        <v>0</v>
      </c>
      <c r="O14" s="136">
        <f t="shared" si="3"/>
        <v>0</v>
      </c>
      <c r="P14" s="137">
        <f t="shared" si="3"/>
        <v>0</v>
      </c>
      <c r="Q14" s="137">
        <f t="shared" si="3"/>
        <v>0</v>
      </c>
      <c r="R14" s="135">
        <f t="shared" si="4"/>
        <v>0</v>
      </c>
      <c r="S14" s="133">
        <v>0</v>
      </c>
      <c r="T14" s="139">
        <f t="shared" si="5"/>
        <v>0</v>
      </c>
    </row>
    <row r="15" spans="1:20" ht="23.25" customHeight="1">
      <c r="A15" s="132" t="s">
        <v>228</v>
      </c>
      <c r="B15" s="132" t="s">
        <v>168</v>
      </c>
      <c r="C15" s="132" t="s">
        <v>227</v>
      </c>
      <c r="D15" s="132" t="s">
        <v>122</v>
      </c>
      <c r="E15" s="132" t="s">
        <v>389</v>
      </c>
      <c r="F15" s="135">
        <v>3346</v>
      </c>
      <c r="G15" s="133">
        <v>0</v>
      </c>
      <c r="H15" s="134">
        <v>3346</v>
      </c>
      <c r="I15" s="133">
        <v>0</v>
      </c>
      <c r="J15" s="136">
        <f t="shared" si="0"/>
        <v>0</v>
      </c>
      <c r="K15" s="133">
        <v>0</v>
      </c>
      <c r="L15" s="138">
        <f t="shared" si="1"/>
        <v>0</v>
      </c>
      <c r="M15" s="134">
        <f t="shared" si="2"/>
        <v>0</v>
      </c>
      <c r="N15" s="133">
        <v>0</v>
      </c>
      <c r="O15" s="136">
        <f t="shared" si="3"/>
        <v>0</v>
      </c>
      <c r="P15" s="137">
        <f t="shared" si="3"/>
        <v>0</v>
      </c>
      <c r="Q15" s="137">
        <f t="shared" si="3"/>
        <v>0</v>
      </c>
      <c r="R15" s="135">
        <f t="shared" si="4"/>
        <v>0</v>
      </c>
      <c r="S15" s="133">
        <v>0</v>
      </c>
      <c r="T15" s="139">
        <f t="shared" si="5"/>
        <v>0</v>
      </c>
    </row>
    <row r="16" spans="1:20" ht="23.25" customHeight="1">
      <c r="A16" s="132" t="s">
        <v>184</v>
      </c>
      <c r="B16" s="132"/>
      <c r="C16" s="132"/>
      <c r="D16" s="132"/>
      <c r="E16" s="132" t="s">
        <v>40</v>
      </c>
      <c r="F16" s="135">
        <v>2303</v>
      </c>
      <c r="G16" s="133">
        <v>0</v>
      </c>
      <c r="H16" s="134">
        <v>2303</v>
      </c>
      <c r="I16" s="133">
        <v>0</v>
      </c>
      <c r="J16" s="136">
        <f t="shared" si="0"/>
        <v>0</v>
      </c>
      <c r="K16" s="133">
        <v>0</v>
      </c>
      <c r="L16" s="138">
        <f t="shared" si="1"/>
        <v>0</v>
      </c>
      <c r="M16" s="134">
        <f t="shared" si="2"/>
        <v>0</v>
      </c>
      <c r="N16" s="133">
        <v>0</v>
      </c>
      <c r="O16" s="136">
        <f t="shared" si="3"/>
        <v>0</v>
      </c>
      <c r="P16" s="137">
        <f t="shared" si="3"/>
        <v>0</v>
      </c>
      <c r="Q16" s="137">
        <f t="shared" si="3"/>
        <v>0</v>
      </c>
      <c r="R16" s="135">
        <f t="shared" si="4"/>
        <v>0</v>
      </c>
      <c r="S16" s="133">
        <v>0</v>
      </c>
      <c r="T16" s="139">
        <f t="shared" si="5"/>
        <v>0</v>
      </c>
    </row>
    <row r="17" spans="1:20" ht="23.25" customHeight="1">
      <c r="A17" s="132"/>
      <c r="B17" s="132" t="s">
        <v>113</v>
      </c>
      <c r="C17" s="132"/>
      <c r="D17" s="132"/>
      <c r="E17" s="132" t="s">
        <v>365</v>
      </c>
      <c r="F17" s="135">
        <v>13</v>
      </c>
      <c r="G17" s="133">
        <v>0</v>
      </c>
      <c r="H17" s="134">
        <v>13</v>
      </c>
      <c r="I17" s="133">
        <v>0</v>
      </c>
      <c r="J17" s="136">
        <f t="shared" si="0"/>
        <v>0</v>
      </c>
      <c r="K17" s="133">
        <v>0</v>
      </c>
      <c r="L17" s="138">
        <f t="shared" si="1"/>
        <v>0</v>
      </c>
      <c r="M17" s="134">
        <f t="shared" si="2"/>
        <v>0</v>
      </c>
      <c r="N17" s="133">
        <v>0</v>
      </c>
      <c r="O17" s="136">
        <f t="shared" si="3"/>
        <v>0</v>
      </c>
      <c r="P17" s="137">
        <f t="shared" si="3"/>
        <v>0</v>
      </c>
      <c r="Q17" s="137">
        <f t="shared" si="3"/>
        <v>0</v>
      </c>
      <c r="R17" s="135">
        <f t="shared" si="4"/>
        <v>0</v>
      </c>
      <c r="S17" s="133">
        <v>0</v>
      </c>
      <c r="T17" s="139">
        <f t="shared" si="5"/>
        <v>0</v>
      </c>
    </row>
    <row r="18" spans="1:20" ht="23.25" customHeight="1">
      <c r="A18" s="132" t="s">
        <v>367</v>
      </c>
      <c r="B18" s="132" t="s">
        <v>393</v>
      </c>
      <c r="C18" s="132" t="s">
        <v>32</v>
      </c>
      <c r="D18" s="132" t="s">
        <v>122</v>
      </c>
      <c r="E18" s="132" t="s">
        <v>308</v>
      </c>
      <c r="F18" s="135">
        <v>13</v>
      </c>
      <c r="G18" s="133">
        <v>0</v>
      </c>
      <c r="H18" s="134">
        <v>13</v>
      </c>
      <c r="I18" s="133">
        <v>0</v>
      </c>
      <c r="J18" s="136">
        <f t="shared" si="0"/>
        <v>0</v>
      </c>
      <c r="K18" s="133">
        <v>0</v>
      </c>
      <c r="L18" s="138">
        <f t="shared" si="1"/>
        <v>0</v>
      </c>
      <c r="M18" s="134">
        <f t="shared" si="2"/>
        <v>0</v>
      </c>
      <c r="N18" s="133">
        <v>0</v>
      </c>
      <c r="O18" s="136">
        <f t="shared" si="3"/>
        <v>0</v>
      </c>
      <c r="P18" s="137">
        <f t="shared" si="3"/>
        <v>0</v>
      </c>
      <c r="Q18" s="137">
        <f t="shared" si="3"/>
        <v>0</v>
      </c>
      <c r="R18" s="135">
        <f t="shared" si="4"/>
        <v>0</v>
      </c>
      <c r="S18" s="133">
        <v>0</v>
      </c>
      <c r="T18" s="139">
        <f t="shared" si="5"/>
        <v>0</v>
      </c>
    </row>
    <row r="19" spans="1:20" ht="23.25" customHeight="1">
      <c r="A19" s="132"/>
      <c r="B19" s="132" t="s">
        <v>256</v>
      </c>
      <c r="C19" s="132"/>
      <c r="D19" s="132"/>
      <c r="E19" s="132" t="s">
        <v>399</v>
      </c>
      <c r="F19" s="135">
        <v>2290</v>
      </c>
      <c r="G19" s="133">
        <v>0</v>
      </c>
      <c r="H19" s="134">
        <v>2290</v>
      </c>
      <c r="I19" s="133">
        <v>0</v>
      </c>
      <c r="J19" s="136">
        <f t="shared" si="0"/>
        <v>0</v>
      </c>
      <c r="K19" s="133">
        <v>0</v>
      </c>
      <c r="L19" s="138">
        <f t="shared" si="1"/>
        <v>0</v>
      </c>
      <c r="M19" s="134">
        <f t="shared" si="2"/>
        <v>0</v>
      </c>
      <c r="N19" s="133">
        <v>0</v>
      </c>
      <c r="O19" s="136">
        <f t="shared" si="3"/>
        <v>0</v>
      </c>
      <c r="P19" s="137">
        <f t="shared" si="3"/>
        <v>0</v>
      </c>
      <c r="Q19" s="137">
        <f t="shared" si="3"/>
        <v>0</v>
      </c>
      <c r="R19" s="135">
        <f t="shared" si="4"/>
        <v>0</v>
      </c>
      <c r="S19" s="133">
        <v>0</v>
      </c>
      <c r="T19" s="139">
        <f t="shared" si="5"/>
        <v>0</v>
      </c>
    </row>
    <row r="20" spans="1:20" ht="23.25" customHeight="1">
      <c r="A20" s="132" t="s">
        <v>367</v>
      </c>
      <c r="B20" s="132" t="s">
        <v>86</v>
      </c>
      <c r="C20" s="132" t="s">
        <v>336</v>
      </c>
      <c r="D20" s="132" t="s">
        <v>122</v>
      </c>
      <c r="E20" s="132" t="s">
        <v>271</v>
      </c>
      <c r="F20" s="135">
        <v>1145</v>
      </c>
      <c r="G20" s="133">
        <v>0</v>
      </c>
      <c r="H20" s="134">
        <v>1145</v>
      </c>
      <c r="I20" s="133">
        <v>0</v>
      </c>
      <c r="J20" s="136">
        <f t="shared" si="0"/>
        <v>0</v>
      </c>
      <c r="K20" s="133">
        <v>0</v>
      </c>
      <c r="L20" s="138">
        <f t="shared" si="1"/>
        <v>0</v>
      </c>
      <c r="M20" s="134">
        <f t="shared" si="2"/>
        <v>0</v>
      </c>
      <c r="N20" s="133">
        <v>0</v>
      </c>
      <c r="O20" s="136">
        <f t="shared" si="3"/>
        <v>0</v>
      </c>
      <c r="P20" s="137">
        <f t="shared" si="3"/>
        <v>0</v>
      </c>
      <c r="Q20" s="137">
        <f t="shared" si="3"/>
        <v>0</v>
      </c>
      <c r="R20" s="135">
        <f t="shared" si="4"/>
        <v>0</v>
      </c>
      <c r="S20" s="133">
        <v>0</v>
      </c>
      <c r="T20" s="139">
        <f t="shared" si="5"/>
        <v>0</v>
      </c>
    </row>
    <row r="21" spans="1:20" ht="23.25" customHeight="1">
      <c r="A21" s="132" t="s">
        <v>367</v>
      </c>
      <c r="B21" s="132" t="s">
        <v>86</v>
      </c>
      <c r="C21" s="132" t="s">
        <v>230</v>
      </c>
      <c r="D21" s="132" t="s">
        <v>122</v>
      </c>
      <c r="E21" s="132" t="s">
        <v>278</v>
      </c>
      <c r="F21" s="135">
        <v>1145</v>
      </c>
      <c r="G21" s="133">
        <v>0</v>
      </c>
      <c r="H21" s="134">
        <v>1145</v>
      </c>
      <c r="I21" s="133">
        <v>0</v>
      </c>
      <c r="J21" s="136">
        <f t="shared" si="0"/>
        <v>0</v>
      </c>
      <c r="K21" s="133">
        <v>0</v>
      </c>
      <c r="L21" s="138">
        <f t="shared" si="1"/>
        <v>0</v>
      </c>
      <c r="M21" s="134">
        <f t="shared" si="2"/>
        <v>0</v>
      </c>
      <c r="N21" s="133">
        <v>0</v>
      </c>
      <c r="O21" s="136">
        <f t="shared" si="3"/>
        <v>0</v>
      </c>
      <c r="P21" s="137">
        <f t="shared" si="3"/>
        <v>0</v>
      </c>
      <c r="Q21" s="137">
        <f t="shared" si="3"/>
        <v>0</v>
      </c>
      <c r="R21" s="135">
        <f t="shared" si="4"/>
        <v>0</v>
      </c>
      <c r="S21" s="133">
        <v>0</v>
      </c>
      <c r="T21" s="139">
        <f t="shared" si="5"/>
        <v>0</v>
      </c>
    </row>
    <row r="22" spans="1:20" ht="23.25" customHeight="1">
      <c r="A22" s="132" t="s">
        <v>408</v>
      </c>
      <c r="B22" s="132"/>
      <c r="C22" s="132"/>
      <c r="D22" s="132"/>
      <c r="E22" s="132" t="s">
        <v>100</v>
      </c>
      <c r="F22" s="135">
        <v>118443</v>
      </c>
      <c r="G22" s="133">
        <v>0</v>
      </c>
      <c r="H22" s="134">
        <v>118443</v>
      </c>
      <c r="I22" s="133">
        <v>0</v>
      </c>
      <c r="J22" s="136">
        <f t="shared" si="0"/>
        <v>0</v>
      </c>
      <c r="K22" s="133">
        <v>0</v>
      </c>
      <c r="L22" s="138">
        <f t="shared" si="1"/>
        <v>0</v>
      </c>
      <c r="M22" s="134">
        <f t="shared" si="2"/>
        <v>0</v>
      </c>
      <c r="N22" s="133">
        <v>0</v>
      </c>
      <c r="O22" s="136">
        <f t="shared" si="3"/>
        <v>0</v>
      </c>
      <c r="P22" s="137">
        <f t="shared" si="3"/>
        <v>0</v>
      </c>
      <c r="Q22" s="137">
        <f t="shared" si="3"/>
        <v>0</v>
      </c>
      <c r="R22" s="135">
        <f t="shared" si="4"/>
        <v>0</v>
      </c>
      <c r="S22" s="133">
        <v>0</v>
      </c>
      <c r="T22" s="139">
        <f t="shared" si="5"/>
        <v>0</v>
      </c>
    </row>
    <row r="23" spans="1:20" ht="23.25" customHeight="1">
      <c r="A23" s="132"/>
      <c r="B23" s="132" t="s">
        <v>336</v>
      </c>
      <c r="C23" s="132"/>
      <c r="D23" s="132"/>
      <c r="E23" s="132" t="s">
        <v>205</v>
      </c>
      <c r="F23" s="135">
        <v>32969</v>
      </c>
      <c r="G23" s="133">
        <v>0</v>
      </c>
      <c r="H23" s="134">
        <v>32969</v>
      </c>
      <c r="I23" s="133">
        <v>0</v>
      </c>
      <c r="J23" s="136">
        <f t="shared" si="0"/>
        <v>0</v>
      </c>
      <c r="K23" s="133">
        <v>0</v>
      </c>
      <c r="L23" s="138">
        <f t="shared" si="1"/>
        <v>0</v>
      </c>
      <c r="M23" s="134">
        <f t="shared" si="2"/>
        <v>0</v>
      </c>
      <c r="N23" s="133">
        <v>0</v>
      </c>
      <c r="O23" s="136">
        <f t="shared" si="3"/>
        <v>0</v>
      </c>
      <c r="P23" s="137">
        <f t="shared" si="3"/>
        <v>0</v>
      </c>
      <c r="Q23" s="137">
        <f t="shared" si="3"/>
        <v>0</v>
      </c>
      <c r="R23" s="135">
        <f t="shared" si="4"/>
        <v>0</v>
      </c>
      <c r="S23" s="133">
        <v>0</v>
      </c>
      <c r="T23" s="139">
        <f t="shared" si="5"/>
        <v>0</v>
      </c>
    </row>
    <row r="24" spans="1:20" ht="23.25" customHeight="1">
      <c r="A24" s="132" t="s">
        <v>139</v>
      </c>
      <c r="B24" s="132" t="s">
        <v>172</v>
      </c>
      <c r="C24" s="132" t="s">
        <v>336</v>
      </c>
      <c r="D24" s="132" t="s">
        <v>122</v>
      </c>
      <c r="E24" s="132" t="s">
        <v>77</v>
      </c>
      <c r="F24" s="135">
        <v>32969</v>
      </c>
      <c r="G24" s="133">
        <v>0</v>
      </c>
      <c r="H24" s="134">
        <v>32969</v>
      </c>
      <c r="I24" s="133">
        <v>0</v>
      </c>
      <c r="J24" s="136">
        <f t="shared" si="0"/>
        <v>0</v>
      </c>
      <c r="K24" s="133">
        <v>0</v>
      </c>
      <c r="L24" s="138">
        <f t="shared" si="1"/>
        <v>0</v>
      </c>
      <c r="M24" s="134">
        <f t="shared" si="2"/>
        <v>0</v>
      </c>
      <c r="N24" s="133">
        <v>0</v>
      </c>
      <c r="O24" s="136">
        <f t="shared" si="3"/>
        <v>0</v>
      </c>
      <c r="P24" s="137">
        <f t="shared" si="3"/>
        <v>0</v>
      </c>
      <c r="Q24" s="137">
        <f t="shared" si="3"/>
        <v>0</v>
      </c>
      <c r="R24" s="135">
        <f t="shared" si="4"/>
        <v>0</v>
      </c>
      <c r="S24" s="133">
        <v>0</v>
      </c>
      <c r="T24" s="139">
        <f t="shared" si="5"/>
        <v>0</v>
      </c>
    </row>
    <row r="25" spans="1:20" ht="23.25" customHeight="1">
      <c r="A25" s="132"/>
      <c r="B25" s="132" t="s">
        <v>230</v>
      </c>
      <c r="C25" s="132"/>
      <c r="D25" s="132"/>
      <c r="E25" s="132" t="s">
        <v>283</v>
      </c>
      <c r="F25" s="135">
        <v>85474</v>
      </c>
      <c r="G25" s="133">
        <v>0</v>
      </c>
      <c r="H25" s="134">
        <v>85474</v>
      </c>
      <c r="I25" s="133">
        <v>0</v>
      </c>
      <c r="J25" s="136">
        <f t="shared" si="0"/>
        <v>0</v>
      </c>
      <c r="K25" s="133">
        <v>0</v>
      </c>
      <c r="L25" s="138">
        <f t="shared" si="1"/>
        <v>0</v>
      </c>
      <c r="M25" s="134">
        <f t="shared" si="2"/>
        <v>0</v>
      </c>
      <c r="N25" s="133">
        <v>0</v>
      </c>
      <c r="O25" s="136">
        <f t="shared" si="3"/>
        <v>0</v>
      </c>
      <c r="P25" s="137">
        <f t="shared" si="3"/>
        <v>0</v>
      </c>
      <c r="Q25" s="137">
        <f t="shared" si="3"/>
        <v>0</v>
      </c>
      <c r="R25" s="135">
        <f t="shared" si="4"/>
        <v>0</v>
      </c>
      <c r="S25" s="133">
        <v>0</v>
      </c>
      <c r="T25" s="139">
        <f t="shared" si="5"/>
        <v>0</v>
      </c>
    </row>
    <row r="26" spans="1:20" ht="23.25" customHeight="1">
      <c r="A26" s="132" t="s">
        <v>139</v>
      </c>
      <c r="B26" s="132" t="s">
        <v>63</v>
      </c>
      <c r="C26" s="132" t="s">
        <v>336</v>
      </c>
      <c r="D26" s="132" t="s">
        <v>122</v>
      </c>
      <c r="E26" s="132" t="s">
        <v>160</v>
      </c>
      <c r="F26" s="135">
        <v>85474</v>
      </c>
      <c r="G26" s="133">
        <v>0</v>
      </c>
      <c r="H26" s="134">
        <v>85474</v>
      </c>
      <c r="I26" s="133">
        <v>0</v>
      </c>
      <c r="J26" s="136">
        <f t="shared" si="0"/>
        <v>0</v>
      </c>
      <c r="K26" s="133">
        <v>0</v>
      </c>
      <c r="L26" s="138">
        <f t="shared" si="1"/>
        <v>0</v>
      </c>
      <c r="M26" s="134">
        <f t="shared" si="2"/>
        <v>0</v>
      </c>
      <c r="N26" s="133">
        <v>0</v>
      </c>
      <c r="O26" s="136">
        <f t="shared" si="3"/>
        <v>0</v>
      </c>
      <c r="P26" s="137">
        <f t="shared" si="3"/>
        <v>0</v>
      </c>
      <c r="Q26" s="137">
        <f t="shared" si="3"/>
        <v>0</v>
      </c>
      <c r="R26" s="135">
        <f t="shared" si="4"/>
        <v>0</v>
      </c>
      <c r="S26" s="133">
        <v>0</v>
      </c>
      <c r="T26" s="139">
        <f t="shared" si="5"/>
        <v>0</v>
      </c>
    </row>
    <row r="27" spans="1:20" ht="23.25" customHeight="1">
      <c r="A27" s="132" t="s">
        <v>153</v>
      </c>
      <c r="B27" s="132"/>
      <c r="C27" s="132"/>
      <c r="D27" s="132"/>
      <c r="E27" s="132" t="s">
        <v>252</v>
      </c>
      <c r="F27" s="135">
        <v>9943</v>
      </c>
      <c r="G27" s="133">
        <v>0</v>
      </c>
      <c r="H27" s="134">
        <v>9943</v>
      </c>
      <c r="I27" s="133">
        <v>0</v>
      </c>
      <c r="J27" s="136">
        <f t="shared" si="0"/>
        <v>0</v>
      </c>
      <c r="K27" s="133">
        <v>0</v>
      </c>
      <c r="L27" s="138">
        <f t="shared" si="1"/>
        <v>0</v>
      </c>
      <c r="M27" s="134">
        <f t="shared" si="2"/>
        <v>0</v>
      </c>
      <c r="N27" s="133">
        <v>0</v>
      </c>
      <c r="O27" s="136">
        <f t="shared" si="3"/>
        <v>0</v>
      </c>
      <c r="P27" s="137">
        <f t="shared" si="3"/>
        <v>0</v>
      </c>
      <c r="Q27" s="137">
        <f t="shared" si="3"/>
        <v>0</v>
      </c>
      <c r="R27" s="135">
        <f t="shared" si="4"/>
        <v>0</v>
      </c>
      <c r="S27" s="133">
        <v>0</v>
      </c>
      <c r="T27" s="139">
        <f t="shared" si="5"/>
        <v>0</v>
      </c>
    </row>
    <row r="28" spans="1:20" ht="23.25" customHeight="1">
      <c r="A28" s="132"/>
      <c r="B28" s="132" t="s">
        <v>230</v>
      </c>
      <c r="C28" s="132"/>
      <c r="D28" s="132"/>
      <c r="E28" s="132" t="s">
        <v>318</v>
      </c>
      <c r="F28" s="135">
        <v>9943</v>
      </c>
      <c r="G28" s="133">
        <v>0</v>
      </c>
      <c r="H28" s="134">
        <v>9943</v>
      </c>
      <c r="I28" s="133">
        <v>0</v>
      </c>
      <c r="J28" s="136">
        <f t="shared" si="0"/>
        <v>0</v>
      </c>
      <c r="K28" s="133">
        <v>0</v>
      </c>
      <c r="L28" s="138">
        <f t="shared" si="1"/>
        <v>0</v>
      </c>
      <c r="M28" s="134">
        <f t="shared" si="2"/>
        <v>0</v>
      </c>
      <c r="N28" s="133">
        <v>0</v>
      </c>
      <c r="O28" s="136">
        <f t="shared" si="3"/>
        <v>0</v>
      </c>
      <c r="P28" s="137">
        <f t="shared" si="3"/>
        <v>0</v>
      </c>
      <c r="Q28" s="137">
        <f t="shared" si="3"/>
        <v>0</v>
      </c>
      <c r="R28" s="135">
        <f t="shared" si="4"/>
        <v>0</v>
      </c>
      <c r="S28" s="133">
        <v>0</v>
      </c>
      <c r="T28" s="139">
        <f t="shared" si="5"/>
        <v>0</v>
      </c>
    </row>
    <row r="29" spans="1:20" ht="23.25" customHeight="1">
      <c r="A29" s="132" t="s">
        <v>392</v>
      </c>
      <c r="B29" s="132" t="s">
        <v>63</v>
      </c>
      <c r="C29" s="132" t="s">
        <v>336</v>
      </c>
      <c r="D29" s="132" t="s">
        <v>122</v>
      </c>
      <c r="E29" s="132" t="s">
        <v>140</v>
      </c>
      <c r="F29" s="135">
        <v>4834</v>
      </c>
      <c r="G29" s="133">
        <v>0</v>
      </c>
      <c r="H29" s="134">
        <v>4834</v>
      </c>
      <c r="I29" s="133">
        <v>0</v>
      </c>
      <c r="J29" s="136">
        <f t="shared" si="0"/>
        <v>0</v>
      </c>
      <c r="K29" s="133">
        <v>0</v>
      </c>
      <c r="L29" s="138">
        <f t="shared" si="1"/>
        <v>0</v>
      </c>
      <c r="M29" s="134">
        <f t="shared" si="2"/>
        <v>0</v>
      </c>
      <c r="N29" s="133">
        <v>0</v>
      </c>
      <c r="O29" s="136">
        <f t="shared" si="3"/>
        <v>0</v>
      </c>
      <c r="P29" s="137">
        <f t="shared" si="3"/>
        <v>0</v>
      </c>
      <c r="Q29" s="137">
        <f t="shared" si="3"/>
        <v>0</v>
      </c>
      <c r="R29" s="135">
        <f t="shared" si="4"/>
        <v>0</v>
      </c>
      <c r="S29" s="133">
        <v>0</v>
      </c>
      <c r="T29" s="139">
        <f t="shared" si="5"/>
        <v>0</v>
      </c>
    </row>
    <row r="30" spans="1:20" ht="23.25" customHeight="1">
      <c r="A30" s="132" t="s">
        <v>392</v>
      </c>
      <c r="B30" s="132" t="s">
        <v>63</v>
      </c>
      <c r="C30" s="132" t="s">
        <v>111</v>
      </c>
      <c r="D30" s="132" t="s">
        <v>122</v>
      </c>
      <c r="E30" s="132" t="s">
        <v>241</v>
      </c>
      <c r="F30" s="135">
        <v>5109</v>
      </c>
      <c r="G30" s="133">
        <v>0</v>
      </c>
      <c r="H30" s="134">
        <v>5109</v>
      </c>
      <c r="I30" s="133">
        <v>0</v>
      </c>
      <c r="J30" s="136">
        <f t="shared" si="0"/>
        <v>0</v>
      </c>
      <c r="K30" s="133">
        <v>0</v>
      </c>
      <c r="L30" s="138">
        <f t="shared" si="1"/>
        <v>0</v>
      </c>
      <c r="M30" s="134">
        <f t="shared" si="2"/>
        <v>0</v>
      </c>
      <c r="N30" s="133">
        <v>0</v>
      </c>
      <c r="O30" s="136">
        <f t="shared" si="3"/>
        <v>0</v>
      </c>
      <c r="P30" s="137">
        <f t="shared" si="3"/>
        <v>0</v>
      </c>
      <c r="Q30" s="137">
        <f t="shared" si="3"/>
        <v>0</v>
      </c>
      <c r="R30" s="135">
        <f t="shared" si="4"/>
        <v>0</v>
      </c>
      <c r="S30" s="133">
        <v>0</v>
      </c>
      <c r="T30" s="139">
        <f t="shared" si="5"/>
        <v>0</v>
      </c>
    </row>
  </sheetData>
  <mergeCells count="20">
    <mergeCell ref="A1:D1"/>
    <mergeCell ref="D6:D7"/>
    <mergeCell ref="E6:E7"/>
    <mergeCell ref="K6:K7"/>
    <mergeCell ref="A3:T3"/>
    <mergeCell ref="F5:F7"/>
    <mergeCell ref="G5:G7"/>
    <mergeCell ref="H5:H7"/>
    <mergeCell ref="I5:I7"/>
    <mergeCell ref="J5:J7"/>
    <mergeCell ref="K5:L5"/>
    <mergeCell ref="M5:M7"/>
    <mergeCell ref="S5:S7"/>
    <mergeCell ref="T5:T7"/>
    <mergeCell ref="L6:L7"/>
    <mergeCell ref="R6:R7"/>
    <mergeCell ref="N6:N7"/>
    <mergeCell ref="O6:O7"/>
    <mergeCell ref="P6:P7"/>
    <mergeCell ref="Q6:Q7"/>
  </mergeCells>
  <printOptions/>
  <pageMargins left="0.75" right="0.75" top="1" bottom="1" header="0" footer="0"/>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16015625" style="2" customWidth="1"/>
    <col min="6" max="10" width="17.16015625" style="2" customWidth="1"/>
    <col min="11" max="12" width="8" style="2" customWidth="1"/>
    <col min="13" max="16384" width="6.83203125" style="2" customWidth="1"/>
  </cols>
  <sheetData>
    <row r="1" spans="1:4" ht="22.5" customHeight="1">
      <c r="A1" s="168"/>
      <c r="B1" s="168"/>
      <c r="C1" s="168"/>
      <c r="D1" s="168"/>
    </row>
    <row r="2" spans="1:10" ht="22.5" customHeight="1">
      <c r="A2" s="8"/>
      <c r="B2" s="36"/>
      <c r="C2" s="36"/>
      <c r="D2" s="36"/>
      <c r="E2" s="36"/>
      <c r="F2" s="36"/>
      <c r="G2" s="36"/>
      <c r="H2" s="36"/>
      <c r="I2" s="36"/>
      <c r="J2" s="37" t="s">
        <v>246</v>
      </c>
    </row>
    <row r="3" spans="1:10" ht="22.5" customHeight="1">
      <c r="A3" s="155" t="s">
        <v>370</v>
      </c>
      <c r="B3" s="155"/>
      <c r="C3" s="155"/>
      <c r="D3" s="155"/>
      <c r="E3" s="155"/>
      <c r="F3" s="155"/>
      <c r="G3" s="155"/>
      <c r="H3" s="155"/>
      <c r="I3" s="155"/>
      <c r="J3" s="155"/>
    </row>
    <row r="4" spans="1:12" ht="22.5" customHeight="1">
      <c r="A4" s="7"/>
      <c r="B4" s="7"/>
      <c r="C4" s="7"/>
      <c r="D4" s="7"/>
      <c r="E4" s="7"/>
      <c r="F4" s="38"/>
      <c r="G4" s="38"/>
      <c r="H4" s="38"/>
      <c r="I4" s="38"/>
      <c r="J4" s="9" t="s">
        <v>366</v>
      </c>
      <c r="K4" s="23"/>
      <c r="L4" s="23"/>
    </row>
    <row r="5" spans="1:12" ht="22.5" customHeight="1">
      <c r="A5" s="10" t="s">
        <v>96</v>
      </c>
      <c r="B5" s="10"/>
      <c r="C5" s="10"/>
      <c r="D5" s="10"/>
      <c r="E5" s="10"/>
      <c r="F5" s="169" t="s">
        <v>92</v>
      </c>
      <c r="G5" s="169" t="s">
        <v>44</v>
      </c>
      <c r="H5" s="171" t="s">
        <v>258</v>
      </c>
      <c r="I5" s="171" t="s">
        <v>60</v>
      </c>
      <c r="J5" s="171" t="s">
        <v>276</v>
      </c>
      <c r="K5" s="23"/>
      <c r="L5" s="23"/>
    </row>
    <row r="6" spans="1:12" ht="22.5" customHeight="1">
      <c r="A6" s="10" t="s">
        <v>453</v>
      </c>
      <c r="B6" s="10"/>
      <c r="C6" s="10"/>
      <c r="D6" s="171" t="s">
        <v>180</v>
      </c>
      <c r="E6" s="173" t="s">
        <v>355</v>
      </c>
      <c r="F6" s="169"/>
      <c r="G6" s="169"/>
      <c r="H6" s="171"/>
      <c r="I6" s="171"/>
      <c r="J6" s="171"/>
      <c r="K6" s="23"/>
      <c r="L6" s="23"/>
    </row>
    <row r="7" spans="1:12" ht="22.5" customHeight="1">
      <c r="A7" s="86" t="s">
        <v>169</v>
      </c>
      <c r="B7" s="86" t="s">
        <v>304</v>
      </c>
      <c r="C7" s="40" t="s">
        <v>301</v>
      </c>
      <c r="D7" s="172"/>
      <c r="E7" s="172"/>
      <c r="F7" s="170"/>
      <c r="G7" s="170"/>
      <c r="H7" s="172"/>
      <c r="I7" s="172"/>
      <c r="J7" s="172"/>
      <c r="K7" s="23"/>
      <c r="L7" s="23"/>
    </row>
    <row r="8" spans="1:10" ht="22.5" customHeight="1">
      <c r="A8" s="142"/>
      <c r="B8" s="141"/>
      <c r="C8" s="140"/>
      <c r="D8" s="141"/>
      <c r="E8" s="140" t="s">
        <v>92</v>
      </c>
      <c r="F8" s="135">
        <v>142504</v>
      </c>
      <c r="G8" s="135">
        <v>80204</v>
      </c>
      <c r="H8" s="135">
        <v>62300</v>
      </c>
      <c r="I8" s="135">
        <v>0</v>
      </c>
      <c r="J8" s="133">
        <v>0</v>
      </c>
    </row>
    <row r="9" spans="1:10" ht="22.5" customHeight="1">
      <c r="A9" s="142"/>
      <c r="B9" s="141"/>
      <c r="C9" s="140"/>
      <c r="D9" s="141" t="s">
        <v>48</v>
      </c>
      <c r="E9" s="140" t="s">
        <v>70</v>
      </c>
      <c r="F9" s="135">
        <v>142504</v>
      </c>
      <c r="G9" s="135">
        <v>80204</v>
      </c>
      <c r="H9" s="135">
        <v>62300</v>
      </c>
      <c r="I9" s="135">
        <v>0</v>
      </c>
      <c r="J9" s="133">
        <v>0</v>
      </c>
    </row>
    <row r="10" spans="1:10" ht="22.5" customHeight="1">
      <c r="A10" s="142" t="s">
        <v>94</v>
      </c>
      <c r="B10" s="141"/>
      <c r="C10" s="140"/>
      <c r="D10" s="141"/>
      <c r="E10" s="140" t="s">
        <v>17</v>
      </c>
      <c r="F10" s="135">
        <v>11815</v>
      </c>
      <c r="G10" s="135">
        <v>11815</v>
      </c>
      <c r="H10" s="135">
        <v>0</v>
      </c>
      <c r="I10" s="135">
        <v>0</v>
      </c>
      <c r="J10" s="133">
        <v>0</v>
      </c>
    </row>
    <row r="11" spans="1:10" ht="22.5" customHeight="1">
      <c r="A11" s="142"/>
      <c r="B11" s="141" t="s">
        <v>332</v>
      </c>
      <c r="C11" s="140"/>
      <c r="D11" s="141"/>
      <c r="E11" s="140" t="s">
        <v>330</v>
      </c>
      <c r="F11" s="135">
        <v>11815</v>
      </c>
      <c r="G11" s="135">
        <v>11815</v>
      </c>
      <c r="H11" s="135">
        <v>0</v>
      </c>
      <c r="I11" s="135">
        <v>0</v>
      </c>
      <c r="J11" s="133">
        <v>0</v>
      </c>
    </row>
    <row r="12" spans="1:10" ht="22.5" customHeight="1">
      <c r="A12" s="142" t="s">
        <v>228</v>
      </c>
      <c r="B12" s="141" t="s">
        <v>168</v>
      </c>
      <c r="C12" s="140" t="s">
        <v>230</v>
      </c>
      <c r="D12" s="141" t="s">
        <v>122</v>
      </c>
      <c r="E12" s="140" t="s">
        <v>130</v>
      </c>
      <c r="F12" s="135">
        <v>6</v>
      </c>
      <c r="G12" s="135">
        <v>6</v>
      </c>
      <c r="H12" s="135">
        <v>0</v>
      </c>
      <c r="I12" s="135">
        <v>0</v>
      </c>
      <c r="J12" s="133">
        <v>0</v>
      </c>
    </row>
    <row r="13" spans="1:10" ht="22.5" customHeight="1">
      <c r="A13" s="142" t="s">
        <v>228</v>
      </c>
      <c r="B13" s="141" t="s">
        <v>168</v>
      </c>
      <c r="C13" s="140" t="s">
        <v>2</v>
      </c>
      <c r="D13" s="141" t="s">
        <v>122</v>
      </c>
      <c r="E13" s="140" t="s">
        <v>112</v>
      </c>
      <c r="F13" s="135">
        <v>97</v>
      </c>
      <c r="G13" s="135">
        <v>97</v>
      </c>
      <c r="H13" s="135">
        <v>0</v>
      </c>
      <c r="I13" s="135">
        <v>0</v>
      </c>
      <c r="J13" s="133">
        <v>0</v>
      </c>
    </row>
    <row r="14" spans="1:10" ht="22.5" customHeight="1">
      <c r="A14" s="142" t="s">
        <v>228</v>
      </c>
      <c r="B14" s="141" t="s">
        <v>168</v>
      </c>
      <c r="C14" s="140" t="s">
        <v>332</v>
      </c>
      <c r="D14" s="141" t="s">
        <v>122</v>
      </c>
      <c r="E14" s="140" t="s">
        <v>311</v>
      </c>
      <c r="F14" s="135">
        <v>8366</v>
      </c>
      <c r="G14" s="135">
        <v>8366</v>
      </c>
      <c r="H14" s="135">
        <v>0</v>
      </c>
      <c r="I14" s="135">
        <v>0</v>
      </c>
      <c r="J14" s="133">
        <v>0</v>
      </c>
    </row>
    <row r="15" spans="1:10" ht="22.5" customHeight="1">
      <c r="A15" s="142" t="s">
        <v>228</v>
      </c>
      <c r="B15" s="141" t="s">
        <v>168</v>
      </c>
      <c r="C15" s="140" t="s">
        <v>227</v>
      </c>
      <c r="D15" s="141" t="s">
        <v>122</v>
      </c>
      <c r="E15" s="140" t="s">
        <v>389</v>
      </c>
      <c r="F15" s="135">
        <v>3346</v>
      </c>
      <c r="G15" s="135">
        <v>3346</v>
      </c>
      <c r="H15" s="135">
        <v>0</v>
      </c>
      <c r="I15" s="135">
        <v>0</v>
      </c>
      <c r="J15" s="133">
        <v>0</v>
      </c>
    </row>
    <row r="16" spans="1:10" ht="22.5" customHeight="1">
      <c r="A16" s="142" t="s">
        <v>184</v>
      </c>
      <c r="B16" s="141"/>
      <c r="C16" s="140"/>
      <c r="D16" s="141"/>
      <c r="E16" s="140" t="s">
        <v>40</v>
      </c>
      <c r="F16" s="135">
        <v>2303</v>
      </c>
      <c r="G16" s="135">
        <v>2303</v>
      </c>
      <c r="H16" s="135">
        <v>0</v>
      </c>
      <c r="I16" s="135">
        <v>0</v>
      </c>
      <c r="J16" s="133">
        <v>0</v>
      </c>
    </row>
    <row r="17" spans="1:10" ht="22.5" customHeight="1">
      <c r="A17" s="142"/>
      <c r="B17" s="141" t="s">
        <v>113</v>
      </c>
      <c r="C17" s="140"/>
      <c r="D17" s="141"/>
      <c r="E17" s="140" t="s">
        <v>365</v>
      </c>
      <c r="F17" s="135">
        <v>13</v>
      </c>
      <c r="G17" s="135">
        <v>13</v>
      </c>
      <c r="H17" s="135">
        <v>0</v>
      </c>
      <c r="I17" s="135">
        <v>0</v>
      </c>
      <c r="J17" s="133">
        <v>0</v>
      </c>
    </row>
    <row r="18" spans="1:10" ht="22.5" customHeight="1">
      <c r="A18" s="142" t="s">
        <v>367</v>
      </c>
      <c r="B18" s="141" t="s">
        <v>393</v>
      </c>
      <c r="C18" s="140" t="s">
        <v>32</v>
      </c>
      <c r="D18" s="141" t="s">
        <v>122</v>
      </c>
      <c r="E18" s="140" t="s">
        <v>308</v>
      </c>
      <c r="F18" s="135">
        <v>13</v>
      </c>
      <c r="G18" s="135">
        <v>13</v>
      </c>
      <c r="H18" s="135">
        <v>0</v>
      </c>
      <c r="I18" s="135">
        <v>0</v>
      </c>
      <c r="J18" s="133">
        <v>0</v>
      </c>
    </row>
    <row r="19" spans="1:10" ht="22.5" customHeight="1">
      <c r="A19" s="142"/>
      <c r="B19" s="141" t="s">
        <v>256</v>
      </c>
      <c r="C19" s="140"/>
      <c r="D19" s="141"/>
      <c r="E19" s="140" t="s">
        <v>399</v>
      </c>
      <c r="F19" s="135">
        <v>2290</v>
      </c>
      <c r="G19" s="135">
        <v>2290</v>
      </c>
      <c r="H19" s="135">
        <v>0</v>
      </c>
      <c r="I19" s="135">
        <v>0</v>
      </c>
      <c r="J19" s="133">
        <v>0</v>
      </c>
    </row>
    <row r="20" spans="1:10" ht="22.5" customHeight="1">
      <c r="A20" s="142" t="s">
        <v>367</v>
      </c>
      <c r="B20" s="141" t="s">
        <v>86</v>
      </c>
      <c r="C20" s="140" t="s">
        <v>336</v>
      </c>
      <c r="D20" s="141" t="s">
        <v>122</v>
      </c>
      <c r="E20" s="140" t="s">
        <v>271</v>
      </c>
      <c r="F20" s="135">
        <v>1145</v>
      </c>
      <c r="G20" s="135">
        <v>1145</v>
      </c>
      <c r="H20" s="135">
        <v>0</v>
      </c>
      <c r="I20" s="135">
        <v>0</v>
      </c>
      <c r="J20" s="133">
        <v>0</v>
      </c>
    </row>
    <row r="21" spans="1:10" ht="22.5" customHeight="1">
      <c r="A21" s="142" t="s">
        <v>367</v>
      </c>
      <c r="B21" s="141" t="s">
        <v>86</v>
      </c>
      <c r="C21" s="140" t="s">
        <v>230</v>
      </c>
      <c r="D21" s="141" t="s">
        <v>122</v>
      </c>
      <c r="E21" s="140" t="s">
        <v>278</v>
      </c>
      <c r="F21" s="135">
        <v>1145</v>
      </c>
      <c r="G21" s="135">
        <v>1145</v>
      </c>
      <c r="H21" s="135">
        <v>0</v>
      </c>
      <c r="I21" s="135">
        <v>0</v>
      </c>
      <c r="J21" s="133">
        <v>0</v>
      </c>
    </row>
    <row r="22" spans="1:10" ht="22.5" customHeight="1">
      <c r="A22" s="142" t="s">
        <v>408</v>
      </c>
      <c r="B22" s="141"/>
      <c r="C22" s="140"/>
      <c r="D22" s="141"/>
      <c r="E22" s="140" t="s">
        <v>100</v>
      </c>
      <c r="F22" s="135">
        <v>118443</v>
      </c>
      <c r="G22" s="135">
        <v>56143</v>
      </c>
      <c r="H22" s="135">
        <v>62300</v>
      </c>
      <c r="I22" s="135">
        <v>0</v>
      </c>
      <c r="J22" s="133">
        <v>0</v>
      </c>
    </row>
    <row r="23" spans="1:10" ht="22.5" customHeight="1">
      <c r="A23" s="142"/>
      <c r="B23" s="141" t="s">
        <v>336</v>
      </c>
      <c r="C23" s="140"/>
      <c r="D23" s="141"/>
      <c r="E23" s="140" t="s">
        <v>205</v>
      </c>
      <c r="F23" s="135">
        <v>32969</v>
      </c>
      <c r="G23" s="135">
        <v>32969</v>
      </c>
      <c r="H23" s="135">
        <v>0</v>
      </c>
      <c r="I23" s="135">
        <v>0</v>
      </c>
      <c r="J23" s="133">
        <v>0</v>
      </c>
    </row>
    <row r="24" spans="1:10" ht="22.5" customHeight="1">
      <c r="A24" s="142" t="s">
        <v>139</v>
      </c>
      <c r="B24" s="141" t="s">
        <v>172</v>
      </c>
      <c r="C24" s="140" t="s">
        <v>336</v>
      </c>
      <c r="D24" s="141" t="s">
        <v>122</v>
      </c>
      <c r="E24" s="140" t="s">
        <v>77</v>
      </c>
      <c r="F24" s="135">
        <v>32969</v>
      </c>
      <c r="G24" s="135">
        <v>32969</v>
      </c>
      <c r="H24" s="135">
        <v>0</v>
      </c>
      <c r="I24" s="135">
        <v>0</v>
      </c>
      <c r="J24" s="133">
        <v>0</v>
      </c>
    </row>
    <row r="25" spans="1:10" ht="22.5" customHeight="1">
      <c r="A25" s="142"/>
      <c r="B25" s="141" t="s">
        <v>230</v>
      </c>
      <c r="C25" s="140"/>
      <c r="D25" s="141"/>
      <c r="E25" s="140" t="s">
        <v>283</v>
      </c>
      <c r="F25" s="135">
        <v>85474</v>
      </c>
      <c r="G25" s="135">
        <v>23174</v>
      </c>
      <c r="H25" s="135">
        <v>62300</v>
      </c>
      <c r="I25" s="135">
        <v>0</v>
      </c>
      <c r="J25" s="133">
        <v>0</v>
      </c>
    </row>
    <row r="26" spans="1:10" ht="22.5" customHeight="1">
      <c r="A26" s="142" t="s">
        <v>139</v>
      </c>
      <c r="B26" s="141" t="s">
        <v>63</v>
      </c>
      <c r="C26" s="140" t="s">
        <v>336</v>
      </c>
      <c r="D26" s="141" t="s">
        <v>122</v>
      </c>
      <c r="E26" s="140" t="s">
        <v>160</v>
      </c>
      <c r="F26" s="135">
        <v>85474</v>
      </c>
      <c r="G26" s="135">
        <v>23174</v>
      </c>
      <c r="H26" s="135">
        <v>62300</v>
      </c>
      <c r="I26" s="135">
        <v>0</v>
      </c>
      <c r="J26" s="133">
        <v>0</v>
      </c>
    </row>
    <row r="27" spans="1:10" ht="22.5" customHeight="1">
      <c r="A27" s="142" t="s">
        <v>153</v>
      </c>
      <c r="B27" s="141"/>
      <c r="C27" s="140"/>
      <c r="D27" s="141"/>
      <c r="E27" s="140" t="s">
        <v>252</v>
      </c>
      <c r="F27" s="135">
        <v>9943</v>
      </c>
      <c r="G27" s="135">
        <v>9943</v>
      </c>
      <c r="H27" s="135">
        <v>0</v>
      </c>
      <c r="I27" s="135">
        <v>0</v>
      </c>
      <c r="J27" s="133">
        <v>0</v>
      </c>
    </row>
    <row r="28" spans="1:10" ht="22.5" customHeight="1">
      <c r="A28" s="142"/>
      <c r="B28" s="141" t="s">
        <v>230</v>
      </c>
      <c r="C28" s="140"/>
      <c r="D28" s="141"/>
      <c r="E28" s="140" t="s">
        <v>318</v>
      </c>
      <c r="F28" s="135">
        <v>9943</v>
      </c>
      <c r="G28" s="135">
        <v>9943</v>
      </c>
      <c r="H28" s="135">
        <v>0</v>
      </c>
      <c r="I28" s="135">
        <v>0</v>
      </c>
      <c r="J28" s="133">
        <v>0</v>
      </c>
    </row>
    <row r="29" spans="1:10" ht="22.5" customHeight="1">
      <c r="A29" s="142" t="s">
        <v>392</v>
      </c>
      <c r="B29" s="141" t="s">
        <v>63</v>
      </c>
      <c r="C29" s="140" t="s">
        <v>336</v>
      </c>
      <c r="D29" s="141" t="s">
        <v>122</v>
      </c>
      <c r="E29" s="140" t="s">
        <v>140</v>
      </c>
      <c r="F29" s="135">
        <v>4834</v>
      </c>
      <c r="G29" s="135">
        <v>4834</v>
      </c>
      <c r="H29" s="135">
        <v>0</v>
      </c>
      <c r="I29" s="135">
        <v>0</v>
      </c>
      <c r="J29" s="133">
        <v>0</v>
      </c>
    </row>
    <row r="30" spans="1:10" ht="22.5" customHeight="1">
      <c r="A30" s="142" t="s">
        <v>392</v>
      </c>
      <c r="B30" s="141" t="s">
        <v>63</v>
      </c>
      <c r="C30" s="140" t="s">
        <v>111</v>
      </c>
      <c r="D30" s="141" t="s">
        <v>122</v>
      </c>
      <c r="E30" s="140" t="s">
        <v>241</v>
      </c>
      <c r="F30" s="135">
        <v>5109</v>
      </c>
      <c r="G30" s="135">
        <v>5109</v>
      </c>
      <c r="H30" s="135">
        <v>0</v>
      </c>
      <c r="I30" s="135">
        <v>0</v>
      </c>
      <c r="J30" s="133">
        <v>0</v>
      </c>
    </row>
  </sheetData>
  <mergeCells count="9">
    <mergeCell ref="A1:D1"/>
    <mergeCell ref="A3:J3"/>
    <mergeCell ref="F5:F7"/>
    <mergeCell ref="G5:G7"/>
    <mergeCell ref="H5:H7"/>
    <mergeCell ref="I5:I7"/>
    <mergeCell ref="J5:J7"/>
    <mergeCell ref="D6:D7"/>
    <mergeCell ref="E6:E7"/>
  </mergeCells>
  <printOptions/>
  <pageMargins left="0.75" right="0.75" top="1" bottom="1" header="0" footer="0"/>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7">
      <selection activeCell="A29" sqref="A29"/>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78</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55" t="s">
        <v>251</v>
      </c>
      <c r="B3" s="155"/>
      <c r="C3" s="155"/>
      <c r="D3" s="155"/>
      <c r="E3" s="155"/>
      <c r="F3" s="155"/>
      <c r="G3" s="155"/>
      <c r="H3" s="155"/>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366</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448</v>
      </c>
      <c r="B5" s="10"/>
      <c r="C5" s="10" t="s">
        <v>11</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120</v>
      </c>
      <c r="B6" s="76" t="s">
        <v>287</v>
      </c>
      <c r="C6" s="39" t="s">
        <v>120</v>
      </c>
      <c r="D6" s="40" t="s">
        <v>92</v>
      </c>
      <c r="E6" s="40" t="s">
        <v>266</v>
      </c>
      <c r="F6" s="89" t="s">
        <v>264</v>
      </c>
      <c r="G6" s="39" t="s">
        <v>363</v>
      </c>
      <c r="H6" s="89" t="s">
        <v>34</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430</v>
      </c>
      <c r="B7" s="90">
        <f>SUM(B8:B10)</f>
        <v>142504</v>
      </c>
      <c r="C7" s="80" t="s">
        <v>167</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150</v>
      </c>
      <c r="B8" s="128">
        <v>142504</v>
      </c>
      <c r="C8" s="80" t="s">
        <v>22</v>
      </c>
      <c r="D8" s="117">
        <f aca="true" t="shared" si="0" ref="D8:D35">SUM(E8:H8)</f>
        <v>0</v>
      </c>
      <c r="E8" s="143">
        <v>0</v>
      </c>
      <c r="F8" s="129">
        <v>0</v>
      </c>
      <c r="G8" s="91"/>
      <c r="H8" s="129">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401</v>
      </c>
      <c r="B9" s="130">
        <v>0</v>
      </c>
      <c r="C9" s="80" t="s">
        <v>89</v>
      </c>
      <c r="D9" s="117">
        <f t="shared" si="0"/>
        <v>0</v>
      </c>
      <c r="E9" s="143">
        <v>0</v>
      </c>
      <c r="F9" s="129">
        <v>0</v>
      </c>
      <c r="G9" s="91"/>
      <c r="H9" s="129">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419</v>
      </c>
      <c r="B10" s="81"/>
      <c r="C10" s="43" t="s">
        <v>204</v>
      </c>
      <c r="D10" s="117">
        <f t="shared" si="0"/>
        <v>0</v>
      </c>
      <c r="E10" s="143">
        <v>0</v>
      </c>
      <c r="F10" s="129">
        <v>0</v>
      </c>
      <c r="G10" s="91"/>
      <c r="H10" s="129">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193</v>
      </c>
      <c r="B11" s="94"/>
      <c r="C11" s="80" t="s">
        <v>298</v>
      </c>
      <c r="D11" s="117">
        <f t="shared" si="0"/>
        <v>0</v>
      </c>
      <c r="E11" s="143">
        <v>0</v>
      </c>
      <c r="F11" s="129">
        <v>0</v>
      </c>
      <c r="G11" s="91"/>
      <c r="H11" s="129">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150</v>
      </c>
      <c r="B12" s="90"/>
      <c r="C12" s="80" t="s">
        <v>378</v>
      </c>
      <c r="D12" s="117">
        <f t="shared" si="0"/>
        <v>0</v>
      </c>
      <c r="E12" s="143">
        <v>0</v>
      </c>
      <c r="F12" s="129">
        <v>0</v>
      </c>
      <c r="G12" s="91"/>
      <c r="H12" s="129">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401</v>
      </c>
      <c r="B13" s="90"/>
      <c r="C13" s="80" t="s">
        <v>233</v>
      </c>
      <c r="D13" s="117">
        <f t="shared" si="0"/>
        <v>0</v>
      </c>
      <c r="E13" s="143">
        <v>0</v>
      </c>
      <c r="F13" s="129">
        <v>0</v>
      </c>
      <c r="G13" s="91"/>
      <c r="H13" s="129">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419</v>
      </c>
      <c r="B14" s="90"/>
      <c r="C14" s="43" t="s">
        <v>39</v>
      </c>
      <c r="D14" s="117">
        <f t="shared" si="0"/>
        <v>0</v>
      </c>
      <c r="E14" s="143">
        <v>0</v>
      </c>
      <c r="F14" s="129">
        <v>0</v>
      </c>
      <c r="G14" s="91"/>
      <c r="H14" s="129">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303</v>
      </c>
      <c r="B15" s="82"/>
      <c r="C15" s="43" t="s">
        <v>91</v>
      </c>
      <c r="D15" s="117">
        <f t="shared" si="0"/>
        <v>11815</v>
      </c>
      <c r="E15" s="143">
        <v>11815</v>
      </c>
      <c r="F15" s="129">
        <v>0</v>
      </c>
      <c r="G15" s="91"/>
      <c r="H15" s="129">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372</v>
      </c>
      <c r="D16" s="117">
        <f t="shared" si="0"/>
        <v>0</v>
      </c>
      <c r="E16" s="143">
        <v>0</v>
      </c>
      <c r="F16" s="129">
        <v>0</v>
      </c>
      <c r="G16" s="91"/>
      <c r="H16" s="129">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418</v>
      </c>
      <c r="D17" s="117">
        <f t="shared" si="0"/>
        <v>2303</v>
      </c>
      <c r="E17" s="143">
        <v>2303</v>
      </c>
      <c r="F17" s="129">
        <v>0</v>
      </c>
      <c r="G17" s="91"/>
      <c r="H17" s="129">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291</v>
      </c>
      <c r="D18" s="117">
        <f t="shared" si="0"/>
        <v>0</v>
      </c>
      <c r="E18" s="143">
        <v>0</v>
      </c>
      <c r="F18" s="129">
        <v>0</v>
      </c>
      <c r="G18" s="91"/>
      <c r="H18" s="129">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292</v>
      </c>
      <c r="D19" s="117">
        <f t="shared" si="0"/>
        <v>118443</v>
      </c>
      <c r="E19" s="143">
        <v>118443</v>
      </c>
      <c r="F19" s="129">
        <v>0</v>
      </c>
      <c r="G19" s="91"/>
      <c r="H19" s="129">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362</v>
      </c>
      <c r="D20" s="117">
        <f t="shared" si="0"/>
        <v>0</v>
      </c>
      <c r="E20" s="143">
        <v>0</v>
      </c>
      <c r="F20" s="129">
        <v>0</v>
      </c>
      <c r="G20" s="91"/>
      <c r="H20" s="128">
        <v>0</v>
      </c>
      <c r="I20" s="120"/>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47</v>
      </c>
      <c r="D21" s="117">
        <f t="shared" si="0"/>
        <v>0</v>
      </c>
      <c r="E21" s="143">
        <v>0</v>
      </c>
      <c r="F21" s="129">
        <v>0</v>
      </c>
      <c r="G21" s="91"/>
      <c r="H21" s="145">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325</v>
      </c>
      <c r="D22" s="117">
        <f t="shared" si="0"/>
        <v>0</v>
      </c>
      <c r="E22" s="143">
        <v>0</v>
      </c>
      <c r="F22" s="129">
        <v>0</v>
      </c>
      <c r="G22" s="91"/>
      <c r="H22" s="129">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54</v>
      </c>
      <c r="D23" s="117">
        <f t="shared" si="0"/>
        <v>0</v>
      </c>
      <c r="E23" s="143">
        <v>0</v>
      </c>
      <c r="F23" s="129">
        <v>0</v>
      </c>
      <c r="G23" s="91"/>
      <c r="H23" s="129">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341</v>
      </c>
      <c r="D24" s="117">
        <f t="shared" si="0"/>
        <v>0</v>
      </c>
      <c r="E24" s="143">
        <v>0</v>
      </c>
      <c r="F24" s="129">
        <v>0</v>
      </c>
      <c r="G24" s="91"/>
      <c r="H24" s="129">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38</v>
      </c>
      <c r="D25" s="117">
        <f t="shared" si="0"/>
        <v>0</v>
      </c>
      <c r="E25" s="143">
        <v>0</v>
      </c>
      <c r="F25" s="129">
        <v>0</v>
      </c>
      <c r="G25" s="91"/>
      <c r="H25" s="129">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27</v>
      </c>
      <c r="D26" s="117">
        <f t="shared" si="0"/>
        <v>0</v>
      </c>
      <c r="E26" s="143">
        <v>0</v>
      </c>
      <c r="F26" s="129">
        <v>0</v>
      </c>
      <c r="G26" s="91"/>
      <c r="H26" s="129">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53</v>
      </c>
      <c r="D27" s="117">
        <f t="shared" si="0"/>
        <v>9943</v>
      </c>
      <c r="E27" s="143">
        <v>9943</v>
      </c>
      <c r="F27" s="129">
        <v>0</v>
      </c>
      <c r="G27" s="91"/>
      <c r="H27" s="129">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41</v>
      </c>
      <c r="D28" s="117">
        <f t="shared" si="0"/>
        <v>0</v>
      </c>
      <c r="E28" s="143">
        <v>0</v>
      </c>
      <c r="F28" s="129">
        <v>0</v>
      </c>
      <c r="G28" s="91"/>
      <c r="H28" s="129">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344</v>
      </c>
      <c r="D29" s="117">
        <f t="shared" si="0"/>
        <v>0</v>
      </c>
      <c r="E29" s="143">
        <v>0</v>
      </c>
      <c r="F29" s="129">
        <v>0</v>
      </c>
      <c r="G29" s="91"/>
      <c r="H29" s="129">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238</v>
      </c>
      <c r="D30" s="117">
        <f t="shared" si="0"/>
        <v>0</v>
      </c>
      <c r="E30" s="143">
        <v>0</v>
      </c>
      <c r="F30" s="129">
        <v>0</v>
      </c>
      <c r="G30" s="91"/>
      <c r="H30" s="129">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187</v>
      </c>
      <c r="D31" s="117">
        <f t="shared" si="0"/>
        <v>0</v>
      </c>
      <c r="E31" s="143">
        <v>0</v>
      </c>
      <c r="F31" s="129">
        <v>0</v>
      </c>
      <c r="G31" s="91"/>
      <c r="H31" s="129">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12</v>
      </c>
      <c r="D32" s="117">
        <f t="shared" si="0"/>
        <v>0</v>
      </c>
      <c r="E32" s="143">
        <v>0</v>
      </c>
      <c r="F32" s="129">
        <v>0</v>
      </c>
      <c r="G32" s="91"/>
      <c r="H32" s="129">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275</v>
      </c>
      <c r="D33" s="117">
        <f t="shared" si="0"/>
        <v>0</v>
      </c>
      <c r="E33" s="143">
        <v>0</v>
      </c>
      <c r="F33" s="129">
        <v>0</v>
      </c>
      <c r="G33" s="91"/>
      <c r="H33" s="129">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46</v>
      </c>
      <c r="D34" s="117">
        <f t="shared" si="0"/>
        <v>0</v>
      </c>
      <c r="E34" s="143">
        <v>0</v>
      </c>
      <c r="F34" s="129">
        <v>0</v>
      </c>
      <c r="G34" s="91"/>
      <c r="H34" s="129">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190</v>
      </c>
      <c r="D35" s="119">
        <f t="shared" si="0"/>
        <v>0</v>
      </c>
      <c r="E35" s="144">
        <v>0</v>
      </c>
      <c r="F35" s="128">
        <v>0</v>
      </c>
      <c r="G35" s="91"/>
      <c r="H35" s="128">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345</v>
      </c>
      <c r="D36" s="85"/>
      <c r="E36" s="118"/>
      <c r="F36" s="118"/>
      <c r="G36" s="119"/>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333</v>
      </c>
      <c r="B38" s="116">
        <f>SUM(B7,B11)</f>
        <v>142504</v>
      </c>
      <c r="C38" s="88" t="s">
        <v>219</v>
      </c>
      <c r="D38" s="93">
        <f>SUM(D8:D35)</f>
        <v>142504</v>
      </c>
      <c r="E38" s="93">
        <f>SUM(E8:E35)</f>
        <v>142504</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24"/>
  <sheetViews>
    <sheetView showGridLines="0" showZeros="0" workbookViewId="0" topLeftCell="B1">
      <selection activeCell="D24" sqref="D24"/>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5"/>
      <c r="B1" s="125"/>
      <c r="C1" s="125"/>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240</v>
      </c>
    </row>
    <row r="3" spans="1:41" ht="19.5" customHeight="1">
      <c r="A3" s="175" t="s">
        <v>447</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row>
    <row r="4" spans="1:41" ht="19.5" customHeight="1">
      <c r="A4" s="20"/>
      <c r="B4" s="20"/>
      <c r="C4" s="20"/>
      <c r="D4" s="20"/>
      <c r="E4" s="21"/>
      <c r="F4" s="21"/>
      <c r="G4" s="21"/>
      <c r="H4" s="21"/>
      <c r="I4" s="22"/>
      <c r="J4" s="22"/>
      <c r="K4" s="22"/>
      <c r="L4" s="22"/>
      <c r="M4" s="22"/>
      <c r="N4" s="22"/>
      <c r="O4" s="22"/>
      <c r="P4" s="22"/>
      <c r="Q4" s="22"/>
      <c r="R4" s="23"/>
      <c r="AO4" s="9" t="s">
        <v>366</v>
      </c>
    </row>
    <row r="5" spans="1:41" ht="19.5" customHeight="1">
      <c r="A5" s="24" t="s">
        <v>96</v>
      </c>
      <c r="B5" s="24"/>
      <c r="C5" s="25"/>
      <c r="D5" s="26"/>
      <c r="E5" s="176" t="s">
        <v>350</v>
      </c>
      <c r="F5" s="121" t="s">
        <v>15</v>
      </c>
      <c r="G5" s="121"/>
      <c r="H5" s="121"/>
      <c r="I5" s="121"/>
      <c r="J5" s="121"/>
      <c r="K5" s="121"/>
      <c r="L5" s="122"/>
      <c r="M5" s="123"/>
      <c r="N5" s="123"/>
      <c r="O5" s="123"/>
      <c r="P5" s="121" t="s">
        <v>37</v>
      </c>
      <c r="Q5" s="121"/>
      <c r="R5" s="121"/>
      <c r="S5" s="121"/>
      <c r="T5" s="121"/>
      <c r="U5" s="121"/>
      <c r="V5" s="122"/>
      <c r="W5" s="123"/>
      <c r="X5" s="123"/>
      <c r="Y5" s="123"/>
      <c r="Z5" s="121" t="s">
        <v>220</v>
      </c>
      <c r="AA5" s="121"/>
      <c r="AB5" s="121"/>
      <c r="AC5" s="121"/>
      <c r="AD5" s="121"/>
      <c r="AE5" s="121"/>
      <c r="AF5" s="122"/>
      <c r="AG5" s="123"/>
      <c r="AH5" s="123"/>
      <c r="AI5" s="123"/>
      <c r="AJ5" s="98"/>
      <c r="AK5" s="98"/>
      <c r="AL5" s="98"/>
      <c r="AM5" s="98"/>
      <c r="AN5" s="98"/>
      <c r="AO5" s="98"/>
    </row>
    <row r="6" spans="1:41" ht="19.5" customHeight="1">
      <c r="A6" s="28" t="s">
        <v>453</v>
      </c>
      <c r="B6" s="28"/>
      <c r="C6" s="161" t="s">
        <v>180</v>
      </c>
      <c r="D6" s="163" t="s">
        <v>293</v>
      </c>
      <c r="E6" s="176"/>
      <c r="F6" s="174" t="s">
        <v>92</v>
      </c>
      <c r="G6" s="121" t="s">
        <v>56</v>
      </c>
      <c r="H6" s="121"/>
      <c r="I6" s="121"/>
      <c r="J6" s="124" t="s">
        <v>431</v>
      </c>
      <c r="K6" s="121"/>
      <c r="L6" s="122"/>
      <c r="M6" s="121" t="s">
        <v>376</v>
      </c>
      <c r="N6" s="121"/>
      <c r="O6" s="121"/>
      <c r="P6" s="174" t="s">
        <v>92</v>
      </c>
      <c r="Q6" s="121" t="s">
        <v>56</v>
      </c>
      <c r="R6" s="121"/>
      <c r="S6" s="121"/>
      <c r="T6" s="124" t="s">
        <v>431</v>
      </c>
      <c r="U6" s="121"/>
      <c r="V6" s="122"/>
      <c r="W6" s="121" t="s">
        <v>376</v>
      </c>
      <c r="X6" s="121"/>
      <c r="Y6" s="121"/>
      <c r="Z6" s="174" t="s">
        <v>92</v>
      </c>
      <c r="AA6" s="121" t="s">
        <v>56</v>
      </c>
      <c r="AB6" s="121"/>
      <c r="AC6" s="121"/>
      <c r="AD6" s="124" t="s">
        <v>431</v>
      </c>
      <c r="AE6" s="121"/>
      <c r="AF6" s="122"/>
      <c r="AG6" s="121" t="s">
        <v>376</v>
      </c>
      <c r="AH6" s="121"/>
      <c r="AI6" s="121"/>
      <c r="AJ6" s="124" t="s">
        <v>290</v>
      </c>
      <c r="AK6" s="121"/>
      <c r="AL6" s="122"/>
      <c r="AM6" s="121" t="s">
        <v>34</v>
      </c>
      <c r="AN6" s="121"/>
      <c r="AO6" s="121"/>
    </row>
    <row r="7" spans="1:41" ht="30.75" customHeight="1">
      <c r="A7" s="30" t="s">
        <v>169</v>
      </c>
      <c r="B7" s="31" t="s">
        <v>304</v>
      </c>
      <c r="C7" s="162"/>
      <c r="D7" s="162"/>
      <c r="E7" s="177"/>
      <c r="F7" s="178"/>
      <c r="G7" s="103" t="s">
        <v>236</v>
      </c>
      <c r="H7" s="103" t="s">
        <v>44</v>
      </c>
      <c r="I7" s="103" t="s">
        <v>258</v>
      </c>
      <c r="J7" s="103" t="s">
        <v>236</v>
      </c>
      <c r="K7" s="103" t="s">
        <v>44</v>
      </c>
      <c r="L7" s="103" t="s">
        <v>258</v>
      </c>
      <c r="M7" s="99" t="s">
        <v>236</v>
      </c>
      <c r="N7" s="99" t="s">
        <v>44</v>
      </c>
      <c r="O7" s="99" t="s">
        <v>258</v>
      </c>
      <c r="P7" s="174"/>
      <c r="Q7" s="99" t="s">
        <v>236</v>
      </c>
      <c r="R7" s="99" t="s">
        <v>44</v>
      </c>
      <c r="S7" s="99" t="s">
        <v>258</v>
      </c>
      <c r="T7" s="99" t="s">
        <v>236</v>
      </c>
      <c r="U7" s="99" t="s">
        <v>44</v>
      </c>
      <c r="V7" s="99" t="s">
        <v>258</v>
      </c>
      <c r="W7" s="99" t="s">
        <v>236</v>
      </c>
      <c r="X7" s="99" t="s">
        <v>44</v>
      </c>
      <c r="Y7" s="99" t="s">
        <v>258</v>
      </c>
      <c r="Z7" s="174"/>
      <c r="AA7" s="99" t="s">
        <v>236</v>
      </c>
      <c r="AB7" s="99" t="s">
        <v>44</v>
      </c>
      <c r="AC7" s="99" t="s">
        <v>258</v>
      </c>
      <c r="AD7" s="99" t="s">
        <v>236</v>
      </c>
      <c r="AE7" s="99" t="s">
        <v>44</v>
      </c>
      <c r="AF7" s="99" t="s">
        <v>258</v>
      </c>
      <c r="AG7" s="99" t="s">
        <v>236</v>
      </c>
      <c r="AH7" s="99" t="s">
        <v>44</v>
      </c>
      <c r="AI7" s="99" t="s">
        <v>258</v>
      </c>
      <c r="AJ7" s="99" t="s">
        <v>236</v>
      </c>
      <c r="AK7" s="99" t="s">
        <v>44</v>
      </c>
      <c r="AL7" s="99" t="s">
        <v>258</v>
      </c>
      <c r="AM7" s="99" t="s">
        <v>236</v>
      </c>
      <c r="AN7" s="99" t="s">
        <v>44</v>
      </c>
      <c r="AO7" s="99" t="s">
        <v>258</v>
      </c>
    </row>
    <row r="8" spans="1:41" ht="23.25" customHeight="1">
      <c r="A8" s="132"/>
      <c r="B8" s="132"/>
      <c r="C8" s="132"/>
      <c r="D8" s="147" t="s">
        <v>92</v>
      </c>
      <c r="E8" s="146">
        <v>142504</v>
      </c>
      <c r="F8" s="146">
        <v>142504</v>
      </c>
      <c r="G8" s="146">
        <v>142504</v>
      </c>
      <c r="H8" s="146">
        <v>80204</v>
      </c>
      <c r="I8" s="146">
        <v>62300</v>
      </c>
      <c r="J8" s="146">
        <v>0</v>
      </c>
      <c r="K8" s="146">
        <v>0</v>
      </c>
      <c r="L8" s="146">
        <v>0</v>
      </c>
      <c r="M8" s="146">
        <f>0</f>
        <v>0</v>
      </c>
      <c r="N8" s="149">
        <f>0</f>
        <v>0</v>
      </c>
      <c r="O8" s="149">
        <f>0</f>
        <v>0</v>
      </c>
      <c r="P8" s="149">
        <f>0</f>
        <v>0</v>
      </c>
      <c r="Q8" s="146">
        <f>0</f>
        <v>0</v>
      </c>
      <c r="R8" s="146">
        <f>0</f>
        <v>0</v>
      </c>
      <c r="S8" s="149">
        <f>0</f>
        <v>0</v>
      </c>
      <c r="T8" s="148">
        <f>0</f>
        <v>0</v>
      </c>
      <c r="U8" s="148">
        <f>0</f>
        <v>0</v>
      </c>
      <c r="V8" s="148">
        <f>0</f>
        <v>0</v>
      </c>
      <c r="W8" s="148">
        <f>0</f>
        <v>0</v>
      </c>
      <c r="X8" s="148">
        <f>0</f>
        <v>0</v>
      </c>
      <c r="Y8" s="148">
        <f>0</f>
        <v>0</v>
      </c>
      <c r="Z8" s="148">
        <f>0</f>
        <v>0</v>
      </c>
      <c r="AA8" s="148">
        <f>0</f>
        <v>0</v>
      </c>
      <c r="AB8" s="148">
        <f>0</f>
        <v>0</v>
      </c>
      <c r="AC8" s="148">
        <f>0</f>
        <v>0</v>
      </c>
      <c r="AD8" s="148">
        <f>0</f>
        <v>0</v>
      </c>
      <c r="AE8" s="148">
        <f>0</f>
        <v>0</v>
      </c>
      <c r="AF8" s="148">
        <f>0</f>
        <v>0</v>
      </c>
      <c r="AG8" s="148">
        <f>0</f>
        <v>0</v>
      </c>
      <c r="AH8" s="148">
        <f>0</f>
        <v>0</v>
      </c>
      <c r="AI8" s="148">
        <f>0</f>
        <v>0</v>
      </c>
      <c r="AJ8" s="148">
        <f>0</f>
        <v>0</v>
      </c>
      <c r="AK8" s="148">
        <f>0</f>
        <v>0</v>
      </c>
      <c r="AL8" s="148">
        <f>0</f>
        <v>0</v>
      </c>
      <c r="AM8" s="148">
        <f>0</f>
        <v>0</v>
      </c>
      <c r="AN8" s="148">
        <f>0</f>
        <v>0</v>
      </c>
      <c r="AO8" s="148">
        <f>0</f>
        <v>0</v>
      </c>
    </row>
    <row r="9" spans="1:41" ht="23.25" customHeight="1">
      <c r="A9" s="132"/>
      <c r="B9" s="132"/>
      <c r="C9" s="132" t="s">
        <v>48</v>
      </c>
      <c r="D9" s="147" t="s">
        <v>70</v>
      </c>
      <c r="E9" s="146">
        <v>142504</v>
      </c>
      <c r="F9" s="146">
        <v>142504</v>
      </c>
      <c r="G9" s="146">
        <v>142504</v>
      </c>
      <c r="H9" s="146">
        <v>80204</v>
      </c>
      <c r="I9" s="146">
        <v>62300</v>
      </c>
      <c r="J9" s="146">
        <v>0</v>
      </c>
      <c r="K9" s="146">
        <v>0</v>
      </c>
      <c r="L9" s="146">
        <v>0</v>
      </c>
      <c r="M9" s="146">
        <f>0</f>
        <v>0</v>
      </c>
      <c r="N9" s="149">
        <f>0</f>
        <v>0</v>
      </c>
      <c r="O9" s="149">
        <f>0</f>
        <v>0</v>
      </c>
      <c r="P9" s="149">
        <f>0</f>
        <v>0</v>
      </c>
      <c r="Q9" s="146">
        <f>0</f>
        <v>0</v>
      </c>
      <c r="R9" s="146">
        <f>0</f>
        <v>0</v>
      </c>
      <c r="S9" s="149">
        <f>0</f>
        <v>0</v>
      </c>
      <c r="T9" s="148">
        <f>0</f>
        <v>0</v>
      </c>
      <c r="U9" s="148">
        <f>0</f>
        <v>0</v>
      </c>
      <c r="V9" s="148">
        <f>0</f>
        <v>0</v>
      </c>
      <c r="W9" s="148">
        <f>0</f>
        <v>0</v>
      </c>
      <c r="X9" s="148">
        <f>0</f>
        <v>0</v>
      </c>
      <c r="Y9" s="148">
        <f>0</f>
        <v>0</v>
      </c>
      <c r="Z9" s="148">
        <f>0</f>
        <v>0</v>
      </c>
      <c r="AA9" s="148">
        <f>0</f>
        <v>0</v>
      </c>
      <c r="AB9" s="148">
        <f>0</f>
        <v>0</v>
      </c>
      <c r="AC9" s="148">
        <f>0</f>
        <v>0</v>
      </c>
      <c r="AD9" s="148">
        <f>0</f>
        <v>0</v>
      </c>
      <c r="AE9" s="148">
        <f>0</f>
        <v>0</v>
      </c>
      <c r="AF9" s="148">
        <f>0</f>
        <v>0</v>
      </c>
      <c r="AG9" s="148">
        <f>0</f>
        <v>0</v>
      </c>
      <c r="AH9" s="148">
        <f>0</f>
        <v>0</v>
      </c>
      <c r="AI9" s="148">
        <f>0</f>
        <v>0</v>
      </c>
      <c r="AJ9" s="148">
        <f>0</f>
        <v>0</v>
      </c>
      <c r="AK9" s="148">
        <f>0</f>
        <v>0</v>
      </c>
      <c r="AL9" s="148">
        <f>0</f>
        <v>0</v>
      </c>
      <c r="AM9" s="148">
        <f>0</f>
        <v>0</v>
      </c>
      <c r="AN9" s="148">
        <f>0</f>
        <v>0</v>
      </c>
      <c r="AO9" s="148">
        <f>0</f>
        <v>0</v>
      </c>
    </row>
    <row r="10" spans="1:41" ht="23.25" customHeight="1">
      <c r="A10" s="132" t="s">
        <v>129</v>
      </c>
      <c r="B10" s="132"/>
      <c r="C10" s="132"/>
      <c r="D10" s="147" t="s">
        <v>435</v>
      </c>
      <c r="E10" s="146">
        <v>66043</v>
      </c>
      <c r="F10" s="146">
        <v>66043</v>
      </c>
      <c r="G10" s="146">
        <v>66043</v>
      </c>
      <c r="H10" s="146">
        <v>66043</v>
      </c>
      <c r="I10" s="146">
        <v>0</v>
      </c>
      <c r="J10" s="146">
        <v>0</v>
      </c>
      <c r="K10" s="146">
        <v>0</v>
      </c>
      <c r="L10" s="146">
        <v>0</v>
      </c>
      <c r="M10" s="146">
        <f>0</f>
        <v>0</v>
      </c>
      <c r="N10" s="149">
        <f>0</f>
        <v>0</v>
      </c>
      <c r="O10" s="149">
        <f>0</f>
        <v>0</v>
      </c>
      <c r="P10" s="149">
        <f>0</f>
        <v>0</v>
      </c>
      <c r="Q10" s="146">
        <f>0</f>
        <v>0</v>
      </c>
      <c r="R10" s="146">
        <f>0</f>
        <v>0</v>
      </c>
      <c r="S10" s="149">
        <f>0</f>
        <v>0</v>
      </c>
      <c r="T10" s="148">
        <f>0</f>
        <v>0</v>
      </c>
      <c r="U10" s="148">
        <f>0</f>
        <v>0</v>
      </c>
      <c r="V10" s="148">
        <f>0</f>
        <v>0</v>
      </c>
      <c r="W10" s="148">
        <f>0</f>
        <v>0</v>
      </c>
      <c r="X10" s="148">
        <f>0</f>
        <v>0</v>
      </c>
      <c r="Y10" s="148">
        <f>0</f>
        <v>0</v>
      </c>
      <c r="Z10" s="148">
        <f>0</f>
        <v>0</v>
      </c>
      <c r="AA10" s="148">
        <f>0</f>
        <v>0</v>
      </c>
      <c r="AB10" s="148">
        <f>0</f>
        <v>0</v>
      </c>
      <c r="AC10" s="148">
        <f>0</f>
        <v>0</v>
      </c>
      <c r="AD10" s="148">
        <f>0</f>
        <v>0</v>
      </c>
      <c r="AE10" s="148">
        <f>0</f>
        <v>0</v>
      </c>
      <c r="AF10" s="148">
        <f>0</f>
        <v>0</v>
      </c>
      <c r="AG10" s="148">
        <f>0</f>
        <v>0</v>
      </c>
      <c r="AH10" s="148">
        <f>0</f>
        <v>0</v>
      </c>
      <c r="AI10" s="148">
        <f>0</f>
        <v>0</v>
      </c>
      <c r="AJ10" s="148">
        <f>0</f>
        <v>0</v>
      </c>
      <c r="AK10" s="148">
        <f>0</f>
        <v>0</v>
      </c>
      <c r="AL10" s="148">
        <f>0</f>
        <v>0</v>
      </c>
      <c r="AM10" s="148">
        <f>0</f>
        <v>0</v>
      </c>
      <c r="AN10" s="148">
        <f>0</f>
        <v>0</v>
      </c>
      <c r="AO10" s="148">
        <f>0</f>
        <v>0</v>
      </c>
    </row>
    <row r="11" spans="1:41" ht="23.25" customHeight="1">
      <c r="A11" s="132" t="s">
        <v>439</v>
      </c>
      <c r="B11" s="132" t="s">
        <v>405</v>
      </c>
      <c r="C11" s="132" t="s">
        <v>122</v>
      </c>
      <c r="D11" s="147" t="s">
        <v>97</v>
      </c>
      <c r="E11" s="146">
        <v>46939</v>
      </c>
      <c r="F11" s="146">
        <v>46939</v>
      </c>
      <c r="G11" s="146">
        <v>46939</v>
      </c>
      <c r="H11" s="146">
        <v>46939</v>
      </c>
      <c r="I11" s="146">
        <v>0</v>
      </c>
      <c r="J11" s="146">
        <v>0</v>
      </c>
      <c r="K11" s="146">
        <v>0</v>
      </c>
      <c r="L11" s="146">
        <v>0</v>
      </c>
      <c r="M11" s="146">
        <f>0</f>
        <v>0</v>
      </c>
      <c r="N11" s="149">
        <f>0</f>
        <v>0</v>
      </c>
      <c r="O11" s="149">
        <f>0</f>
        <v>0</v>
      </c>
      <c r="P11" s="149">
        <f>0</f>
        <v>0</v>
      </c>
      <c r="Q11" s="146">
        <f>0</f>
        <v>0</v>
      </c>
      <c r="R11" s="146">
        <f>0</f>
        <v>0</v>
      </c>
      <c r="S11" s="149">
        <f>0</f>
        <v>0</v>
      </c>
      <c r="T11" s="148">
        <f>0</f>
        <v>0</v>
      </c>
      <c r="U11" s="148">
        <f>0</f>
        <v>0</v>
      </c>
      <c r="V11" s="148">
        <f>0</f>
        <v>0</v>
      </c>
      <c r="W11" s="148">
        <f>0</f>
        <v>0</v>
      </c>
      <c r="X11" s="148">
        <f>0</f>
        <v>0</v>
      </c>
      <c r="Y11" s="148">
        <f>0</f>
        <v>0</v>
      </c>
      <c r="Z11" s="148">
        <f>0</f>
        <v>0</v>
      </c>
      <c r="AA11" s="148">
        <f>0</f>
        <v>0</v>
      </c>
      <c r="AB11" s="148">
        <f>0</f>
        <v>0</v>
      </c>
      <c r="AC11" s="148">
        <f>0</f>
        <v>0</v>
      </c>
      <c r="AD11" s="148">
        <f>0</f>
        <v>0</v>
      </c>
      <c r="AE11" s="148">
        <f>0</f>
        <v>0</v>
      </c>
      <c r="AF11" s="148">
        <f>0</f>
        <v>0</v>
      </c>
      <c r="AG11" s="148">
        <f>0</f>
        <v>0</v>
      </c>
      <c r="AH11" s="148">
        <f>0</f>
        <v>0</v>
      </c>
      <c r="AI11" s="148">
        <f>0</f>
        <v>0</v>
      </c>
      <c r="AJ11" s="148">
        <f>0</f>
        <v>0</v>
      </c>
      <c r="AK11" s="148">
        <f>0</f>
        <v>0</v>
      </c>
      <c r="AL11" s="148">
        <f>0</f>
        <v>0</v>
      </c>
      <c r="AM11" s="148">
        <f>0</f>
        <v>0</v>
      </c>
      <c r="AN11" s="148">
        <f>0</f>
        <v>0</v>
      </c>
      <c r="AO11" s="148">
        <f>0</f>
        <v>0</v>
      </c>
    </row>
    <row r="12" spans="1:41" ht="23.25" customHeight="1">
      <c r="A12" s="132" t="s">
        <v>439</v>
      </c>
      <c r="B12" s="132" t="s">
        <v>289</v>
      </c>
      <c r="C12" s="132" t="s">
        <v>122</v>
      </c>
      <c r="D12" s="147" t="s">
        <v>404</v>
      </c>
      <c r="E12" s="146">
        <v>14270</v>
      </c>
      <c r="F12" s="146">
        <v>14270</v>
      </c>
      <c r="G12" s="146">
        <v>14270</v>
      </c>
      <c r="H12" s="146">
        <v>14270</v>
      </c>
      <c r="I12" s="146">
        <v>0</v>
      </c>
      <c r="J12" s="146">
        <v>0</v>
      </c>
      <c r="K12" s="146">
        <v>0</v>
      </c>
      <c r="L12" s="146">
        <v>0</v>
      </c>
      <c r="M12" s="146">
        <f>0</f>
        <v>0</v>
      </c>
      <c r="N12" s="149">
        <f>0</f>
        <v>0</v>
      </c>
      <c r="O12" s="149">
        <f>0</f>
        <v>0</v>
      </c>
      <c r="P12" s="149">
        <f>0</f>
        <v>0</v>
      </c>
      <c r="Q12" s="146">
        <f>0</f>
        <v>0</v>
      </c>
      <c r="R12" s="146">
        <f>0</f>
        <v>0</v>
      </c>
      <c r="S12" s="149">
        <f>0</f>
        <v>0</v>
      </c>
      <c r="T12" s="148">
        <f>0</f>
        <v>0</v>
      </c>
      <c r="U12" s="148">
        <f>0</f>
        <v>0</v>
      </c>
      <c r="V12" s="148">
        <f>0</f>
        <v>0</v>
      </c>
      <c r="W12" s="148">
        <f>0</f>
        <v>0</v>
      </c>
      <c r="X12" s="148">
        <f>0</f>
        <v>0</v>
      </c>
      <c r="Y12" s="148">
        <f>0</f>
        <v>0</v>
      </c>
      <c r="Z12" s="148">
        <f>0</f>
        <v>0</v>
      </c>
      <c r="AA12" s="148">
        <f>0</f>
        <v>0</v>
      </c>
      <c r="AB12" s="148">
        <f>0</f>
        <v>0</v>
      </c>
      <c r="AC12" s="148">
        <f>0</f>
        <v>0</v>
      </c>
      <c r="AD12" s="148">
        <f>0</f>
        <v>0</v>
      </c>
      <c r="AE12" s="148">
        <f>0</f>
        <v>0</v>
      </c>
      <c r="AF12" s="148">
        <f>0</f>
        <v>0</v>
      </c>
      <c r="AG12" s="148">
        <f>0</f>
        <v>0</v>
      </c>
      <c r="AH12" s="148">
        <f>0</f>
        <v>0</v>
      </c>
      <c r="AI12" s="148">
        <f>0</f>
        <v>0</v>
      </c>
      <c r="AJ12" s="148">
        <f>0</f>
        <v>0</v>
      </c>
      <c r="AK12" s="148">
        <f>0</f>
        <v>0</v>
      </c>
      <c r="AL12" s="148">
        <f>0</f>
        <v>0</v>
      </c>
      <c r="AM12" s="148">
        <f>0</f>
        <v>0</v>
      </c>
      <c r="AN12" s="148">
        <f>0</f>
        <v>0</v>
      </c>
      <c r="AO12" s="148">
        <f>0</f>
        <v>0</v>
      </c>
    </row>
    <row r="13" spans="1:41" ht="23.25" customHeight="1">
      <c r="A13" s="132" t="s">
        <v>439</v>
      </c>
      <c r="B13" s="132" t="s">
        <v>177</v>
      </c>
      <c r="C13" s="132" t="s">
        <v>122</v>
      </c>
      <c r="D13" s="147" t="s">
        <v>388</v>
      </c>
      <c r="E13" s="146">
        <v>4834</v>
      </c>
      <c r="F13" s="146">
        <v>4834</v>
      </c>
      <c r="G13" s="146">
        <v>4834</v>
      </c>
      <c r="H13" s="146">
        <v>4834</v>
      </c>
      <c r="I13" s="146">
        <v>0</v>
      </c>
      <c r="J13" s="146">
        <v>0</v>
      </c>
      <c r="K13" s="146">
        <v>0</v>
      </c>
      <c r="L13" s="146">
        <v>0</v>
      </c>
      <c r="M13" s="146">
        <f>0</f>
        <v>0</v>
      </c>
      <c r="N13" s="149">
        <f>0</f>
        <v>0</v>
      </c>
      <c r="O13" s="149">
        <f>0</f>
        <v>0</v>
      </c>
      <c r="P13" s="149">
        <f>0</f>
        <v>0</v>
      </c>
      <c r="Q13" s="146">
        <f>0</f>
        <v>0</v>
      </c>
      <c r="R13" s="146">
        <f>0</f>
        <v>0</v>
      </c>
      <c r="S13" s="149">
        <f>0</f>
        <v>0</v>
      </c>
      <c r="T13" s="148">
        <f>0</f>
        <v>0</v>
      </c>
      <c r="U13" s="148">
        <f>0</f>
        <v>0</v>
      </c>
      <c r="V13" s="148">
        <f>0</f>
        <v>0</v>
      </c>
      <c r="W13" s="148">
        <f>0</f>
        <v>0</v>
      </c>
      <c r="X13" s="148">
        <f>0</f>
        <v>0</v>
      </c>
      <c r="Y13" s="148">
        <f>0</f>
        <v>0</v>
      </c>
      <c r="Z13" s="148">
        <f>0</f>
        <v>0</v>
      </c>
      <c r="AA13" s="148">
        <f>0</f>
        <v>0</v>
      </c>
      <c r="AB13" s="148">
        <f>0</f>
        <v>0</v>
      </c>
      <c r="AC13" s="148">
        <f>0</f>
        <v>0</v>
      </c>
      <c r="AD13" s="148">
        <f>0</f>
        <v>0</v>
      </c>
      <c r="AE13" s="148">
        <f>0</f>
        <v>0</v>
      </c>
      <c r="AF13" s="148">
        <f>0</f>
        <v>0</v>
      </c>
      <c r="AG13" s="148">
        <f>0</f>
        <v>0</v>
      </c>
      <c r="AH13" s="148">
        <f>0</f>
        <v>0</v>
      </c>
      <c r="AI13" s="148">
        <f>0</f>
        <v>0</v>
      </c>
      <c r="AJ13" s="148">
        <f>0</f>
        <v>0</v>
      </c>
      <c r="AK13" s="148">
        <f>0</f>
        <v>0</v>
      </c>
      <c r="AL13" s="148">
        <f>0</f>
        <v>0</v>
      </c>
      <c r="AM13" s="148">
        <f>0</f>
        <v>0</v>
      </c>
      <c r="AN13" s="148">
        <f>0</f>
        <v>0</v>
      </c>
      <c r="AO13" s="148">
        <f>0</f>
        <v>0</v>
      </c>
    </row>
    <row r="14" spans="1:41" ht="23.25" customHeight="1">
      <c r="A14" s="132" t="s">
        <v>29</v>
      </c>
      <c r="B14" s="132"/>
      <c r="C14" s="132"/>
      <c r="D14" s="147" t="s">
        <v>398</v>
      </c>
      <c r="E14" s="146">
        <v>76448</v>
      </c>
      <c r="F14" s="146">
        <v>76448</v>
      </c>
      <c r="G14" s="146">
        <v>76448</v>
      </c>
      <c r="H14" s="146">
        <v>14148</v>
      </c>
      <c r="I14" s="146">
        <v>62300</v>
      </c>
      <c r="J14" s="146">
        <v>0</v>
      </c>
      <c r="K14" s="146">
        <v>0</v>
      </c>
      <c r="L14" s="146">
        <v>0</v>
      </c>
      <c r="M14" s="146">
        <f>0</f>
        <v>0</v>
      </c>
      <c r="N14" s="149">
        <f>0</f>
        <v>0</v>
      </c>
      <c r="O14" s="149">
        <f>0</f>
        <v>0</v>
      </c>
      <c r="P14" s="149">
        <f>0</f>
        <v>0</v>
      </c>
      <c r="Q14" s="146">
        <f>0</f>
        <v>0</v>
      </c>
      <c r="R14" s="146">
        <f>0</f>
        <v>0</v>
      </c>
      <c r="S14" s="149">
        <f>0</f>
        <v>0</v>
      </c>
      <c r="T14" s="148">
        <f>0</f>
        <v>0</v>
      </c>
      <c r="U14" s="148">
        <f>0</f>
        <v>0</v>
      </c>
      <c r="V14" s="148">
        <f>0</f>
        <v>0</v>
      </c>
      <c r="W14" s="148">
        <f>0</f>
        <v>0</v>
      </c>
      <c r="X14" s="148">
        <f>0</f>
        <v>0</v>
      </c>
      <c r="Y14" s="148">
        <f>0</f>
        <v>0</v>
      </c>
      <c r="Z14" s="148">
        <f>0</f>
        <v>0</v>
      </c>
      <c r="AA14" s="148">
        <f>0</f>
        <v>0</v>
      </c>
      <c r="AB14" s="148">
        <f>0</f>
        <v>0</v>
      </c>
      <c r="AC14" s="148">
        <f>0</f>
        <v>0</v>
      </c>
      <c r="AD14" s="148">
        <f>0</f>
        <v>0</v>
      </c>
      <c r="AE14" s="148">
        <f>0</f>
        <v>0</v>
      </c>
      <c r="AF14" s="148">
        <f>0</f>
        <v>0</v>
      </c>
      <c r="AG14" s="148">
        <f>0</f>
        <v>0</v>
      </c>
      <c r="AH14" s="148">
        <f>0</f>
        <v>0</v>
      </c>
      <c r="AI14" s="148">
        <f>0</f>
        <v>0</v>
      </c>
      <c r="AJ14" s="148">
        <f>0</f>
        <v>0</v>
      </c>
      <c r="AK14" s="148">
        <f>0</f>
        <v>0</v>
      </c>
      <c r="AL14" s="148">
        <f>0</f>
        <v>0</v>
      </c>
      <c r="AM14" s="148">
        <f>0</f>
        <v>0</v>
      </c>
      <c r="AN14" s="148">
        <f>0</f>
        <v>0</v>
      </c>
      <c r="AO14" s="148">
        <f>0</f>
        <v>0</v>
      </c>
    </row>
    <row r="15" spans="1:41" ht="23.25" customHeight="1">
      <c r="A15" s="132" t="s">
        <v>316</v>
      </c>
      <c r="B15" s="132" t="s">
        <v>281</v>
      </c>
      <c r="C15" s="132" t="s">
        <v>122</v>
      </c>
      <c r="D15" s="147" t="s">
        <v>452</v>
      </c>
      <c r="E15" s="146">
        <v>6140</v>
      </c>
      <c r="F15" s="146">
        <v>6140</v>
      </c>
      <c r="G15" s="146">
        <v>6140</v>
      </c>
      <c r="H15" s="146">
        <v>140</v>
      </c>
      <c r="I15" s="146">
        <v>6000</v>
      </c>
      <c r="J15" s="146">
        <v>0</v>
      </c>
      <c r="K15" s="146">
        <v>0</v>
      </c>
      <c r="L15" s="146">
        <v>0</v>
      </c>
      <c r="M15" s="146">
        <f>0</f>
        <v>0</v>
      </c>
      <c r="N15" s="149">
        <f>0</f>
        <v>0</v>
      </c>
      <c r="O15" s="149">
        <f>0</f>
        <v>0</v>
      </c>
      <c r="P15" s="149">
        <f>0</f>
        <v>0</v>
      </c>
      <c r="Q15" s="146">
        <f>0</f>
        <v>0</v>
      </c>
      <c r="R15" s="146">
        <f>0</f>
        <v>0</v>
      </c>
      <c r="S15" s="149">
        <f>0</f>
        <v>0</v>
      </c>
      <c r="T15" s="148">
        <f>0</f>
        <v>0</v>
      </c>
      <c r="U15" s="148">
        <f>0</f>
        <v>0</v>
      </c>
      <c r="V15" s="148">
        <f>0</f>
        <v>0</v>
      </c>
      <c r="W15" s="148">
        <f>0</f>
        <v>0</v>
      </c>
      <c r="X15" s="148">
        <f>0</f>
        <v>0</v>
      </c>
      <c r="Y15" s="148">
        <f>0</f>
        <v>0</v>
      </c>
      <c r="Z15" s="148">
        <f>0</f>
        <v>0</v>
      </c>
      <c r="AA15" s="148">
        <f>0</f>
        <v>0</v>
      </c>
      <c r="AB15" s="148">
        <f>0</f>
        <v>0</v>
      </c>
      <c r="AC15" s="148">
        <f>0</f>
        <v>0</v>
      </c>
      <c r="AD15" s="148">
        <f>0</f>
        <v>0</v>
      </c>
      <c r="AE15" s="148">
        <f>0</f>
        <v>0</v>
      </c>
      <c r="AF15" s="148">
        <f>0</f>
        <v>0</v>
      </c>
      <c r="AG15" s="148">
        <f>0</f>
        <v>0</v>
      </c>
      <c r="AH15" s="148">
        <f>0</f>
        <v>0</v>
      </c>
      <c r="AI15" s="148">
        <f>0</f>
        <v>0</v>
      </c>
      <c r="AJ15" s="148">
        <f>0</f>
        <v>0</v>
      </c>
      <c r="AK15" s="148">
        <f>0</f>
        <v>0</v>
      </c>
      <c r="AL15" s="148">
        <f>0</f>
        <v>0</v>
      </c>
      <c r="AM15" s="148">
        <f>0</f>
        <v>0</v>
      </c>
      <c r="AN15" s="148">
        <f>0</f>
        <v>0</v>
      </c>
      <c r="AO15" s="148">
        <f>0</f>
        <v>0</v>
      </c>
    </row>
    <row r="16" spans="1:41" ht="23.25" customHeight="1">
      <c r="A16" s="132" t="s">
        <v>316</v>
      </c>
      <c r="B16" s="132" t="s">
        <v>280</v>
      </c>
      <c r="C16" s="132" t="s">
        <v>122</v>
      </c>
      <c r="D16" s="147" t="s">
        <v>348</v>
      </c>
      <c r="E16" s="146">
        <v>37450</v>
      </c>
      <c r="F16" s="146">
        <v>37450</v>
      </c>
      <c r="G16" s="146">
        <v>37450</v>
      </c>
      <c r="H16" s="146">
        <v>430</v>
      </c>
      <c r="I16" s="146">
        <v>37020</v>
      </c>
      <c r="J16" s="146">
        <v>0</v>
      </c>
      <c r="K16" s="146">
        <v>0</v>
      </c>
      <c r="L16" s="146">
        <v>0</v>
      </c>
      <c r="M16" s="146">
        <f>0</f>
        <v>0</v>
      </c>
      <c r="N16" s="149">
        <f>0</f>
        <v>0</v>
      </c>
      <c r="O16" s="149">
        <f>0</f>
        <v>0</v>
      </c>
      <c r="P16" s="149">
        <f>0</f>
        <v>0</v>
      </c>
      <c r="Q16" s="146">
        <f>0</f>
        <v>0</v>
      </c>
      <c r="R16" s="146">
        <f>0</f>
        <v>0</v>
      </c>
      <c r="S16" s="149">
        <f>0</f>
        <v>0</v>
      </c>
      <c r="T16" s="148">
        <f>0</f>
        <v>0</v>
      </c>
      <c r="U16" s="148">
        <f>0</f>
        <v>0</v>
      </c>
      <c r="V16" s="148">
        <f>0</f>
        <v>0</v>
      </c>
      <c r="W16" s="148">
        <f>0</f>
        <v>0</v>
      </c>
      <c r="X16" s="148">
        <f>0</f>
        <v>0</v>
      </c>
      <c r="Y16" s="148">
        <f>0</f>
        <v>0</v>
      </c>
      <c r="Z16" s="148">
        <f>0</f>
        <v>0</v>
      </c>
      <c r="AA16" s="148">
        <f>0</f>
        <v>0</v>
      </c>
      <c r="AB16" s="148">
        <f>0</f>
        <v>0</v>
      </c>
      <c r="AC16" s="148">
        <f>0</f>
        <v>0</v>
      </c>
      <c r="AD16" s="148">
        <f>0</f>
        <v>0</v>
      </c>
      <c r="AE16" s="148">
        <f>0</f>
        <v>0</v>
      </c>
      <c r="AF16" s="148">
        <f>0</f>
        <v>0</v>
      </c>
      <c r="AG16" s="148">
        <f>0</f>
        <v>0</v>
      </c>
      <c r="AH16" s="148">
        <f>0</f>
        <v>0</v>
      </c>
      <c r="AI16" s="148">
        <f>0</f>
        <v>0</v>
      </c>
      <c r="AJ16" s="148">
        <f>0</f>
        <v>0</v>
      </c>
      <c r="AK16" s="148">
        <f>0</f>
        <v>0</v>
      </c>
      <c r="AL16" s="148">
        <f>0</f>
        <v>0</v>
      </c>
      <c r="AM16" s="148">
        <f>0</f>
        <v>0</v>
      </c>
      <c r="AN16" s="148">
        <f>0</f>
        <v>0</v>
      </c>
      <c r="AO16" s="148">
        <f>0</f>
        <v>0</v>
      </c>
    </row>
    <row r="17" spans="1:41" ht="23.25" customHeight="1">
      <c r="A17" s="132" t="s">
        <v>316</v>
      </c>
      <c r="B17" s="132" t="s">
        <v>66</v>
      </c>
      <c r="C17" s="132" t="s">
        <v>122</v>
      </c>
      <c r="D17" s="147" t="s">
        <v>171</v>
      </c>
      <c r="E17" s="146">
        <v>266</v>
      </c>
      <c r="F17" s="146">
        <v>266</v>
      </c>
      <c r="G17" s="146">
        <v>266</v>
      </c>
      <c r="H17" s="146">
        <v>266</v>
      </c>
      <c r="I17" s="146">
        <v>0</v>
      </c>
      <c r="J17" s="146">
        <v>0</v>
      </c>
      <c r="K17" s="146">
        <v>0</v>
      </c>
      <c r="L17" s="146">
        <v>0</v>
      </c>
      <c r="M17" s="146">
        <f>0</f>
        <v>0</v>
      </c>
      <c r="N17" s="149">
        <f>0</f>
        <v>0</v>
      </c>
      <c r="O17" s="149">
        <f>0</f>
        <v>0</v>
      </c>
      <c r="P17" s="149">
        <f>0</f>
        <v>0</v>
      </c>
      <c r="Q17" s="146">
        <f>0</f>
        <v>0</v>
      </c>
      <c r="R17" s="146">
        <f>0</f>
        <v>0</v>
      </c>
      <c r="S17" s="149">
        <f>0</f>
        <v>0</v>
      </c>
      <c r="T17" s="148">
        <f>0</f>
        <v>0</v>
      </c>
      <c r="U17" s="148">
        <f>0</f>
        <v>0</v>
      </c>
      <c r="V17" s="148">
        <f>0</f>
        <v>0</v>
      </c>
      <c r="W17" s="148">
        <f>0</f>
        <v>0</v>
      </c>
      <c r="X17" s="148">
        <f>0</f>
        <v>0</v>
      </c>
      <c r="Y17" s="148">
        <f>0</f>
        <v>0</v>
      </c>
      <c r="Z17" s="148">
        <f>0</f>
        <v>0</v>
      </c>
      <c r="AA17" s="148">
        <f>0</f>
        <v>0</v>
      </c>
      <c r="AB17" s="148">
        <f>0</f>
        <v>0</v>
      </c>
      <c r="AC17" s="148">
        <f>0</f>
        <v>0</v>
      </c>
      <c r="AD17" s="148">
        <f>0</f>
        <v>0</v>
      </c>
      <c r="AE17" s="148">
        <f>0</f>
        <v>0</v>
      </c>
      <c r="AF17" s="148">
        <f>0</f>
        <v>0</v>
      </c>
      <c r="AG17" s="148">
        <f>0</f>
        <v>0</v>
      </c>
      <c r="AH17" s="148">
        <f>0</f>
        <v>0</v>
      </c>
      <c r="AI17" s="148">
        <f>0</f>
        <v>0</v>
      </c>
      <c r="AJ17" s="148">
        <f>0</f>
        <v>0</v>
      </c>
      <c r="AK17" s="148">
        <f>0</f>
        <v>0</v>
      </c>
      <c r="AL17" s="148">
        <f>0</f>
        <v>0</v>
      </c>
      <c r="AM17" s="148">
        <f>0</f>
        <v>0</v>
      </c>
      <c r="AN17" s="148">
        <f>0</f>
        <v>0</v>
      </c>
      <c r="AO17" s="148">
        <f>0</f>
        <v>0</v>
      </c>
    </row>
    <row r="18" spans="1:41" ht="23.25" customHeight="1">
      <c r="A18" s="132" t="s">
        <v>316</v>
      </c>
      <c r="B18" s="132" t="s">
        <v>395</v>
      </c>
      <c r="C18" s="132" t="s">
        <v>122</v>
      </c>
      <c r="D18" s="147" t="s">
        <v>133</v>
      </c>
      <c r="E18" s="146">
        <v>180</v>
      </c>
      <c r="F18" s="146">
        <v>180</v>
      </c>
      <c r="G18" s="146">
        <v>180</v>
      </c>
      <c r="H18" s="146">
        <v>180</v>
      </c>
      <c r="I18" s="146">
        <v>0</v>
      </c>
      <c r="J18" s="146">
        <v>0</v>
      </c>
      <c r="K18" s="146">
        <v>0</v>
      </c>
      <c r="L18" s="146">
        <v>0</v>
      </c>
      <c r="M18" s="146">
        <f>0</f>
        <v>0</v>
      </c>
      <c r="N18" s="149">
        <f>0</f>
        <v>0</v>
      </c>
      <c r="O18" s="149">
        <f>0</f>
        <v>0</v>
      </c>
      <c r="P18" s="149">
        <f>0</f>
        <v>0</v>
      </c>
      <c r="Q18" s="146">
        <f>0</f>
        <v>0</v>
      </c>
      <c r="R18" s="146">
        <f>0</f>
        <v>0</v>
      </c>
      <c r="S18" s="149">
        <f>0</f>
        <v>0</v>
      </c>
      <c r="T18" s="148">
        <f>0</f>
        <v>0</v>
      </c>
      <c r="U18" s="148">
        <f>0</f>
        <v>0</v>
      </c>
      <c r="V18" s="148">
        <f>0</f>
        <v>0</v>
      </c>
      <c r="W18" s="148">
        <f>0</f>
        <v>0</v>
      </c>
      <c r="X18" s="148">
        <f>0</f>
        <v>0</v>
      </c>
      <c r="Y18" s="148">
        <f>0</f>
        <v>0</v>
      </c>
      <c r="Z18" s="148">
        <f>0</f>
        <v>0</v>
      </c>
      <c r="AA18" s="148">
        <f>0</f>
        <v>0</v>
      </c>
      <c r="AB18" s="148">
        <f>0</f>
        <v>0</v>
      </c>
      <c r="AC18" s="148">
        <f>0</f>
        <v>0</v>
      </c>
      <c r="AD18" s="148">
        <f>0</f>
        <v>0</v>
      </c>
      <c r="AE18" s="148">
        <f>0</f>
        <v>0</v>
      </c>
      <c r="AF18" s="148">
        <f>0</f>
        <v>0</v>
      </c>
      <c r="AG18" s="148">
        <f>0</f>
        <v>0</v>
      </c>
      <c r="AH18" s="148">
        <f>0</f>
        <v>0</v>
      </c>
      <c r="AI18" s="148">
        <f>0</f>
        <v>0</v>
      </c>
      <c r="AJ18" s="148">
        <f>0</f>
        <v>0</v>
      </c>
      <c r="AK18" s="148">
        <f>0</f>
        <v>0</v>
      </c>
      <c r="AL18" s="148">
        <f>0</f>
        <v>0</v>
      </c>
      <c r="AM18" s="148">
        <f>0</f>
        <v>0</v>
      </c>
      <c r="AN18" s="148">
        <f>0</f>
        <v>0</v>
      </c>
      <c r="AO18" s="148">
        <f>0</f>
        <v>0</v>
      </c>
    </row>
    <row r="19" spans="1:41" ht="23.25" customHeight="1">
      <c r="A19" s="132" t="s">
        <v>316</v>
      </c>
      <c r="B19" s="132" t="s">
        <v>282</v>
      </c>
      <c r="C19" s="132" t="s">
        <v>122</v>
      </c>
      <c r="D19" s="147" t="s">
        <v>21</v>
      </c>
      <c r="E19" s="146">
        <v>29685</v>
      </c>
      <c r="F19" s="146">
        <v>29685</v>
      </c>
      <c r="G19" s="146">
        <v>29685</v>
      </c>
      <c r="H19" s="146">
        <v>10405</v>
      </c>
      <c r="I19" s="146">
        <v>19280</v>
      </c>
      <c r="J19" s="146">
        <v>0</v>
      </c>
      <c r="K19" s="146">
        <v>0</v>
      </c>
      <c r="L19" s="146">
        <v>0</v>
      </c>
      <c r="M19" s="146">
        <f>0</f>
        <v>0</v>
      </c>
      <c r="N19" s="149">
        <f>0</f>
        <v>0</v>
      </c>
      <c r="O19" s="149">
        <f>0</f>
        <v>0</v>
      </c>
      <c r="P19" s="149">
        <f>0</f>
        <v>0</v>
      </c>
      <c r="Q19" s="146">
        <f>0</f>
        <v>0</v>
      </c>
      <c r="R19" s="146">
        <f>0</f>
        <v>0</v>
      </c>
      <c r="S19" s="149">
        <f>0</f>
        <v>0</v>
      </c>
      <c r="T19" s="148">
        <f>0</f>
        <v>0</v>
      </c>
      <c r="U19" s="148">
        <f>0</f>
        <v>0</v>
      </c>
      <c r="V19" s="148">
        <f>0</f>
        <v>0</v>
      </c>
      <c r="W19" s="148">
        <f>0</f>
        <v>0</v>
      </c>
      <c r="X19" s="148">
        <f>0</f>
        <v>0</v>
      </c>
      <c r="Y19" s="148">
        <f>0</f>
        <v>0</v>
      </c>
      <c r="Z19" s="148">
        <f>0</f>
        <v>0</v>
      </c>
      <c r="AA19" s="148">
        <f>0</f>
        <v>0</v>
      </c>
      <c r="AB19" s="148">
        <f>0</f>
        <v>0</v>
      </c>
      <c r="AC19" s="148">
        <f>0</f>
        <v>0</v>
      </c>
      <c r="AD19" s="148">
        <f>0</f>
        <v>0</v>
      </c>
      <c r="AE19" s="148">
        <f>0</f>
        <v>0</v>
      </c>
      <c r="AF19" s="148">
        <f>0</f>
        <v>0</v>
      </c>
      <c r="AG19" s="148">
        <f>0</f>
        <v>0</v>
      </c>
      <c r="AH19" s="148">
        <f>0</f>
        <v>0</v>
      </c>
      <c r="AI19" s="148">
        <f>0</f>
        <v>0</v>
      </c>
      <c r="AJ19" s="148">
        <f>0</f>
        <v>0</v>
      </c>
      <c r="AK19" s="148">
        <f>0</f>
        <v>0</v>
      </c>
      <c r="AL19" s="148">
        <f>0</f>
        <v>0</v>
      </c>
      <c r="AM19" s="148">
        <f>0</f>
        <v>0</v>
      </c>
      <c r="AN19" s="148">
        <f>0</f>
        <v>0</v>
      </c>
      <c r="AO19" s="148">
        <f>0</f>
        <v>0</v>
      </c>
    </row>
    <row r="20" spans="1:41" ht="23.25" customHeight="1">
      <c r="A20" s="132" t="s">
        <v>316</v>
      </c>
      <c r="B20" s="132" t="s">
        <v>396</v>
      </c>
      <c r="C20" s="132" t="s">
        <v>122</v>
      </c>
      <c r="D20" s="147" t="s">
        <v>28</v>
      </c>
      <c r="E20" s="146">
        <v>294</v>
      </c>
      <c r="F20" s="146">
        <v>294</v>
      </c>
      <c r="G20" s="146">
        <v>294</v>
      </c>
      <c r="H20" s="146">
        <v>294</v>
      </c>
      <c r="I20" s="146">
        <v>0</v>
      </c>
      <c r="J20" s="146">
        <v>0</v>
      </c>
      <c r="K20" s="146">
        <v>0</v>
      </c>
      <c r="L20" s="146">
        <v>0</v>
      </c>
      <c r="M20" s="146">
        <f>0</f>
        <v>0</v>
      </c>
      <c r="N20" s="149">
        <f>0</f>
        <v>0</v>
      </c>
      <c r="O20" s="149">
        <f>0</f>
        <v>0</v>
      </c>
      <c r="P20" s="149">
        <f>0</f>
        <v>0</v>
      </c>
      <c r="Q20" s="146">
        <f>0</f>
        <v>0</v>
      </c>
      <c r="R20" s="146">
        <f>0</f>
        <v>0</v>
      </c>
      <c r="S20" s="149">
        <f>0</f>
        <v>0</v>
      </c>
      <c r="T20" s="148">
        <f>0</f>
        <v>0</v>
      </c>
      <c r="U20" s="148">
        <f>0</f>
        <v>0</v>
      </c>
      <c r="V20" s="148">
        <f>0</f>
        <v>0</v>
      </c>
      <c r="W20" s="148">
        <f>0</f>
        <v>0</v>
      </c>
      <c r="X20" s="148">
        <f>0</f>
        <v>0</v>
      </c>
      <c r="Y20" s="148">
        <f>0</f>
        <v>0</v>
      </c>
      <c r="Z20" s="148">
        <f>0</f>
        <v>0</v>
      </c>
      <c r="AA20" s="148">
        <f>0</f>
        <v>0</v>
      </c>
      <c r="AB20" s="148">
        <f>0</f>
        <v>0</v>
      </c>
      <c r="AC20" s="148">
        <f>0</f>
        <v>0</v>
      </c>
      <c r="AD20" s="148">
        <f>0</f>
        <v>0</v>
      </c>
      <c r="AE20" s="148">
        <f>0</f>
        <v>0</v>
      </c>
      <c r="AF20" s="148">
        <f>0</f>
        <v>0</v>
      </c>
      <c r="AG20" s="148">
        <f>0</f>
        <v>0</v>
      </c>
      <c r="AH20" s="148">
        <f>0</f>
        <v>0</v>
      </c>
      <c r="AI20" s="148">
        <f>0</f>
        <v>0</v>
      </c>
      <c r="AJ20" s="148">
        <f>0</f>
        <v>0</v>
      </c>
      <c r="AK20" s="148">
        <f>0</f>
        <v>0</v>
      </c>
      <c r="AL20" s="148">
        <f>0</f>
        <v>0</v>
      </c>
      <c r="AM20" s="148">
        <f>0</f>
        <v>0</v>
      </c>
      <c r="AN20" s="148">
        <f>0</f>
        <v>0</v>
      </c>
      <c r="AO20" s="148">
        <f>0</f>
        <v>0</v>
      </c>
    </row>
    <row r="21" spans="1:41" ht="23.25" customHeight="1">
      <c r="A21" s="132" t="s">
        <v>316</v>
      </c>
      <c r="B21" s="132" t="s">
        <v>173</v>
      </c>
      <c r="C21" s="132" t="s">
        <v>122</v>
      </c>
      <c r="D21" s="147" t="s">
        <v>106</v>
      </c>
      <c r="E21" s="146">
        <v>1190</v>
      </c>
      <c r="F21" s="146">
        <v>1190</v>
      </c>
      <c r="G21" s="146">
        <v>1190</v>
      </c>
      <c r="H21" s="146">
        <v>1190</v>
      </c>
      <c r="I21" s="146">
        <v>0</v>
      </c>
      <c r="J21" s="146">
        <v>0</v>
      </c>
      <c r="K21" s="146">
        <v>0</v>
      </c>
      <c r="L21" s="146">
        <v>0</v>
      </c>
      <c r="M21" s="146">
        <f>0</f>
        <v>0</v>
      </c>
      <c r="N21" s="149">
        <f>0</f>
        <v>0</v>
      </c>
      <c r="O21" s="149">
        <f>0</f>
        <v>0</v>
      </c>
      <c r="P21" s="149">
        <f>0</f>
        <v>0</v>
      </c>
      <c r="Q21" s="146">
        <f>0</f>
        <v>0</v>
      </c>
      <c r="R21" s="146">
        <f>0</f>
        <v>0</v>
      </c>
      <c r="S21" s="149">
        <f>0</f>
        <v>0</v>
      </c>
      <c r="T21" s="148">
        <f>0</f>
        <v>0</v>
      </c>
      <c r="U21" s="148">
        <f>0</f>
        <v>0</v>
      </c>
      <c r="V21" s="148">
        <f>0</f>
        <v>0</v>
      </c>
      <c r="W21" s="148">
        <f>0</f>
        <v>0</v>
      </c>
      <c r="X21" s="148">
        <f>0</f>
        <v>0</v>
      </c>
      <c r="Y21" s="148">
        <f>0</f>
        <v>0</v>
      </c>
      <c r="Z21" s="148">
        <f>0</f>
        <v>0</v>
      </c>
      <c r="AA21" s="148">
        <f>0</f>
        <v>0</v>
      </c>
      <c r="AB21" s="148">
        <f>0</f>
        <v>0</v>
      </c>
      <c r="AC21" s="148">
        <f>0</f>
        <v>0</v>
      </c>
      <c r="AD21" s="148">
        <f>0</f>
        <v>0</v>
      </c>
      <c r="AE21" s="148">
        <f>0</f>
        <v>0</v>
      </c>
      <c r="AF21" s="148">
        <f>0</f>
        <v>0</v>
      </c>
      <c r="AG21" s="148">
        <f>0</f>
        <v>0</v>
      </c>
      <c r="AH21" s="148">
        <f>0</f>
        <v>0</v>
      </c>
      <c r="AI21" s="148">
        <f>0</f>
        <v>0</v>
      </c>
      <c r="AJ21" s="148">
        <f>0</f>
        <v>0</v>
      </c>
      <c r="AK21" s="148">
        <f>0</f>
        <v>0</v>
      </c>
      <c r="AL21" s="148">
        <f>0</f>
        <v>0</v>
      </c>
      <c r="AM21" s="148">
        <f>0</f>
        <v>0</v>
      </c>
      <c r="AN21" s="148">
        <f>0</f>
        <v>0</v>
      </c>
      <c r="AO21" s="148">
        <f>0</f>
        <v>0</v>
      </c>
    </row>
    <row r="22" spans="1:41" ht="23.25" customHeight="1">
      <c r="A22" s="132" t="s">
        <v>316</v>
      </c>
      <c r="B22" s="132" t="s">
        <v>203</v>
      </c>
      <c r="C22" s="132" t="s">
        <v>122</v>
      </c>
      <c r="D22" s="147" t="s">
        <v>375</v>
      </c>
      <c r="E22" s="146">
        <v>1243</v>
      </c>
      <c r="F22" s="146">
        <v>1243</v>
      </c>
      <c r="G22" s="146">
        <v>1243</v>
      </c>
      <c r="H22" s="146">
        <v>1243</v>
      </c>
      <c r="I22" s="146">
        <v>0</v>
      </c>
      <c r="J22" s="146">
        <v>0</v>
      </c>
      <c r="K22" s="146">
        <v>0</v>
      </c>
      <c r="L22" s="146">
        <v>0</v>
      </c>
      <c r="M22" s="146">
        <f>0</f>
        <v>0</v>
      </c>
      <c r="N22" s="149">
        <f>0</f>
        <v>0</v>
      </c>
      <c r="O22" s="149">
        <f>0</f>
        <v>0</v>
      </c>
      <c r="P22" s="149">
        <f>0</f>
        <v>0</v>
      </c>
      <c r="Q22" s="146">
        <f>0</f>
        <v>0</v>
      </c>
      <c r="R22" s="146">
        <f>0</f>
        <v>0</v>
      </c>
      <c r="S22" s="149">
        <f>0</f>
        <v>0</v>
      </c>
      <c r="T22" s="148">
        <f>0</f>
        <v>0</v>
      </c>
      <c r="U22" s="148">
        <f>0</f>
        <v>0</v>
      </c>
      <c r="V22" s="148">
        <f>0</f>
        <v>0</v>
      </c>
      <c r="W22" s="148">
        <f>0</f>
        <v>0</v>
      </c>
      <c r="X22" s="148">
        <f>0</f>
        <v>0</v>
      </c>
      <c r="Y22" s="148">
        <f>0</f>
        <v>0</v>
      </c>
      <c r="Z22" s="148">
        <f>0</f>
        <v>0</v>
      </c>
      <c r="AA22" s="148">
        <f>0</f>
        <v>0</v>
      </c>
      <c r="AB22" s="148">
        <f>0</f>
        <v>0</v>
      </c>
      <c r="AC22" s="148">
        <f>0</f>
        <v>0</v>
      </c>
      <c r="AD22" s="148">
        <f>0</f>
        <v>0</v>
      </c>
      <c r="AE22" s="148">
        <f>0</f>
        <v>0</v>
      </c>
      <c r="AF22" s="148">
        <f>0</f>
        <v>0</v>
      </c>
      <c r="AG22" s="148">
        <f>0</f>
        <v>0</v>
      </c>
      <c r="AH22" s="148">
        <f>0</f>
        <v>0</v>
      </c>
      <c r="AI22" s="148">
        <f>0</f>
        <v>0</v>
      </c>
      <c r="AJ22" s="148">
        <f>0</f>
        <v>0</v>
      </c>
      <c r="AK22" s="148">
        <f>0</f>
        <v>0</v>
      </c>
      <c r="AL22" s="148">
        <f>0</f>
        <v>0</v>
      </c>
      <c r="AM22" s="148">
        <f>0</f>
        <v>0</v>
      </c>
      <c r="AN22" s="148">
        <f>0</f>
        <v>0</v>
      </c>
      <c r="AO22" s="148">
        <f>0</f>
        <v>0</v>
      </c>
    </row>
    <row r="23" spans="1:41" ht="23.25" customHeight="1">
      <c r="A23" s="132" t="s">
        <v>127</v>
      </c>
      <c r="B23" s="132"/>
      <c r="C23" s="132"/>
      <c r="D23" s="147" t="s">
        <v>115</v>
      </c>
      <c r="E23" s="146">
        <v>13</v>
      </c>
      <c r="F23" s="146">
        <v>13</v>
      </c>
      <c r="G23" s="146">
        <v>13</v>
      </c>
      <c r="H23" s="146">
        <v>13</v>
      </c>
      <c r="I23" s="146">
        <v>0</v>
      </c>
      <c r="J23" s="146">
        <v>0</v>
      </c>
      <c r="K23" s="146">
        <v>0</v>
      </c>
      <c r="L23" s="146">
        <v>0</v>
      </c>
      <c r="M23" s="146">
        <f>0</f>
        <v>0</v>
      </c>
      <c r="N23" s="149">
        <f>0</f>
        <v>0</v>
      </c>
      <c r="O23" s="149">
        <f>0</f>
        <v>0</v>
      </c>
      <c r="P23" s="149">
        <f>0</f>
        <v>0</v>
      </c>
      <c r="Q23" s="146">
        <f>0</f>
        <v>0</v>
      </c>
      <c r="R23" s="146">
        <f>0</f>
        <v>0</v>
      </c>
      <c r="S23" s="149">
        <f>0</f>
        <v>0</v>
      </c>
      <c r="T23" s="148">
        <f>0</f>
        <v>0</v>
      </c>
      <c r="U23" s="148">
        <f>0</f>
        <v>0</v>
      </c>
      <c r="V23" s="148">
        <f>0</f>
        <v>0</v>
      </c>
      <c r="W23" s="148">
        <f>0</f>
        <v>0</v>
      </c>
      <c r="X23" s="148">
        <f>0</f>
        <v>0</v>
      </c>
      <c r="Y23" s="148">
        <f>0</f>
        <v>0</v>
      </c>
      <c r="Z23" s="148">
        <f>0</f>
        <v>0</v>
      </c>
      <c r="AA23" s="148">
        <f>0</f>
        <v>0</v>
      </c>
      <c r="AB23" s="148">
        <f>0</f>
        <v>0</v>
      </c>
      <c r="AC23" s="148">
        <f>0</f>
        <v>0</v>
      </c>
      <c r="AD23" s="148">
        <f>0</f>
        <v>0</v>
      </c>
      <c r="AE23" s="148">
        <f>0</f>
        <v>0</v>
      </c>
      <c r="AF23" s="148">
        <f>0</f>
        <v>0</v>
      </c>
      <c r="AG23" s="148">
        <f>0</f>
        <v>0</v>
      </c>
      <c r="AH23" s="148">
        <f>0</f>
        <v>0</v>
      </c>
      <c r="AI23" s="148">
        <f>0</f>
        <v>0</v>
      </c>
      <c r="AJ23" s="148">
        <f>0</f>
        <v>0</v>
      </c>
      <c r="AK23" s="148">
        <f>0</f>
        <v>0</v>
      </c>
      <c r="AL23" s="148">
        <f>0</f>
        <v>0</v>
      </c>
      <c r="AM23" s="148">
        <f>0</f>
        <v>0</v>
      </c>
      <c r="AN23" s="148">
        <f>0</f>
        <v>0</v>
      </c>
      <c r="AO23" s="148">
        <f>0</f>
        <v>0</v>
      </c>
    </row>
    <row r="24" spans="1:41" ht="23.25" customHeight="1">
      <c r="A24" s="132" t="s">
        <v>434</v>
      </c>
      <c r="B24" s="132" t="s">
        <v>14</v>
      </c>
      <c r="C24" s="132" t="s">
        <v>122</v>
      </c>
      <c r="D24" s="147" t="s">
        <v>223</v>
      </c>
      <c r="E24" s="146">
        <v>13</v>
      </c>
      <c r="F24" s="146">
        <v>13</v>
      </c>
      <c r="G24" s="146">
        <v>13</v>
      </c>
      <c r="H24" s="146">
        <v>13</v>
      </c>
      <c r="I24" s="146">
        <v>0</v>
      </c>
      <c r="J24" s="146">
        <v>0</v>
      </c>
      <c r="K24" s="146">
        <v>0</v>
      </c>
      <c r="L24" s="146">
        <v>0</v>
      </c>
      <c r="M24" s="146">
        <f>0</f>
        <v>0</v>
      </c>
      <c r="N24" s="149">
        <f>0</f>
        <v>0</v>
      </c>
      <c r="O24" s="149">
        <f>0</f>
        <v>0</v>
      </c>
      <c r="P24" s="149">
        <f>0</f>
        <v>0</v>
      </c>
      <c r="Q24" s="146">
        <f>0</f>
        <v>0</v>
      </c>
      <c r="R24" s="146">
        <f>0</f>
        <v>0</v>
      </c>
      <c r="S24" s="149">
        <f>0</f>
        <v>0</v>
      </c>
      <c r="T24" s="148">
        <f>0</f>
        <v>0</v>
      </c>
      <c r="U24" s="148">
        <f>0</f>
        <v>0</v>
      </c>
      <c r="V24" s="148">
        <f>0</f>
        <v>0</v>
      </c>
      <c r="W24" s="148">
        <f>0</f>
        <v>0</v>
      </c>
      <c r="X24" s="148">
        <f>0</f>
        <v>0</v>
      </c>
      <c r="Y24" s="148">
        <f>0</f>
        <v>0</v>
      </c>
      <c r="Z24" s="148">
        <f>0</f>
        <v>0</v>
      </c>
      <c r="AA24" s="148">
        <f>0</f>
        <v>0</v>
      </c>
      <c r="AB24" s="148">
        <f>0</f>
        <v>0</v>
      </c>
      <c r="AC24" s="148">
        <f>0</f>
        <v>0</v>
      </c>
      <c r="AD24" s="148">
        <f>0</f>
        <v>0</v>
      </c>
      <c r="AE24" s="148">
        <f>0</f>
        <v>0</v>
      </c>
      <c r="AF24" s="148">
        <f>0</f>
        <v>0</v>
      </c>
      <c r="AG24" s="148">
        <f>0</f>
        <v>0</v>
      </c>
      <c r="AH24" s="148">
        <f>0</f>
        <v>0</v>
      </c>
      <c r="AI24" s="148">
        <f>0</f>
        <v>0</v>
      </c>
      <c r="AJ24" s="148">
        <f>0</f>
        <v>0</v>
      </c>
      <c r="AK24" s="148">
        <f>0</f>
        <v>0</v>
      </c>
      <c r="AL24" s="148">
        <f>0</f>
        <v>0</v>
      </c>
      <c r="AM24" s="148">
        <f>0</f>
        <v>0</v>
      </c>
      <c r="AN24" s="148">
        <f>0</f>
        <v>0</v>
      </c>
      <c r="AO24" s="148">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 footer="0"/>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30"/>
  <sheetViews>
    <sheetView showGridLines="0" showZeros="0" workbookViewId="0" topLeftCell="A10">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79"/>
      <c r="B1" s="179"/>
      <c r="C1" s="179"/>
      <c r="D1" s="2"/>
      <c r="E1" s="2"/>
      <c r="F1" s="2"/>
      <c r="G1" s="2"/>
      <c r="H1" s="2"/>
    </row>
    <row r="2" spans="1:112" ht="19.5" customHeight="1">
      <c r="A2" s="8"/>
      <c r="B2" s="8"/>
      <c r="C2" s="8"/>
      <c r="D2" s="45"/>
      <c r="E2" s="8"/>
      <c r="F2" s="8"/>
      <c r="H2" s="46"/>
      <c r="DH2" s="5" t="s">
        <v>410</v>
      </c>
    </row>
    <row r="3" spans="1:112" ht="25.5" customHeight="1">
      <c r="A3" s="47" t="s">
        <v>183</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366</v>
      </c>
    </row>
    <row r="5" spans="1:112" ht="19.5" customHeight="1">
      <c r="A5" s="10" t="s">
        <v>96</v>
      </c>
      <c r="B5" s="10"/>
      <c r="C5" s="10"/>
      <c r="D5" s="10"/>
      <c r="E5" s="10"/>
      <c r="F5" s="169" t="s">
        <v>92</v>
      </c>
      <c r="G5" s="97" t="s">
        <v>235</v>
      </c>
      <c r="H5" s="97"/>
      <c r="I5" s="97"/>
      <c r="J5" s="97"/>
      <c r="K5" s="98"/>
      <c r="L5" s="98"/>
      <c r="M5" s="98"/>
      <c r="N5" s="98"/>
      <c r="O5" s="100"/>
      <c r="P5" s="100"/>
      <c r="Q5" s="100"/>
      <c r="R5" s="100"/>
      <c r="S5" s="100"/>
      <c r="T5" s="100"/>
      <c r="U5" s="101" t="s">
        <v>286</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19</v>
      </c>
      <c r="AX5" s="98"/>
      <c r="AY5" s="98"/>
      <c r="AZ5" s="98"/>
      <c r="BA5" s="98"/>
      <c r="BB5" s="98"/>
      <c r="BC5" s="98"/>
      <c r="BD5" s="98"/>
      <c r="BE5" s="98"/>
      <c r="BF5" s="98"/>
      <c r="BG5" s="98"/>
      <c r="BH5" s="98"/>
      <c r="BI5" s="102" t="s">
        <v>340</v>
      </c>
      <c r="BJ5" s="102"/>
      <c r="BK5" s="102"/>
      <c r="BL5" s="98"/>
      <c r="BM5" s="98"/>
      <c r="BN5" s="98" t="s">
        <v>7</v>
      </c>
      <c r="BO5" s="98"/>
      <c r="BP5" s="98"/>
      <c r="BQ5" s="98"/>
      <c r="BR5" s="98"/>
      <c r="BS5" s="98"/>
      <c r="BT5" s="98"/>
      <c r="BU5" s="98"/>
      <c r="BV5" s="98"/>
      <c r="BW5" s="98"/>
      <c r="BX5" s="98"/>
      <c r="BY5" s="98"/>
      <c r="BZ5" s="98"/>
      <c r="CA5" s="98" t="s">
        <v>255</v>
      </c>
      <c r="CB5" s="98"/>
      <c r="CC5" s="98"/>
      <c r="CD5" s="98"/>
      <c r="CE5" s="98"/>
      <c r="CF5" s="98"/>
      <c r="CG5" s="98"/>
      <c r="CH5" s="98"/>
      <c r="CI5" s="98"/>
      <c r="CJ5" s="98"/>
      <c r="CK5" s="98"/>
      <c r="CL5" s="98"/>
      <c r="CM5" s="98"/>
      <c r="CN5" s="98"/>
      <c r="CO5" s="98"/>
      <c r="CP5" s="98"/>
      <c r="CQ5" s="98"/>
      <c r="CR5" s="98" t="s">
        <v>397</v>
      </c>
      <c r="CS5" s="98"/>
      <c r="CT5" s="98"/>
      <c r="CU5" s="98" t="s">
        <v>381</v>
      </c>
      <c r="CV5" s="98"/>
      <c r="CW5" s="98"/>
      <c r="CX5" s="98"/>
      <c r="CY5" s="98"/>
      <c r="CZ5" s="98"/>
      <c r="DA5" s="98" t="s">
        <v>176</v>
      </c>
      <c r="DB5" s="98"/>
      <c r="DC5" s="98"/>
      <c r="DD5" s="98" t="s">
        <v>16</v>
      </c>
      <c r="DE5" s="98"/>
      <c r="DF5" s="98"/>
      <c r="DG5" s="98"/>
      <c r="DH5" s="98"/>
    </row>
    <row r="6" spans="1:112" ht="19.5" customHeight="1">
      <c r="A6" s="10" t="s">
        <v>453</v>
      </c>
      <c r="B6" s="10"/>
      <c r="C6" s="10"/>
      <c r="D6" s="171" t="s">
        <v>180</v>
      </c>
      <c r="E6" s="173" t="s">
        <v>355</v>
      </c>
      <c r="F6" s="169"/>
      <c r="G6" s="169" t="s">
        <v>236</v>
      </c>
      <c r="H6" s="171" t="s">
        <v>390</v>
      </c>
      <c r="I6" s="171" t="s">
        <v>116</v>
      </c>
      <c r="J6" s="171" t="s">
        <v>163</v>
      </c>
      <c r="K6" s="176" t="s">
        <v>232</v>
      </c>
      <c r="L6" s="176" t="s">
        <v>199</v>
      </c>
      <c r="M6" s="176" t="s">
        <v>6</v>
      </c>
      <c r="N6" s="176" t="s">
        <v>43</v>
      </c>
      <c r="O6" s="180" t="s">
        <v>329</v>
      </c>
      <c r="P6" s="180" t="s">
        <v>423</v>
      </c>
      <c r="Q6" s="180" t="s">
        <v>55</v>
      </c>
      <c r="R6" s="180" t="s">
        <v>36</v>
      </c>
      <c r="S6" s="180" t="s">
        <v>403</v>
      </c>
      <c r="T6" s="180" t="s">
        <v>440</v>
      </c>
      <c r="U6" s="176" t="s">
        <v>236</v>
      </c>
      <c r="V6" s="176" t="s">
        <v>368</v>
      </c>
      <c r="W6" s="176" t="s">
        <v>124</v>
      </c>
      <c r="X6" s="176" t="s">
        <v>114</v>
      </c>
      <c r="Y6" s="176" t="s">
        <v>229</v>
      </c>
      <c r="Z6" s="176" t="s">
        <v>444</v>
      </c>
      <c r="AA6" s="176" t="s">
        <v>305</v>
      </c>
      <c r="AB6" s="176" t="s">
        <v>157</v>
      </c>
      <c r="AC6" s="176" t="s">
        <v>58</v>
      </c>
      <c r="AD6" s="176" t="s">
        <v>317</v>
      </c>
      <c r="AE6" s="176" t="s">
        <v>132</v>
      </c>
      <c r="AF6" s="181" t="s">
        <v>414</v>
      </c>
      <c r="AG6" s="176" t="s">
        <v>433</v>
      </c>
      <c r="AH6" s="176" t="s">
        <v>110</v>
      </c>
      <c r="AI6" s="176" t="s">
        <v>320</v>
      </c>
      <c r="AJ6" s="176" t="s">
        <v>250</v>
      </c>
      <c r="AK6" s="176" t="s">
        <v>214</v>
      </c>
      <c r="AL6" s="176" t="s">
        <v>209</v>
      </c>
      <c r="AM6" s="176" t="s">
        <v>451</v>
      </c>
      <c r="AN6" s="176" t="s">
        <v>428</v>
      </c>
      <c r="AO6" s="176" t="s">
        <v>417</v>
      </c>
      <c r="AP6" s="176" t="s">
        <v>254</v>
      </c>
      <c r="AQ6" s="176" t="s">
        <v>300</v>
      </c>
      <c r="AR6" s="176" t="s">
        <v>99</v>
      </c>
      <c r="AS6" s="176" t="s">
        <v>358</v>
      </c>
      <c r="AT6" s="176" t="s">
        <v>443</v>
      </c>
      <c r="AU6" s="176" t="s">
        <v>455</v>
      </c>
      <c r="AV6" s="180" t="s">
        <v>335</v>
      </c>
      <c r="AW6" s="176" t="s">
        <v>236</v>
      </c>
      <c r="AX6" s="176" t="s">
        <v>26</v>
      </c>
      <c r="AY6" s="176" t="s">
        <v>450</v>
      </c>
      <c r="AZ6" s="176" t="s">
        <v>309</v>
      </c>
      <c r="BA6" s="176" t="s">
        <v>279</v>
      </c>
      <c r="BB6" s="176" t="s">
        <v>5</v>
      </c>
      <c r="BC6" s="176" t="s">
        <v>81</v>
      </c>
      <c r="BD6" s="176" t="s">
        <v>307</v>
      </c>
      <c r="BE6" s="176" t="s">
        <v>31</v>
      </c>
      <c r="BF6" s="176" t="s">
        <v>297</v>
      </c>
      <c r="BG6" s="176" t="s">
        <v>13</v>
      </c>
      <c r="BH6" s="176" t="s">
        <v>354</v>
      </c>
      <c r="BI6" s="176" t="s">
        <v>236</v>
      </c>
      <c r="BJ6" s="176" t="s">
        <v>80</v>
      </c>
      <c r="BK6" s="176" t="s">
        <v>42</v>
      </c>
      <c r="BL6" s="176" t="s">
        <v>105</v>
      </c>
      <c r="BM6" s="176" t="s">
        <v>432</v>
      </c>
      <c r="BN6" s="176" t="s">
        <v>236</v>
      </c>
      <c r="BO6" s="176" t="s">
        <v>387</v>
      </c>
      <c r="BP6" s="176" t="s">
        <v>413</v>
      </c>
      <c r="BQ6" s="176" t="s">
        <v>412</v>
      </c>
      <c r="BR6" s="176" t="s">
        <v>4</v>
      </c>
      <c r="BS6" s="176" t="s">
        <v>422</v>
      </c>
      <c r="BT6" s="176" t="s">
        <v>195</v>
      </c>
      <c r="BU6" s="176" t="s">
        <v>218</v>
      </c>
      <c r="BV6" s="176" t="s">
        <v>353</v>
      </c>
      <c r="BW6" s="176" t="s">
        <v>299</v>
      </c>
      <c r="BX6" s="176" t="s">
        <v>52</v>
      </c>
      <c r="BY6" s="176" t="s">
        <v>313</v>
      </c>
      <c r="BZ6" s="176" t="s">
        <v>166</v>
      </c>
      <c r="CA6" s="176" t="s">
        <v>236</v>
      </c>
      <c r="CB6" s="176" t="s">
        <v>387</v>
      </c>
      <c r="CC6" s="176" t="s">
        <v>413</v>
      </c>
      <c r="CD6" s="176" t="s">
        <v>412</v>
      </c>
      <c r="CE6" s="176" t="s">
        <v>4</v>
      </c>
      <c r="CF6" s="176" t="s">
        <v>422</v>
      </c>
      <c r="CG6" s="176" t="s">
        <v>195</v>
      </c>
      <c r="CH6" s="176" t="s">
        <v>218</v>
      </c>
      <c r="CI6" s="176" t="s">
        <v>277</v>
      </c>
      <c r="CJ6" s="176" t="s">
        <v>213</v>
      </c>
      <c r="CK6" s="176" t="s">
        <v>126</v>
      </c>
      <c r="CL6" s="176" t="s">
        <v>119</v>
      </c>
      <c r="CM6" s="176" t="s">
        <v>353</v>
      </c>
      <c r="CN6" s="176" t="s">
        <v>299</v>
      </c>
      <c r="CO6" s="156" t="s">
        <v>52</v>
      </c>
      <c r="CP6" s="156" t="s">
        <v>313</v>
      </c>
      <c r="CQ6" s="176" t="s">
        <v>73</v>
      </c>
      <c r="CR6" s="176" t="s">
        <v>236</v>
      </c>
      <c r="CS6" s="176" t="s">
        <v>328</v>
      </c>
      <c r="CT6" s="176" t="s">
        <v>165</v>
      </c>
      <c r="CU6" s="176" t="s">
        <v>236</v>
      </c>
      <c r="CV6" s="176" t="s">
        <v>328</v>
      </c>
      <c r="CW6" s="176" t="s">
        <v>123</v>
      </c>
      <c r="CX6" s="176" t="s">
        <v>142</v>
      </c>
      <c r="CY6" s="176" t="s">
        <v>326</v>
      </c>
      <c r="CZ6" s="176" t="s">
        <v>165</v>
      </c>
      <c r="DA6" s="176" t="s">
        <v>236</v>
      </c>
      <c r="DB6" s="176" t="s">
        <v>162</v>
      </c>
      <c r="DC6" s="176" t="s">
        <v>138</v>
      </c>
      <c r="DD6" s="176" t="s">
        <v>236</v>
      </c>
      <c r="DE6" s="176" t="s">
        <v>274</v>
      </c>
      <c r="DF6" s="176" t="s">
        <v>76</v>
      </c>
      <c r="DG6" s="176" t="s">
        <v>339</v>
      </c>
      <c r="DH6" s="176" t="s">
        <v>16</v>
      </c>
    </row>
    <row r="7" spans="1:112" ht="33.75" customHeight="1">
      <c r="A7" s="86" t="s">
        <v>169</v>
      </c>
      <c r="B7" s="86" t="s">
        <v>304</v>
      </c>
      <c r="C7" s="40" t="s">
        <v>301</v>
      </c>
      <c r="D7" s="172"/>
      <c r="E7" s="172"/>
      <c r="F7" s="169"/>
      <c r="G7" s="169"/>
      <c r="H7" s="171"/>
      <c r="I7" s="171"/>
      <c r="J7" s="171"/>
      <c r="K7" s="176"/>
      <c r="L7" s="176"/>
      <c r="M7" s="176"/>
      <c r="N7" s="176"/>
      <c r="O7" s="182"/>
      <c r="P7" s="182"/>
      <c r="Q7" s="182"/>
      <c r="R7" s="182"/>
      <c r="S7" s="182"/>
      <c r="T7" s="180"/>
      <c r="U7" s="176"/>
      <c r="V7" s="176"/>
      <c r="W7" s="176"/>
      <c r="X7" s="176"/>
      <c r="Y7" s="176"/>
      <c r="Z7" s="176"/>
      <c r="AA7" s="176"/>
      <c r="AB7" s="176"/>
      <c r="AC7" s="176"/>
      <c r="AD7" s="176"/>
      <c r="AE7" s="176"/>
      <c r="AF7" s="176"/>
      <c r="AG7" s="176"/>
      <c r="AH7" s="176"/>
      <c r="AI7" s="176"/>
      <c r="AJ7" s="176"/>
      <c r="AK7" s="176"/>
      <c r="AL7" s="176"/>
      <c r="AM7" s="176"/>
      <c r="AN7" s="176"/>
      <c r="AO7" s="176"/>
      <c r="AP7" s="176"/>
      <c r="AQ7" s="177"/>
      <c r="AR7" s="177"/>
      <c r="AS7" s="177"/>
      <c r="AT7" s="177"/>
      <c r="AU7" s="177"/>
      <c r="AV7" s="182"/>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59"/>
      <c r="CP7" s="159"/>
      <c r="CQ7" s="177"/>
      <c r="CR7" s="177"/>
      <c r="CS7" s="177"/>
      <c r="CT7" s="177"/>
      <c r="CU7" s="177"/>
      <c r="CV7" s="177"/>
      <c r="CW7" s="177"/>
      <c r="CX7" s="177"/>
      <c r="CY7" s="177"/>
      <c r="CZ7" s="177"/>
      <c r="DA7" s="177"/>
      <c r="DB7" s="177"/>
      <c r="DC7" s="177"/>
      <c r="DD7" s="177"/>
      <c r="DE7" s="177"/>
      <c r="DF7" s="177"/>
      <c r="DG7" s="177"/>
      <c r="DH7" s="177"/>
    </row>
    <row r="8" spans="1:112" ht="21.75" customHeight="1">
      <c r="A8" s="132"/>
      <c r="B8" s="132"/>
      <c r="C8" s="147"/>
      <c r="D8" s="150"/>
      <c r="E8" s="132" t="s">
        <v>92</v>
      </c>
      <c r="F8" s="133">
        <v>142504</v>
      </c>
      <c r="G8" s="133">
        <v>66043</v>
      </c>
      <c r="H8" s="151">
        <v>20372</v>
      </c>
      <c r="I8" s="133">
        <v>25016</v>
      </c>
      <c r="J8" s="133">
        <v>1551</v>
      </c>
      <c r="K8" s="133">
        <v>0</v>
      </c>
      <c r="L8" s="133">
        <v>0</v>
      </c>
      <c r="M8" s="133">
        <v>8366</v>
      </c>
      <c r="N8" s="133">
        <v>3346</v>
      </c>
      <c r="O8" s="133">
        <v>2290</v>
      </c>
      <c r="P8" s="133">
        <v>0</v>
      </c>
      <c r="Q8" s="133">
        <v>268</v>
      </c>
      <c r="R8" s="133">
        <v>4834</v>
      </c>
      <c r="S8" s="133">
        <v>0</v>
      </c>
      <c r="T8" s="133">
        <v>0</v>
      </c>
      <c r="U8" s="133">
        <v>76448</v>
      </c>
      <c r="V8" s="133">
        <v>10950</v>
      </c>
      <c r="W8" s="133">
        <v>2400</v>
      </c>
      <c r="X8" s="133">
        <v>150</v>
      </c>
      <c r="Y8" s="133">
        <v>0</v>
      </c>
      <c r="Z8" s="133">
        <v>70</v>
      </c>
      <c r="AA8" s="133">
        <v>70</v>
      </c>
      <c r="AB8" s="133">
        <v>20</v>
      </c>
      <c r="AC8" s="133">
        <v>0</v>
      </c>
      <c r="AD8" s="133">
        <v>50</v>
      </c>
      <c r="AE8" s="133">
        <v>760</v>
      </c>
      <c r="AF8" s="133">
        <v>0</v>
      </c>
      <c r="AG8" s="133">
        <v>6140</v>
      </c>
      <c r="AH8" s="133">
        <v>8500</v>
      </c>
      <c r="AI8" s="133">
        <v>294</v>
      </c>
      <c r="AJ8" s="133">
        <v>266</v>
      </c>
      <c r="AK8" s="133">
        <v>180</v>
      </c>
      <c r="AL8" s="133">
        <v>0</v>
      </c>
      <c r="AM8" s="133">
        <v>0</v>
      </c>
      <c r="AN8" s="133">
        <v>0</v>
      </c>
      <c r="AO8" s="133">
        <v>21260</v>
      </c>
      <c r="AP8" s="133">
        <v>16040</v>
      </c>
      <c r="AQ8" s="133">
        <v>837</v>
      </c>
      <c r="AR8" s="133">
        <v>612</v>
      </c>
      <c r="AS8" s="133">
        <v>1190</v>
      </c>
      <c r="AT8" s="133">
        <v>5416</v>
      </c>
      <c r="AU8" s="133">
        <v>0</v>
      </c>
      <c r="AV8" s="133">
        <v>1243</v>
      </c>
      <c r="AW8" s="133">
        <v>13</v>
      </c>
      <c r="AX8" s="133">
        <v>0</v>
      </c>
      <c r="AY8" s="133">
        <v>0</v>
      </c>
      <c r="AZ8" s="133">
        <v>0</v>
      </c>
      <c r="BA8" s="133">
        <v>0</v>
      </c>
      <c r="BB8" s="133">
        <v>0</v>
      </c>
      <c r="BC8" s="133">
        <v>0</v>
      </c>
      <c r="BD8" s="133">
        <v>0</v>
      </c>
      <c r="BE8" s="133">
        <v>0</v>
      </c>
      <c r="BF8" s="133">
        <v>13</v>
      </c>
      <c r="BG8" s="133">
        <v>0</v>
      </c>
      <c r="BH8" s="133">
        <v>0</v>
      </c>
      <c r="BI8" s="133">
        <v>0</v>
      </c>
      <c r="BJ8" s="133">
        <v>0</v>
      </c>
      <c r="BK8" s="133">
        <v>0</v>
      </c>
      <c r="BL8" s="133">
        <v>0</v>
      </c>
      <c r="BM8" s="133">
        <v>0</v>
      </c>
      <c r="BN8" s="133">
        <v>0</v>
      </c>
      <c r="BO8" s="133">
        <v>0</v>
      </c>
      <c r="BP8" s="133">
        <v>0</v>
      </c>
      <c r="BQ8" s="133">
        <v>0</v>
      </c>
      <c r="BR8" s="133">
        <v>0</v>
      </c>
      <c r="BS8" s="133">
        <v>0</v>
      </c>
      <c r="BT8" s="133">
        <v>0</v>
      </c>
      <c r="BU8" s="133">
        <v>0</v>
      </c>
      <c r="BV8" s="133">
        <v>0</v>
      </c>
      <c r="BW8" s="133">
        <v>0</v>
      </c>
      <c r="BX8" s="133">
        <v>0</v>
      </c>
      <c r="BY8" s="133">
        <v>0</v>
      </c>
      <c r="BZ8" s="133">
        <v>0</v>
      </c>
      <c r="CA8" s="133">
        <v>0</v>
      </c>
      <c r="CB8" s="133">
        <v>0</v>
      </c>
      <c r="CC8" s="133">
        <v>0</v>
      </c>
      <c r="CD8" s="133">
        <v>0</v>
      </c>
      <c r="CE8" s="133">
        <v>0</v>
      </c>
      <c r="CF8" s="133">
        <v>0</v>
      </c>
      <c r="CG8" s="133">
        <v>0</v>
      </c>
      <c r="CH8" s="133">
        <v>0</v>
      </c>
      <c r="CI8" s="133">
        <v>0</v>
      </c>
      <c r="CJ8" s="133">
        <v>0</v>
      </c>
      <c r="CK8" s="133">
        <v>0</v>
      </c>
      <c r="CL8" s="133">
        <v>0</v>
      </c>
      <c r="CM8" s="133">
        <v>0</v>
      </c>
      <c r="CN8" s="133">
        <v>0</v>
      </c>
      <c r="CO8" s="133">
        <v>0</v>
      </c>
      <c r="CP8" s="133">
        <v>0</v>
      </c>
      <c r="CQ8" s="133">
        <v>0</v>
      </c>
      <c r="CR8" s="133">
        <v>0</v>
      </c>
      <c r="CS8" s="133">
        <v>0</v>
      </c>
      <c r="CT8" s="133">
        <v>0</v>
      </c>
      <c r="CU8" s="133">
        <v>0</v>
      </c>
      <c r="CV8" s="133">
        <v>0</v>
      </c>
      <c r="CW8" s="133">
        <v>0</v>
      </c>
      <c r="CX8" s="133">
        <v>0</v>
      </c>
      <c r="CY8" s="133">
        <v>0</v>
      </c>
      <c r="CZ8" s="133">
        <v>0</v>
      </c>
      <c r="DA8" s="133">
        <v>0</v>
      </c>
      <c r="DB8" s="133">
        <v>0</v>
      </c>
      <c r="DC8" s="133">
        <v>0</v>
      </c>
      <c r="DD8" s="133">
        <v>0</v>
      </c>
      <c r="DE8" s="133">
        <v>0</v>
      </c>
      <c r="DF8" s="133">
        <v>0</v>
      </c>
      <c r="DG8" s="133">
        <v>0</v>
      </c>
      <c r="DH8" s="133">
        <v>0</v>
      </c>
    </row>
    <row r="9" spans="1:112" ht="21.75" customHeight="1">
      <c r="A9" s="132"/>
      <c r="B9" s="132"/>
      <c r="C9" s="147"/>
      <c r="D9" s="150" t="s">
        <v>48</v>
      </c>
      <c r="E9" s="132" t="s">
        <v>70</v>
      </c>
      <c r="F9" s="133">
        <v>142504</v>
      </c>
      <c r="G9" s="133">
        <v>66043</v>
      </c>
      <c r="H9" s="151">
        <v>20372</v>
      </c>
      <c r="I9" s="133">
        <v>25016</v>
      </c>
      <c r="J9" s="133">
        <v>1551</v>
      </c>
      <c r="K9" s="133">
        <v>0</v>
      </c>
      <c r="L9" s="133">
        <v>0</v>
      </c>
      <c r="M9" s="133">
        <v>8366</v>
      </c>
      <c r="N9" s="133">
        <v>3346</v>
      </c>
      <c r="O9" s="133">
        <v>2290</v>
      </c>
      <c r="P9" s="133">
        <v>0</v>
      </c>
      <c r="Q9" s="133">
        <v>268</v>
      </c>
      <c r="R9" s="133">
        <v>4834</v>
      </c>
      <c r="S9" s="133">
        <v>0</v>
      </c>
      <c r="T9" s="133">
        <v>0</v>
      </c>
      <c r="U9" s="133">
        <v>76448</v>
      </c>
      <c r="V9" s="133">
        <v>10950</v>
      </c>
      <c r="W9" s="133">
        <v>2400</v>
      </c>
      <c r="X9" s="133">
        <v>150</v>
      </c>
      <c r="Y9" s="133">
        <v>0</v>
      </c>
      <c r="Z9" s="133">
        <v>70</v>
      </c>
      <c r="AA9" s="133">
        <v>70</v>
      </c>
      <c r="AB9" s="133">
        <v>20</v>
      </c>
      <c r="AC9" s="133">
        <v>0</v>
      </c>
      <c r="AD9" s="133">
        <v>50</v>
      </c>
      <c r="AE9" s="133">
        <v>760</v>
      </c>
      <c r="AF9" s="133">
        <v>0</v>
      </c>
      <c r="AG9" s="133">
        <v>6140</v>
      </c>
      <c r="AH9" s="133">
        <v>8500</v>
      </c>
      <c r="AI9" s="133">
        <v>294</v>
      </c>
      <c r="AJ9" s="133">
        <v>266</v>
      </c>
      <c r="AK9" s="133">
        <v>180</v>
      </c>
      <c r="AL9" s="133">
        <v>0</v>
      </c>
      <c r="AM9" s="133">
        <v>0</v>
      </c>
      <c r="AN9" s="133">
        <v>0</v>
      </c>
      <c r="AO9" s="133">
        <v>21260</v>
      </c>
      <c r="AP9" s="133">
        <v>16040</v>
      </c>
      <c r="AQ9" s="133">
        <v>837</v>
      </c>
      <c r="AR9" s="133">
        <v>612</v>
      </c>
      <c r="AS9" s="133">
        <v>1190</v>
      </c>
      <c r="AT9" s="133">
        <v>5416</v>
      </c>
      <c r="AU9" s="133">
        <v>0</v>
      </c>
      <c r="AV9" s="133">
        <v>1243</v>
      </c>
      <c r="AW9" s="133">
        <v>13</v>
      </c>
      <c r="AX9" s="133">
        <v>0</v>
      </c>
      <c r="AY9" s="133">
        <v>0</v>
      </c>
      <c r="AZ9" s="133">
        <v>0</v>
      </c>
      <c r="BA9" s="133">
        <v>0</v>
      </c>
      <c r="BB9" s="133">
        <v>0</v>
      </c>
      <c r="BC9" s="133">
        <v>0</v>
      </c>
      <c r="BD9" s="133">
        <v>0</v>
      </c>
      <c r="BE9" s="133">
        <v>0</v>
      </c>
      <c r="BF9" s="133">
        <v>13</v>
      </c>
      <c r="BG9" s="133">
        <v>0</v>
      </c>
      <c r="BH9" s="133">
        <v>0</v>
      </c>
      <c r="BI9" s="133">
        <v>0</v>
      </c>
      <c r="BJ9" s="133">
        <v>0</v>
      </c>
      <c r="BK9" s="133">
        <v>0</v>
      </c>
      <c r="BL9" s="133">
        <v>0</v>
      </c>
      <c r="BM9" s="133">
        <v>0</v>
      </c>
      <c r="BN9" s="133">
        <v>0</v>
      </c>
      <c r="BO9" s="133">
        <v>0</v>
      </c>
      <c r="BP9" s="133">
        <v>0</v>
      </c>
      <c r="BQ9" s="133">
        <v>0</v>
      </c>
      <c r="BR9" s="133">
        <v>0</v>
      </c>
      <c r="BS9" s="133">
        <v>0</v>
      </c>
      <c r="BT9" s="133">
        <v>0</v>
      </c>
      <c r="BU9" s="133">
        <v>0</v>
      </c>
      <c r="BV9" s="133">
        <v>0</v>
      </c>
      <c r="BW9" s="133">
        <v>0</v>
      </c>
      <c r="BX9" s="133">
        <v>0</v>
      </c>
      <c r="BY9" s="133">
        <v>0</v>
      </c>
      <c r="BZ9" s="133">
        <v>0</v>
      </c>
      <c r="CA9" s="133">
        <v>0</v>
      </c>
      <c r="CB9" s="133">
        <v>0</v>
      </c>
      <c r="CC9" s="133">
        <v>0</v>
      </c>
      <c r="CD9" s="133">
        <v>0</v>
      </c>
      <c r="CE9" s="133">
        <v>0</v>
      </c>
      <c r="CF9" s="133">
        <v>0</v>
      </c>
      <c r="CG9" s="133">
        <v>0</v>
      </c>
      <c r="CH9" s="133">
        <v>0</v>
      </c>
      <c r="CI9" s="133">
        <v>0</v>
      </c>
      <c r="CJ9" s="133">
        <v>0</v>
      </c>
      <c r="CK9" s="133">
        <v>0</v>
      </c>
      <c r="CL9" s="133">
        <v>0</v>
      </c>
      <c r="CM9" s="133">
        <v>0</v>
      </c>
      <c r="CN9" s="133">
        <v>0</v>
      </c>
      <c r="CO9" s="133">
        <v>0</v>
      </c>
      <c r="CP9" s="133">
        <v>0</v>
      </c>
      <c r="CQ9" s="133">
        <v>0</v>
      </c>
      <c r="CR9" s="133">
        <v>0</v>
      </c>
      <c r="CS9" s="133">
        <v>0</v>
      </c>
      <c r="CT9" s="133">
        <v>0</v>
      </c>
      <c r="CU9" s="133">
        <v>0</v>
      </c>
      <c r="CV9" s="133">
        <v>0</v>
      </c>
      <c r="CW9" s="133">
        <v>0</v>
      </c>
      <c r="CX9" s="133">
        <v>0</v>
      </c>
      <c r="CY9" s="133">
        <v>0</v>
      </c>
      <c r="CZ9" s="133">
        <v>0</v>
      </c>
      <c r="DA9" s="133">
        <v>0</v>
      </c>
      <c r="DB9" s="133">
        <v>0</v>
      </c>
      <c r="DC9" s="133">
        <v>0</v>
      </c>
      <c r="DD9" s="133">
        <v>0</v>
      </c>
      <c r="DE9" s="133">
        <v>0</v>
      </c>
      <c r="DF9" s="133">
        <v>0</v>
      </c>
      <c r="DG9" s="133">
        <v>0</v>
      </c>
      <c r="DH9" s="133">
        <v>0</v>
      </c>
    </row>
    <row r="10" spans="1:112" ht="21.75" customHeight="1">
      <c r="A10" s="132" t="s">
        <v>94</v>
      </c>
      <c r="B10" s="132"/>
      <c r="C10" s="147"/>
      <c r="D10" s="150"/>
      <c r="E10" s="132" t="s">
        <v>17</v>
      </c>
      <c r="F10" s="133">
        <v>11815</v>
      </c>
      <c r="G10" s="133">
        <v>11712</v>
      </c>
      <c r="H10" s="151">
        <v>0</v>
      </c>
      <c r="I10" s="133">
        <v>0</v>
      </c>
      <c r="J10" s="133">
        <v>0</v>
      </c>
      <c r="K10" s="133">
        <v>0</v>
      </c>
      <c r="L10" s="133">
        <v>0</v>
      </c>
      <c r="M10" s="133">
        <v>8366</v>
      </c>
      <c r="N10" s="133">
        <v>3346</v>
      </c>
      <c r="O10" s="133">
        <v>0</v>
      </c>
      <c r="P10" s="133">
        <v>0</v>
      </c>
      <c r="Q10" s="133">
        <v>0</v>
      </c>
      <c r="R10" s="133">
        <v>0</v>
      </c>
      <c r="S10" s="133">
        <v>0</v>
      </c>
      <c r="T10" s="133">
        <v>0</v>
      </c>
      <c r="U10" s="133">
        <v>103</v>
      </c>
      <c r="V10" s="133">
        <v>0</v>
      </c>
      <c r="W10" s="133">
        <v>0</v>
      </c>
      <c r="X10" s="133">
        <v>0</v>
      </c>
      <c r="Y10" s="133">
        <v>0</v>
      </c>
      <c r="Z10" s="133">
        <v>0</v>
      </c>
      <c r="AA10" s="133">
        <v>0</v>
      </c>
      <c r="AB10" s="133">
        <v>0</v>
      </c>
      <c r="AC10" s="133">
        <v>0</v>
      </c>
      <c r="AD10" s="133">
        <v>0</v>
      </c>
      <c r="AE10" s="133">
        <v>0</v>
      </c>
      <c r="AF10" s="133">
        <v>0</v>
      </c>
      <c r="AG10" s="133">
        <v>0</v>
      </c>
      <c r="AH10" s="133">
        <v>0</v>
      </c>
      <c r="AI10" s="133">
        <v>0</v>
      </c>
      <c r="AJ10" s="133">
        <v>0</v>
      </c>
      <c r="AK10" s="133">
        <v>0</v>
      </c>
      <c r="AL10" s="133">
        <v>0</v>
      </c>
      <c r="AM10" s="133">
        <v>0</v>
      </c>
      <c r="AN10" s="133">
        <v>0</v>
      </c>
      <c r="AO10" s="133">
        <v>0</v>
      </c>
      <c r="AP10" s="133">
        <v>0</v>
      </c>
      <c r="AQ10" s="133">
        <v>0</v>
      </c>
      <c r="AR10" s="133">
        <v>0</v>
      </c>
      <c r="AS10" s="133">
        <v>0</v>
      </c>
      <c r="AT10" s="133">
        <v>0</v>
      </c>
      <c r="AU10" s="133">
        <v>0</v>
      </c>
      <c r="AV10" s="133">
        <v>103</v>
      </c>
      <c r="AW10" s="133">
        <v>0</v>
      </c>
      <c r="AX10" s="133">
        <v>0</v>
      </c>
      <c r="AY10" s="133">
        <v>0</v>
      </c>
      <c r="AZ10" s="133">
        <v>0</v>
      </c>
      <c r="BA10" s="133">
        <v>0</v>
      </c>
      <c r="BB10" s="133">
        <v>0</v>
      </c>
      <c r="BC10" s="133">
        <v>0</v>
      </c>
      <c r="BD10" s="133">
        <v>0</v>
      </c>
      <c r="BE10" s="133">
        <v>0</v>
      </c>
      <c r="BF10" s="133">
        <v>0</v>
      </c>
      <c r="BG10" s="133">
        <v>0</v>
      </c>
      <c r="BH10" s="133">
        <v>0</v>
      </c>
      <c r="BI10" s="133">
        <v>0</v>
      </c>
      <c r="BJ10" s="133">
        <v>0</v>
      </c>
      <c r="BK10" s="133">
        <v>0</v>
      </c>
      <c r="BL10" s="133">
        <v>0</v>
      </c>
      <c r="BM10" s="133">
        <v>0</v>
      </c>
      <c r="BN10" s="133">
        <v>0</v>
      </c>
      <c r="BO10" s="133">
        <v>0</v>
      </c>
      <c r="BP10" s="133">
        <v>0</v>
      </c>
      <c r="BQ10" s="133">
        <v>0</v>
      </c>
      <c r="BR10" s="133">
        <v>0</v>
      </c>
      <c r="BS10" s="133">
        <v>0</v>
      </c>
      <c r="BT10" s="133">
        <v>0</v>
      </c>
      <c r="BU10" s="133">
        <v>0</v>
      </c>
      <c r="BV10" s="133">
        <v>0</v>
      </c>
      <c r="BW10" s="133">
        <v>0</v>
      </c>
      <c r="BX10" s="133">
        <v>0</v>
      </c>
      <c r="BY10" s="133">
        <v>0</v>
      </c>
      <c r="BZ10" s="133">
        <v>0</v>
      </c>
      <c r="CA10" s="133">
        <v>0</v>
      </c>
      <c r="CB10" s="133">
        <v>0</v>
      </c>
      <c r="CC10" s="133">
        <v>0</v>
      </c>
      <c r="CD10" s="133">
        <v>0</v>
      </c>
      <c r="CE10" s="133">
        <v>0</v>
      </c>
      <c r="CF10" s="133">
        <v>0</v>
      </c>
      <c r="CG10" s="133">
        <v>0</v>
      </c>
      <c r="CH10" s="133">
        <v>0</v>
      </c>
      <c r="CI10" s="133">
        <v>0</v>
      </c>
      <c r="CJ10" s="133">
        <v>0</v>
      </c>
      <c r="CK10" s="133">
        <v>0</v>
      </c>
      <c r="CL10" s="133">
        <v>0</v>
      </c>
      <c r="CM10" s="133">
        <v>0</v>
      </c>
      <c r="CN10" s="133">
        <v>0</v>
      </c>
      <c r="CO10" s="133">
        <v>0</v>
      </c>
      <c r="CP10" s="133">
        <v>0</v>
      </c>
      <c r="CQ10" s="133">
        <v>0</v>
      </c>
      <c r="CR10" s="133">
        <v>0</v>
      </c>
      <c r="CS10" s="133">
        <v>0</v>
      </c>
      <c r="CT10" s="133">
        <v>0</v>
      </c>
      <c r="CU10" s="133">
        <v>0</v>
      </c>
      <c r="CV10" s="133">
        <v>0</v>
      </c>
      <c r="CW10" s="133">
        <v>0</v>
      </c>
      <c r="CX10" s="133">
        <v>0</v>
      </c>
      <c r="CY10" s="133">
        <v>0</v>
      </c>
      <c r="CZ10" s="133">
        <v>0</v>
      </c>
      <c r="DA10" s="133">
        <v>0</v>
      </c>
      <c r="DB10" s="133">
        <v>0</v>
      </c>
      <c r="DC10" s="133">
        <v>0</v>
      </c>
      <c r="DD10" s="133">
        <v>0</v>
      </c>
      <c r="DE10" s="133">
        <v>0</v>
      </c>
      <c r="DF10" s="133">
        <v>0</v>
      </c>
      <c r="DG10" s="133">
        <v>0</v>
      </c>
      <c r="DH10" s="133">
        <v>0</v>
      </c>
    </row>
    <row r="11" spans="1:112" ht="21.75" customHeight="1">
      <c r="A11" s="132"/>
      <c r="B11" s="132" t="s">
        <v>332</v>
      </c>
      <c r="C11" s="147"/>
      <c r="D11" s="150"/>
      <c r="E11" s="132" t="s">
        <v>330</v>
      </c>
      <c r="F11" s="133">
        <v>11815</v>
      </c>
      <c r="G11" s="133">
        <v>11712</v>
      </c>
      <c r="H11" s="151">
        <v>0</v>
      </c>
      <c r="I11" s="133">
        <v>0</v>
      </c>
      <c r="J11" s="133">
        <v>0</v>
      </c>
      <c r="K11" s="133">
        <v>0</v>
      </c>
      <c r="L11" s="133">
        <v>0</v>
      </c>
      <c r="M11" s="133">
        <v>8366</v>
      </c>
      <c r="N11" s="133">
        <v>3346</v>
      </c>
      <c r="O11" s="133">
        <v>0</v>
      </c>
      <c r="P11" s="133">
        <v>0</v>
      </c>
      <c r="Q11" s="133">
        <v>0</v>
      </c>
      <c r="R11" s="133">
        <v>0</v>
      </c>
      <c r="S11" s="133">
        <v>0</v>
      </c>
      <c r="T11" s="133">
        <v>0</v>
      </c>
      <c r="U11" s="133">
        <v>103</v>
      </c>
      <c r="V11" s="133">
        <v>0</v>
      </c>
      <c r="W11" s="133">
        <v>0</v>
      </c>
      <c r="X11" s="133">
        <v>0</v>
      </c>
      <c r="Y11" s="133">
        <v>0</v>
      </c>
      <c r="Z11" s="133">
        <v>0</v>
      </c>
      <c r="AA11" s="133">
        <v>0</v>
      </c>
      <c r="AB11" s="133">
        <v>0</v>
      </c>
      <c r="AC11" s="133">
        <v>0</v>
      </c>
      <c r="AD11" s="133">
        <v>0</v>
      </c>
      <c r="AE11" s="133">
        <v>0</v>
      </c>
      <c r="AF11" s="133">
        <v>0</v>
      </c>
      <c r="AG11" s="133">
        <v>0</v>
      </c>
      <c r="AH11" s="133">
        <v>0</v>
      </c>
      <c r="AI11" s="133">
        <v>0</v>
      </c>
      <c r="AJ11" s="133">
        <v>0</v>
      </c>
      <c r="AK11" s="133">
        <v>0</v>
      </c>
      <c r="AL11" s="133">
        <v>0</v>
      </c>
      <c r="AM11" s="133">
        <v>0</v>
      </c>
      <c r="AN11" s="133">
        <v>0</v>
      </c>
      <c r="AO11" s="133">
        <v>0</v>
      </c>
      <c r="AP11" s="133">
        <v>0</v>
      </c>
      <c r="AQ11" s="133">
        <v>0</v>
      </c>
      <c r="AR11" s="133">
        <v>0</v>
      </c>
      <c r="AS11" s="133">
        <v>0</v>
      </c>
      <c r="AT11" s="133">
        <v>0</v>
      </c>
      <c r="AU11" s="133">
        <v>0</v>
      </c>
      <c r="AV11" s="133">
        <v>103</v>
      </c>
      <c r="AW11" s="133">
        <v>0</v>
      </c>
      <c r="AX11" s="133">
        <v>0</v>
      </c>
      <c r="AY11" s="133">
        <v>0</v>
      </c>
      <c r="AZ11" s="133">
        <v>0</v>
      </c>
      <c r="BA11" s="133">
        <v>0</v>
      </c>
      <c r="BB11" s="133">
        <v>0</v>
      </c>
      <c r="BC11" s="133">
        <v>0</v>
      </c>
      <c r="BD11" s="133">
        <v>0</v>
      </c>
      <c r="BE11" s="133">
        <v>0</v>
      </c>
      <c r="BF11" s="133">
        <v>0</v>
      </c>
      <c r="BG11" s="133">
        <v>0</v>
      </c>
      <c r="BH11" s="133">
        <v>0</v>
      </c>
      <c r="BI11" s="133">
        <v>0</v>
      </c>
      <c r="BJ11" s="133">
        <v>0</v>
      </c>
      <c r="BK11" s="133">
        <v>0</v>
      </c>
      <c r="BL11" s="133">
        <v>0</v>
      </c>
      <c r="BM11" s="133">
        <v>0</v>
      </c>
      <c r="BN11" s="133">
        <v>0</v>
      </c>
      <c r="BO11" s="133">
        <v>0</v>
      </c>
      <c r="BP11" s="133">
        <v>0</v>
      </c>
      <c r="BQ11" s="133">
        <v>0</v>
      </c>
      <c r="BR11" s="133">
        <v>0</v>
      </c>
      <c r="BS11" s="133">
        <v>0</v>
      </c>
      <c r="BT11" s="133">
        <v>0</v>
      </c>
      <c r="BU11" s="133">
        <v>0</v>
      </c>
      <c r="BV11" s="133">
        <v>0</v>
      </c>
      <c r="BW11" s="133">
        <v>0</v>
      </c>
      <c r="BX11" s="133">
        <v>0</v>
      </c>
      <c r="BY11" s="133">
        <v>0</v>
      </c>
      <c r="BZ11" s="133">
        <v>0</v>
      </c>
      <c r="CA11" s="133">
        <v>0</v>
      </c>
      <c r="CB11" s="133">
        <v>0</v>
      </c>
      <c r="CC11" s="133">
        <v>0</v>
      </c>
      <c r="CD11" s="133">
        <v>0</v>
      </c>
      <c r="CE11" s="133">
        <v>0</v>
      </c>
      <c r="CF11" s="133">
        <v>0</v>
      </c>
      <c r="CG11" s="133">
        <v>0</v>
      </c>
      <c r="CH11" s="133">
        <v>0</v>
      </c>
      <c r="CI11" s="133">
        <v>0</v>
      </c>
      <c r="CJ11" s="133">
        <v>0</v>
      </c>
      <c r="CK11" s="133">
        <v>0</v>
      </c>
      <c r="CL11" s="133">
        <v>0</v>
      </c>
      <c r="CM11" s="133">
        <v>0</v>
      </c>
      <c r="CN11" s="133">
        <v>0</v>
      </c>
      <c r="CO11" s="133">
        <v>0</v>
      </c>
      <c r="CP11" s="133">
        <v>0</v>
      </c>
      <c r="CQ11" s="133">
        <v>0</v>
      </c>
      <c r="CR11" s="133">
        <v>0</v>
      </c>
      <c r="CS11" s="133">
        <v>0</v>
      </c>
      <c r="CT11" s="133">
        <v>0</v>
      </c>
      <c r="CU11" s="133">
        <v>0</v>
      </c>
      <c r="CV11" s="133">
        <v>0</v>
      </c>
      <c r="CW11" s="133">
        <v>0</v>
      </c>
      <c r="CX11" s="133">
        <v>0</v>
      </c>
      <c r="CY11" s="133">
        <v>0</v>
      </c>
      <c r="CZ11" s="133">
        <v>0</v>
      </c>
      <c r="DA11" s="133">
        <v>0</v>
      </c>
      <c r="DB11" s="133">
        <v>0</v>
      </c>
      <c r="DC11" s="133">
        <v>0</v>
      </c>
      <c r="DD11" s="133">
        <v>0</v>
      </c>
      <c r="DE11" s="133">
        <v>0</v>
      </c>
      <c r="DF11" s="133">
        <v>0</v>
      </c>
      <c r="DG11" s="133">
        <v>0</v>
      </c>
      <c r="DH11" s="133">
        <v>0</v>
      </c>
    </row>
    <row r="12" spans="1:112" ht="21.75" customHeight="1">
      <c r="A12" s="132" t="s">
        <v>228</v>
      </c>
      <c r="B12" s="132" t="s">
        <v>168</v>
      </c>
      <c r="C12" s="147" t="s">
        <v>230</v>
      </c>
      <c r="D12" s="150" t="s">
        <v>122</v>
      </c>
      <c r="E12" s="132" t="s">
        <v>130</v>
      </c>
      <c r="F12" s="133">
        <v>6</v>
      </c>
      <c r="G12" s="133">
        <v>0</v>
      </c>
      <c r="H12" s="151">
        <v>0</v>
      </c>
      <c r="I12" s="133">
        <v>0</v>
      </c>
      <c r="J12" s="133">
        <v>0</v>
      </c>
      <c r="K12" s="133">
        <v>0</v>
      </c>
      <c r="L12" s="133">
        <v>0</v>
      </c>
      <c r="M12" s="133">
        <v>0</v>
      </c>
      <c r="N12" s="133">
        <v>0</v>
      </c>
      <c r="O12" s="133">
        <v>0</v>
      </c>
      <c r="P12" s="133">
        <v>0</v>
      </c>
      <c r="Q12" s="133">
        <v>0</v>
      </c>
      <c r="R12" s="133">
        <v>0</v>
      </c>
      <c r="S12" s="133">
        <v>0</v>
      </c>
      <c r="T12" s="133">
        <v>0</v>
      </c>
      <c r="U12" s="133">
        <v>6</v>
      </c>
      <c r="V12" s="133">
        <v>0</v>
      </c>
      <c r="W12" s="133">
        <v>0</v>
      </c>
      <c r="X12" s="133">
        <v>0</v>
      </c>
      <c r="Y12" s="133">
        <v>0</v>
      </c>
      <c r="Z12" s="133">
        <v>0</v>
      </c>
      <c r="AA12" s="133">
        <v>0</v>
      </c>
      <c r="AB12" s="133">
        <v>0</v>
      </c>
      <c r="AC12" s="133">
        <v>0</v>
      </c>
      <c r="AD12" s="133">
        <v>0</v>
      </c>
      <c r="AE12" s="133">
        <v>0</v>
      </c>
      <c r="AF12" s="133">
        <v>0</v>
      </c>
      <c r="AG12" s="133">
        <v>0</v>
      </c>
      <c r="AH12" s="133">
        <v>0</v>
      </c>
      <c r="AI12" s="133">
        <v>0</v>
      </c>
      <c r="AJ12" s="133">
        <v>0</v>
      </c>
      <c r="AK12" s="133">
        <v>0</v>
      </c>
      <c r="AL12" s="133">
        <v>0</v>
      </c>
      <c r="AM12" s="133">
        <v>0</v>
      </c>
      <c r="AN12" s="133">
        <v>0</v>
      </c>
      <c r="AO12" s="133">
        <v>0</v>
      </c>
      <c r="AP12" s="133">
        <v>0</v>
      </c>
      <c r="AQ12" s="133">
        <v>0</v>
      </c>
      <c r="AR12" s="133">
        <v>0</v>
      </c>
      <c r="AS12" s="133">
        <v>0</v>
      </c>
      <c r="AT12" s="133">
        <v>0</v>
      </c>
      <c r="AU12" s="133">
        <v>0</v>
      </c>
      <c r="AV12" s="133">
        <v>6</v>
      </c>
      <c r="AW12" s="133">
        <v>0</v>
      </c>
      <c r="AX12" s="133">
        <v>0</v>
      </c>
      <c r="AY12" s="133">
        <v>0</v>
      </c>
      <c r="AZ12" s="133">
        <v>0</v>
      </c>
      <c r="BA12" s="133">
        <v>0</v>
      </c>
      <c r="BB12" s="133">
        <v>0</v>
      </c>
      <c r="BC12" s="133">
        <v>0</v>
      </c>
      <c r="BD12" s="133">
        <v>0</v>
      </c>
      <c r="BE12" s="133">
        <v>0</v>
      </c>
      <c r="BF12" s="133">
        <v>0</v>
      </c>
      <c r="BG12" s="133">
        <v>0</v>
      </c>
      <c r="BH12" s="133">
        <v>0</v>
      </c>
      <c r="BI12" s="133">
        <v>0</v>
      </c>
      <c r="BJ12" s="133">
        <v>0</v>
      </c>
      <c r="BK12" s="133">
        <v>0</v>
      </c>
      <c r="BL12" s="133">
        <v>0</v>
      </c>
      <c r="BM12" s="133">
        <v>0</v>
      </c>
      <c r="BN12" s="133">
        <v>0</v>
      </c>
      <c r="BO12" s="133">
        <v>0</v>
      </c>
      <c r="BP12" s="133">
        <v>0</v>
      </c>
      <c r="BQ12" s="133">
        <v>0</v>
      </c>
      <c r="BR12" s="133">
        <v>0</v>
      </c>
      <c r="BS12" s="133">
        <v>0</v>
      </c>
      <c r="BT12" s="133">
        <v>0</v>
      </c>
      <c r="BU12" s="133">
        <v>0</v>
      </c>
      <c r="BV12" s="133">
        <v>0</v>
      </c>
      <c r="BW12" s="133">
        <v>0</v>
      </c>
      <c r="BX12" s="133">
        <v>0</v>
      </c>
      <c r="BY12" s="133">
        <v>0</v>
      </c>
      <c r="BZ12" s="133">
        <v>0</v>
      </c>
      <c r="CA12" s="133">
        <v>0</v>
      </c>
      <c r="CB12" s="133">
        <v>0</v>
      </c>
      <c r="CC12" s="133">
        <v>0</v>
      </c>
      <c r="CD12" s="133">
        <v>0</v>
      </c>
      <c r="CE12" s="133">
        <v>0</v>
      </c>
      <c r="CF12" s="133">
        <v>0</v>
      </c>
      <c r="CG12" s="133">
        <v>0</v>
      </c>
      <c r="CH12" s="133">
        <v>0</v>
      </c>
      <c r="CI12" s="133">
        <v>0</v>
      </c>
      <c r="CJ12" s="133">
        <v>0</v>
      </c>
      <c r="CK12" s="133">
        <v>0</v>
      </c>
      <c r="CL12" s="133">
        <v>0</v>
      </c>
      <c r="CM12" s="133">
        <v>0</v>
      </c>
      <c r="CN12" s="133">
        <v>0</v>
      </c>
      <c r="CO12" s="133">
        <v>0</v>
      </c>
      <c r="CP12" s="133">
        <v>0</v>
      </c>
      <c r="CQ12" s="133">
        <v>0</v>
      </c>
      <c r="CR12" s="133">
        <v>0</v>
      </c>
      <c r="CS12" s="133">
        <v>0</v>
      </c>
      <c r="CT12" s="133">
        <v>0</v>
      </c>
      <c r="CU12" s="133">
        <v>0</v>
      </c>
      <c r="CV12" s="133">
        <v>0</v>
      </c>
      <c r="CW12" s="133">
        <v>0</v>
      </c>
      <c r="CX12" s="133">
        <v>0</v>
      </c>
      <c r="CY12" s="133">
        <v>0</v>
      </c>
      <c r="CZ12" s="133">
        <v>0</v>
      </c>
      <c r="DA12" s="133">
        <v>0</v>
      </c>
      <c r="DB12" s="133">
        <v>0</v>
      </c>
      <c r="DC12" s="133">
        <v>0</v>
      </c>
      <c r="DD12" s="133">
        <v>0</v>
      </c>
      <c r="DE12" s="133">
        <v>0</v>
      </c>
      <c r="DF12" s="133">
        <v>0</v>
      </c>
      <c r="DG12" s="133">
        <v>0</v>
      </c>
      <c r="DH12" s="133">
        <v>0</v>
      </c>
    </row>
    <row r="13" spans="1:112" ht="21.75" customHeight="1">
      <c r="A13" s="132" t="s">
        <v>228</v>
      </c>
      <c r="B13" s="132" t="s">
        <v>168</v>
      </c>
      <c r="C13" s="147" t="s">
        <v>2</v>
      </c>
      <c r="D13" s="150" t="s">
        <v>122</v>
      </c>
      <c r="E13" s="132" t="s">
        <v>112</v>
      </c>
      <c r="F13" s="133">
        <v>97</v>
      </c>
      <c r="G13" s="133">
        <v>0</v>
      </c>
      <c r="H13" s="151">
        <v>0</v>
      </c>
      <c r="I13" s="133">
        <v>0</v>
      </c>
      <c r="J13" s="133">
        <v>0</v>
      </c>
      <c r="K13" s="133">
        <v>0</v>
      </c>
      <c r="L13" s="133">
        <v>0</v>
      </c>
      <c r="M13" s="133">
        <v>0</v>
      </c>
      <c r="N13" s="133">
        <v>0</v>
      </c>
      <c r="O13" s="133">
        <v>0</v>
      </c>
      <c r="P13" s="133">
        <v>0</v>
      </c>
      <c r="Q13" s="133">
        <v>0</v>
      </c>
      <c r="R13" s="133">
        <v>0</v>
      </c>
      <c r="S13" s="133">
        <v>0</v>
      </c>
      <c r="T13" s="133">
        <v>0</v>
      </c>
      <c r="U13" s="133">
        <v>97</v>
      </c>
      <c r="V13" s="133">
        <v>0</v>
      </c>
      <c r="W13" s="133">
        <v>0</v>
      </c>
      <c r="X13" s="133">
        <v>0</v>
      </c>
      <c r="Y13" s="133">
        <v>0</v>
      </c>
      <c r="Z13" s="133">
        <v>0</v>
      </c>
      <c r="AA13" s="133">
        <v>0</v>
      </c>
      <c r="AB13" s="133">
        <v>0</v>
      </c>
      <c r="AC13" s="133">
        <v>0</v>
      </c>
      <c r="AD13" s="133">
        <v>0</v>
      </c>
      <c r="AE13" s="133">
        <v>0</v>
      </c>
      <c r="AF13" s="133">
        <v>0</v>
      </c>
      <c r="AG13" s="133">
        <v>0</v>
      </c>
      <c r="AH13" s="133">
        <v>0</v>
      </c>
      <c r="AI13" s="133">
        <v>0</v>
      </c>
      <c r="AJ13" s="133">
        <v>0</v>
      </c>
      <c r="AK13" s="133">
        <v>0</v>
      </c>
      <c r="AL13" s="133">
        <v>0</v>
      </c>
      <c r="AM13" s="133">
        <v>0</v>
      </c>
      <c r="AN13" s="133">
        <v>0</v>
      </c>
      <c r="AO13" s="133">
        <v>0</v>
      </c>
      <c r="AP13" s="133">
        <v>0</v>
      </c>
      <c r="AQ13" s="133">
        <v>0</v>
      </c>
      <c r="AR13" s="133">
        <v>0</v>
      </c>
      <c r="AS13" s="133">
        <v>0</v>
      </c>
      <c r="AT13" s="133">
        <v>0</v>
      </c>
      <c r="AU13" s="133">
        <v>0</v>
      </c>
      <c r="AV13" s="133">
        <v>97</v>
      </c>
      <c r="AW13" s="133">
        <v>0</v>
      </c>
      <c r="AX13" s="133">
        <v>0</v>
      </c>
      <c r="AY13" s="133">
        <v>0</v>
      </c>
      <c r="AZ13" s="133">
        <v>0</v>
      </c>
      <c r="BA13" s="133">
        <v>0</v>
      </c>
      <c r="BB13" s="133">
        <v>0</v>
      </c>
      <c r="BC13" s="133">
        <v>0</v>
      </c>
      <c r="BD13" s="133">
        <v>0</v>
      </c>
      <c r="BE13" s="133">
        <v>0</v>
      </c>
      <c r="BF13" s="133">
        <v>0</v>
      </c>
      <c r="BG13" s="133">
        <v>0</v>
      </c>
      <c r="BH13" s="133">
        <v>0</v>
      </c>
      <c r="BI13" s="133">
        <v>0</v>
      </c>
      <c r="BJ13" s="133">
        <v>0</v>
      </c>
      <c r="BK13" s="133">
        <v>0</v>
      </c>
      <c r="BL13" s="133">
        <v>0</v>
      </c>
      <c r="BM13" s="133">
        <v>0</v>
      </c>
      <c r="BN13" s="133">
        <v>0</v>
      </c>
      <c r="BO13" s="133">
        <v>0</v>
      </c>
      <c r="BP13" s="133">
        <v>0</v>
      </c>
      <c r="BQ13" s="133">
        <v>0</v>
      </c>
      <c r="BR13" s="133">
        <v>0</v>
      </c>
      <c r="BS13" s="133">
        <v>0</v>
      </c>
      <c r="BT13" s="133">
        <v>0</v>
      </c>
      <c r="BU13" s="133">
        <v>0</v>
      </c>
      <c r="BV13" s="133">
        <v>0</v>
      </c>
      <c r="BW13" s="133">
        <v>0</v>
      </c>
      <c r="BX13" s="133">
        <v>0</v>
      </c>
      <c r="BY13" s="133">
        <v>0</v>
      </c>
      <c r="BZ13" s="133">
        <v>0</v>
      </c>
      <c r="CA13" s="133">
        <v>0</v>
      </c>
      <c r="CB13" s="133">
        <v>0</v>
      </c>
      <c r="CC13" s="133">
        <v>0</v>
      </c>
      <c r="CD13" s="133">
        <v>0</v>
      </c>
      <c r="CE13" s="133">
        <v>0</v>
      </c>
      <c r="CF13" s="133">
        <v>0</v>
      </c>
      <c r="CG13" s="133">
        <v>0</v>
      </c>
      <c r="CH13" s="133">
        <v>0</v>
      </c>
      <c r="CI13" s="133">
        <v>0</v>
      </c>
      <c r="CJ13" s="133">
        <v>0</v>
      </c>
      <c r="CK13" s="133">
        <v>0</v>
      </c>
      <c r="CL13" s="133">
        <v>0</v>
      </c>
      <c r="CM13" s="133">
        <v>0</v>
      </c>
      <c r="CN13" s="133">
        <v>0</v>
      </c>
      <c r="CO13" s="133">
        <v>0</v>
      </c>
      <c r="CP13" s="133">
        <v>0</v>
      </c>
      <c r="CQ13" s="133">
        <v>0</v>
      </c>
      <c r="CR13" s="133">
        <v>0</v>
      </c>
      <c r="CS13" s="133">
        <v>0</v>
      </c>
      <c r="CT13" s="133">
        <v>0</v>
      </c>
      <c r="CU13" s="133">
        <v>0</v>
      </c>
      <c r="CV13" s="133">
        <v>0</v>
      </c>
      <c r="CW13" s="133">
        <v>0</v>
      </c>
      <c r="CX13" s="133">
        <v>0</v>
      </c>
      <c r="CY13" s="133">
        <v>0</v>
      </c>
      <c r="CZ13" s="133">
        <v>0</v>
      </c>
      <c r="DA13" s="133">
        <v>0</v>
      </c>
      <c r="DB13" s="133">
        <v>0</v>
      </c>
      <c r="DC13" s="133">
        <v>0</v>
      </c>
      <c r="DD13" s="133">
        <v>0</v>
      </c>
      <c r="DE13" s="133">
        <v>0</v>
      </c>
      <c r="DF13" s="133">
        <v>0</v>
      </c>
      <c r="DG13" s="133">
        <v>0</v>
      </c>
      <c r="DH13" s="133">
        <v>0</v>
      </c>
    </row>
    <row r="14" spans="1:112" ht="21.75" customHeight="1">
      <c r="A14" s="132" t="s">
        <v>228</v>
      </c>
      <c r="B14" s="132" t="s">
        <v>168</v>
      </c>
      <c r="C14" s="147" t="s">
        <v>332</v>
      </c>
      <c r="D14" s="150" t="s">
        <v>122</v>
      </c>
      <c r="E14" s="132" t="s">
        <v>311</v>
      </c>
      <c r="F14" s="133">
        <v>8366</v>
      </c>
      <c r="G14" s="133">
        <v>8366</v>
      </c>
      <c r="H14" s="151">
        <v>0</v>
      </c>
      <c r="I14" s="133">
        <v>0</v>
      </c>
      <c r="J14" s="133">
        <v>0</v>
      </c>
      <c r="K14" s="133">
        <v>0</v>
      </c>
      <c r="L14" s="133">
        <v>0</v>
      </c>
      <c r="M14" s="133">
        <v>8366</v>
      </c>
      <c r="N14" s="133">
        <v>0</v>
      </c>
      <c r="O14" s="133">
        <v>0</v>
      </c>
      <c r="P14" s="133">
        <v>0</v>
      </c>
      <c r="Q14" s="133">
        <v>0</v>
      </c>
      <c r="R14" s="133">
        <v>0</v>
      </c>
      <c r="S14" s="133">
        <v>0</v>
      </c>
      <c r="T14" s="133">
        <v>0</v>
      </c>
      <c r="U14" s="133">
        <v>0</v>
      </c>
      <c r="V14" s="133">
        <v>0</v>
      </c>
      <c r="W14" s="133">
        <v>0</v>
      </c>
      <c r="X14" s="133">
        <v>0</v>
      </c>
      <c r="Y14" s="133">
        <v>0</v>
      </c>
      <c r="Z14" s="133">
        <v>0</v>
      </c>
      <c r="AA14" s="133">
        <v>0</v>
      </c>
      <c r="AB14" s="133">
        <v>0</v>
      </c>
      <c r="AC14" s="133">
        <v>0</v>
      </c>
      <c r="AD14" s="133">
        <v>0</v>
      </c>
      <c r="AE14" s="133">
        <v>0</v>
      </c>
      <c r="AF14" s="133">
        <v>0</v>
      </c>
      <c r="AG14" s="133">
        <v>0</v>
      </c>
      <c r="AH14" s="133">
        <v>0</v>
      </c>
      <c r="AI14" s="133">
        <v>0</v>
      </c>
      <c r="AJ14" s="133">
        <v>0</v>
      </c>
      <c r="AK14" s="133">
        <v>0</v>
      </c>
      <c r="AL14" s="133">
        <v>0</v>
      </c>
      <c r="AM14" s="133">
        <v>0</v>
      </c>
      <c r="AN14" s="133">
        <v>0</v>
      </c>
      <c r="AO14" s="133">
        <v>0</v>
      </c>
      <c r="AP14" s="133">
        <v>0</v>
      </c>
      <c r="AQ14" s="133">
        <v>0</v>
      </c>
      <c r="AR14" s="133">
        <v>0</v>
      </c>
      <c r="AS14" s="133">
        <v>0</v>
      </c>
      <c r="AT14" s="133">
        <v>0</v>
      </c>
      <c r="AU14" s="133">
        <v>0</v>
      </c>
      <c r="AV14" s="133">
        <v>0</v>
      </c>
      <c r="AW14" s="133">
        <v>0</v>
      </c>
      <c r="AX14" s="133">
        <v>0</v>
      </c>
      <c r="AY14" s="133">
        <v>0</v>
      </c>
      <c r="AZ14" s="133">
        <v>0</v>
      </c>
      <c r="BA14" s="133">
        <v>0</v>
      </c>
      <c r="BB14" s="133">
        <v>0</v>
      </c>
      <c r="BC14" s="133">
        <v>0</v>
      </c>
      <c r="BD14" s="133">
        <v>0</v>
      </c>
      <c r="BE14" s="133">
        <v>0</v>
      </c>
      <c r="BF14" s="133">
        <v>0</v>
      </c>
      <c r="BG14" s="133">
        <v>0</v>
      </c>
      <c r="BH14" s="133">
        <v>0</v>
      </c>
      <c r="BI14" s="133">
        <v>0</v>
      </c>
      <c r="BJ14" s="133">
        <v>0</v>
      </c>
      <c r="BK14" s="133">
        <v>0</v>
      </c>
      <c r="BL14" s="133">
        <v>0</v>
      </c>
      <c r="BM14" s="133">
        <v>0</v>
      </c>
      <c r="BN14" s="133">
        <v>0</v>
      </c>
      <c r="BO14" s="133">
        <v>0</v>
      </c>
      <c r="BP14" s="133">
        <v>0</v>
      </c>
      <c r="BQ14" s="133">
        <v>0</v>
      </c>
      <c r="BR14" s="133">
        <v>0</v>
      </c>
      <c r="BS14" s="133">
        <v>0</v>
      </c>
      <c r="BT14" s="133">
        <v>0</v>
      </c>
      <c r="BU14" s="133">
        <v>0</v>
      </c>
      <c r="BV14" s="133">
        <v>0</v>
      </c>
      <c r="BW14" s="133">
        <v>0</v>
      </c>
      <c r="BX14" s="133">
        <v>0</v>
      </c>
      <c r="BY14" s="133">
        <v>0</v>
      </c>
      <c r="BZ14" s="133">
        <v>0</v>
      </c>
      <c r="CA14" s="133">
        <v>0</v>
      </c>
      <c r="CB14" s="133">
        <v>0</v>
      </c>
      <c r="CC14" s="133">
        <v>0</v>
      </c>
      <c r="CD14" s="133">
        <v>0</v>
      </c>
      <c r="CE14" s="133">
        <v>0</v>
      </c>
      <c r="CF14" s="133">
        <v>0</v>
      </c>
      <c r="CG14" s="133">
        <v>0</v>
      </c>
      <c r="CH14" s="133">
        <v>0</v>
      </c>
      <c r="CI14" s="133">
        <v>0</v>
      </c>
      <c r="CJ14" s="133">
        <v>0</v>
      </c>
      <c r="CK14" s="133">
        <v>0</v>
      </c>
      <c r="CL14" s="133">
        <v>0</v>
      </c>
      <c r="CM14" s="133">
        <v>0</v>
      </c>
      <c r="CN14" s="133">
        <v>0</v>
      </c>
      <c r="CO14" s="133">
        <v>0</v>
      </c>
      <c r="CP14" s="133">
        <v>0</v>
      </c>
      <c r="CQ14" s="133">
        <v>0</v>
      </c>
      <c r="CR14" s="133">
        <v>0</v>
      </c>
      <c r="CS14" s="133">
        <v>0</v>
      </c>
      <c r="CT14" s="133">
        <v>0</v>
      </c>
      <c r="CU14" s="133">
        <v>0</v>
      </c>
      <c r="CV14" s="133">
        <v>0</v>
      </c>
      <c r="CW14" s="133">
        <v>0</v>
      </c>
      <c r="CX14" s="133">
        <v>0</v>
      </c>
      <c r="CY14" s="133">
        <v>0</v>
      </c>
      <c r="CZ14" s="133">
        <v>0</v>
      </c>
      <c r="DA14" s="133">
        <v>0</v>
      </c>
      <c r="DB14" s="133">
        <v>0</v>
      </c>
      <c r="DC14" s="133">
        <v>0</v>
      </c>
      <c r="DD14" s="133">
        <v>0</v>
      </c>
      <c r="DE14" s="133">
        <v>0</v>
      </c>
      <c r="DF14" s="133">
        <v>0</v>
      </c>
      <c r="DG14" s="133">
        <v>0</v>
      </c>
      <c r="DH14" s="133">
        <v>0</v>
      </c>
    </row>
    <row r="15" spans="1:112" ht="21.75" customHeight="1">
      <c r="A15" s="132" t="s">
        <v>228</v>
      </c>
      <c r="B15" s="132" t="s">
        <v>168</v>
      </c>
      <c r="C15" s="147" t="s">
        <v>227</v>
      </c>
      <c r="D15" s="150" t="s">
        <v>122</v>
      </c>
      <c r="E15" s="132" t="s">
        <v>389</v>
      </c>
      <c r="F15" s="133">
        <v>3346</v>
      </c>
      <c r="G15" s="133">
        <v>3346</v>
      </c>
      <c r="H15" s="151">
        <v>0</v>
      </c>
      <c r="I15" s="133">
        <v>0</v>
      </c>
      <c r="J15" s="133">
        <v>0</v>
      </c>
      <c r="K15" s="133">
        <v>0</v>
      </c>
      <c r="L15" s="133">
        <v>0</v>
      </c>
      <c r="M15" s="133">
        <v>0</v>
      </c>
      <c r="N15" s="133">
        <v>3346</v>
      </c>
      <c r="O15" s="133">
        <v>0</v>
      </c>
      <c r="P15" s="133">
        <v>0</v>
      </c>
      <c r="Q15" s="133">
        <v>0</v>
      </c>
      <c r="R15" s="133">
        <v>0</v>
      </c>
      <c r="S15" s="133">
        <v>0</v>
      </c>
      <c r="T15" s="133">
        <v>0</v>
      </c>
      <c r="U15" s="133">
        <v>0</v>
      </c>
      <c r="V15" s="133">
        <v>0</v>
      </c>
      <c r="W15" s="133">
        <v>0</v>
      </c>
      <c r="X15" s="133">
        <v>0</v>
      </c>
      <c r="Y15" s="133">
        <v>0</v>
      </c>
      <c r="Z15" s="133">
        <v>0</v>
      </c>
      <c r="AA15" s="133">
        <v>0</v>
      </c>
      <c r="AB15" s="133">
        <v>0</v>
      </c>
      <c r="AC15" s="133">
        <v>0</v>
      </c>
      <c r="AD15" s="133">
        <v>0</v>
      </c>
      <c r="AE15" s="133">
        <v>0</v>
      </c>
      <c r="AF15" s="133">
        <v>0</v>
      </c>
      <c r="AG15" s="133">
        <v>0</v>
      </c>
      <c r="AH15" s="133">
        <v>0</v>
      </c>
      <c r="AI15" s="133">
        <v>0</v>
      </c>
      <c r="AJ15" s="133">
        <v>0</v>
      </c>
      <c r="AK15" s="133">
        <v>0</v>
      </c>
      <c r="AL15" s="133">
        <v>0</v>
      </c>
      <c r="AM15" s="133">
        <v>0</v>
      </c>
      <c r="AN15" s="133">
        <v>0</v>
      </c>
      <c r="AO15" s="133">
        <v>0</v>
      </c>
      <c r="AP15" s="133">
        <v>0</v>
      </c>
      <c r="AQ15" s="133">
        <v>0</v>
      </c>
      <c r="AR15" s="133">
        <v>0</v>
      </c>
      <c r="AS15" s="133">
        <v>0</v>
      </c>
      <c r="AT15" s="133">
        <v>0</v>
      </c>
      <c r="AU15" s="133">
        <v>0</v>
      </c>
      <c r="AV15" s="133">
        <v>0</v>
      </c>
      <c r="AW15" s="133">
        <v>0</v>
      </c>
      <c r="AX15" s="133">
        <v>0</v>
      </c>
      <c r="AY15" s="133">
        <v>0</v>
      </c>
      <c r="AZ15" s="133">
        <v>0</v>
      </c>
      <c r="BA15" s="133">
        <v>0</v>
      </c>
      <c r="BB15" s="133">
        <v>0</v>
      </c>
      <c r="BC15" s="133">
        <v>0</v>
      </c>
      <c r="BD15" s="133">
        <v>0</v>
      </c>
      <c r="BE15" s="133">
        <v>0</v>
      </c>
      <c r="BF15" s="133">
        <v>0</v>
      </c>
      <c r="BG15" s="133">
        <v>0</v>
      </c>
      <c r="BH15" s="133">
        <v>0</v>
      </c>
      <c r="BI15" s="133">
        <v>0</v>
      </c>
      <c r="BJ15" s="133">
        <v>0</v>
      </c>
      <c r="BK15" s="133">
        <v>0</v>
      </c>
      <c r="BL15" s="133">
        <v>0</v>
      </c>
      <c r="BM15" s="133">
        <v>0</v>
      </c>
      <c r="BN15" s="133">
        <v>0</v>
      </c>
      <c r="BO15" s="133">
        <v>0</v>
      </c>
      <c r="BP15" s="133">
        <v>0</v>
      </c>
      <c r="BQ15" s="133">
        <v>0</v>
      </c>
      <c r="BR15" s="133">
        <v>0</v>
      </c>
      <c r="BS15" s="133">
        <v>0</v>
      </c>
      <c r="BT15" s="133">
        <v>0</v>
      </c>
      <c r="BU15" s="133">
        <v>0</v>
      </c>
      <c r="BV15" s="133">
        <v>0</v>
      </c>
      <c r="BW15" s="133">
        <v>0</v>
      </c>
      <c r="BX15" s="133">
        <v>0</v>
      </c>
      <c r="BY15" s="133">
        <v>0</v>
      </c>
      <c r="BZ15" s="133">
        <v>0</v>
      </c>
      <c r="CA15" s="133">
        <v>0</v>
      </c>
      <c r="CB15" s="133">
        <v>0</v>
      </c>
      <c r="CC15" s="133">
        <v>0</v>
      </c>
      <c r="CD15" s="133">
        <v>0</v>
      </c>
      <c r="CE15" s="133">
        <v>0</v>
      </c>
      <c r="CF15" s="133">
        <v>0</v>
      </c>
      <c r="CG15" s="133">
        <v>0</v>
      </c>
      <c r="CH15" s="133">
        <v>0</v>
      </c>
      <c r="CI15" s="133">
        <v>0</v>
      </c>
      <c r="CJ15" s="133">
        <v>0</v>
      </c>
      <c r="CK15" s="133">
        <v>0</v>
      </c>
      <c r="CL15" s="133">
        <v>0</v>
      </c>
      <c r="CM15" s="133">
        <v>0</v>
      </c>
      <c r="CN15" s="133">
        <v>0</v>
      </c>
      <c r="CO15" s="133">
        <v>0</v>
      </c>
      <c r="CP15" s="133">
        <v>0</v>
      </c>
      <c r="CQ15" s="133">
        <v>0</v>
      </c>
      <c r="CR15" s="133">
        <v>0</v>
      </c>
      <c r="CS15" s="133">
        <v>0</v>
      </c>
      <c r="CT15" s="133">
        <v>0</v>
      </c>
      <c r="CU15" s="133">
        <v>0</v>
      </c>
      <c r="CV15" s="133">
        <v>0</v>
      </c>
      <c r="CW15" s="133">
        <v>0</v>
      </c>
      <c r="CX15" s="133">
        <v>0</v>
      </c>
      <c r="CY15" s="133">
        <v>0</v>
      </c>
      <c r="CZ15" s="133">
        <v>0</v>
      </c>
      <c r="DA15" s="133">
        <v>0</v>
      </c>
      <c r="DB15" s="133">
        <v>0</v>
      </c>
      <c r="DC15" s="133">
        <v>0</v>
      </c>
      <c r="DD15" s="133">
        <v>0</v>
      </c>
      <c r="DE15" s="133">
        <v>0</v>
      </c>
      <c r="DF15" s="133">
        <v>0</v>
      </c>
      <c r="DG15" s="133">
        <v>0</v>
      </c>
      <c r="DH15" s="133">
        <v>0</v>
      </c>
    </row>
    <row r="16" spans="1:112" ht="21.75" customHeight="1">
      <c r="A16" s="132" t="s">
        <v>184</v>
      </c>
      <c r="B16" s="132"/>
      <c r="C16" s="147"/>
      <c r="D16" s="150"/>
      <c r="E16" s="132" t="s">
        <v>40</v>
      </c>
      <c r="F16" s="133">
        <v>2303</v>
      </c>
      <c r="G16" s="133">
        <v>2290</v>
      </c>
      <c r="H16" s="151">
        <v>0</v>
      </c>
      <c r="I16" s="133">
        <v>0</v>
      </c>
      <c r="J16" s="133">
        <v>0</v>
      </c>
      <c r="K16" s="133">
        <v>0</v>
      </c>
      <c r="L16" s="133">
        <v>0</v>
      </c>
      <c r="M16" s="133">
        <v>0</v>
      </c>
      <c r="N16" s="133">
        <v>0</v>
      </c>
      <c r="O16" s="133">
        <v>2290</v>
      </c>
      <c r="P16" s="133">
        <v>0</v>
      </c>
      <c r="Q16" s="133">
        <v>0</v>
      </c>
      <c r="R16" s="133">
        <v>0</v>
      </c>
      <c r="S16" s="133">
        <v>0</v>
      </c>
      <c r="T16" s="133">
        <v>0</v>
      </c>
      <c r="U16" s="133">
        <v>0</v>
      </c>
      <c r="V16" s="133">
        <v>0</v>
      </c>
      <c r="W16" s="133">
        <v>0</v>
      </c>
      <c r="X16" s="133">
        <v>0</v>
      </c>
      <c r="Y16" s="133">
        <v>0</v>
      </c>
      <c r="Z16" s="133">
        <v>0</v>
      </c>
      <c r="AA16" s="133">
        <v>0</v>
      </c>
      <c r="AB16" s="133">
        <v>0</v>
      </c>
      <c r="AC16" s="133">
        <v>0</v>
      </c>
      <c r="AD16" s="133">
        <v>0</v>
      </c>
      <c r="AE16" s="133">
        <v>0</v>
      </c>
      <c r="AF16" s="133">
        <v>0</v>
      </c>
      <c r="AG16" s="133">
        <v>0</v>
      </c>
      <c r="AH16" s="133">
        <v>0</v>
      </c>
      <c r="AI16" s="133">
        <v>0</v>
      </c>
      <c r="AJ16" s="133">
        <v>0</v>
      </c>
      <c r="AK16" s="133">
        <v>0</v>
      </c>
      <c r="AL16" s="133">
        <v>0</v>
      </c>
      <c r="AM16" s="133">
        <v>0</v>
      </c>
      <c r="AN16" s="133">
        <v>0</v>
      </c>
      <c r="AO16" s="133">
        <v>0</v>
      </c>
      <c r="AP16" s="133">
        <v>0</v>
      </c>
      <c r="AQ16" s="133">
        <v>0</v>
      </c>
      <c r="AR16" s="133">
        <v>0</v>
      </c>
      <c r="AS16" s="133">
        <v>0</v>
      </c>
      <c r="AT16" s="133">
        <v>0</v>
      </c>
      <c r="AU16" s="133">
        <v>0</v>
      </c>
      <c r="AV16" s="133">
        <v>0</v>
      </c>
      <c r="AW16" s="133">
        <v>13</v>
      </c>
      <c r="AX16" s="133">
        <v>0</v>
      </c>
      <c r="AY16" s="133">
        <v>0</v>
      </c>
      <c r="AZ16" s="133">
        <v>0</v>
      </c>
      <c r="BA16" s="133">
        <v>0</v>
      </c>
      <c r="BB16" s="133">
        <v>0</v>
      </c>
      <c r="BC16" s="133">
        <v>0</v>
      </c>
      <c r="BD16" s="133">
        <v>0</v>
      </c>
      <c r="BE16" s="133">
        <v>0</v>
      </c>
      <c r="BF16" s="133">
        <v>13</v>
      </c>
      <c r="BG16" s="133">
        <v>0</v>
      </c>
      <c r="BH16" s="133">
        <v>0</v>
      </c>
      <c r="BI16" s="133">
        <v>0</v>
      </c>
      <c r="BJ16" s="133">
        <v>0</v>
      </c>
      <c r="BK16" s="133">
        <v>0</v>
      </c>
      <c r="BL16" s="133">
        <v>0</v>
      </c>
      <c r="BM16" s="133">
        <v>0</v>
      </c>
      <c r="BN16" s="133">
        <v>0</v>
      </c>
      <c r="BO16" s="133">
        <v>0</v>
      </c>
      <c r="BP16" s="133">
        <v>0</v>
      </c>
      <c r="BQ16" s="133">
        <v>0</v>
      </c>
      <c r="BR16" s="133">
        <v>0</v>
      </c>
      <c r="BS16" s="133">
        <v>0</v>
      </c>
      <c r="BT16" s="133">
        <v>0</v>
      </c>
      <c r="BU16" s="133">
        <v>0</v>
      </c>
      <c r="BV16" s="133">
        <v>0</v>
      </c>
      <c r="BW16" s="133">
        <v>0</v>
      </c>
      <c r="BX16" s="133">
        <v>0</v>
      </c>
      <c r="BY16" s="133">
        <v>0</v>
      </c>
      <c r="BZ16" s="133">
        <v>0</v>
      </c>
      <c r="CA16" s="133">
        <v>0</v>
      </c>
      <c r="CB16" s="133">
        <v>0</v>
      </c>
      <c r="CC16" s="133">
        <v>0</v>
      </c>
      <c r="CD16" s="133">
        <v>0</v>
      </c>
      <c r="CE16" s="133">
        <v>0</v>
      </c>
      <c r="CF16" s="133">
        <v>0</v>
      </c>
      <c r="CG16" s="133">
        <v>0</v>
      </c>
      <c r="CH16" s="133">
        <v>0</v>
      </c>
      <c r="CI16" s="133">
        <v>0</v>
      </c>
      <c r="CJ16" s="133">
        <v>0</v>
      </c>
      <c r="CK16" s="133">
        <v>0</v>
      </c>
      <c r="CL16" s="133">
        <v>0</v>
      </c>
      <c r="CM16" s="133">
        <v>0</v>
      </c>
      <c r="CN16" s="133">
        <v>0</v>
      </c>
      <c r="CO16" s="133">
        <v>0</v>
      </c>
      <c r="CP16" s="133">
        <v>0</v>
      </c>
      <c r="CQ16" s="133">
        <v>0</v>
      </c>
      <c r="CR16" s="133">
        <v>0</v>
      </c>
      <c r="CS16" s="133">
        <v>0</v>
      </c>
      <c r="CT16" s="133">
        <v>0</v>
      </c>
      <c r="CU16" s="133">
        <v>0</v>
      </c>
      <c r="CV16" s="133">
        <v>0</v>
      </c>
      <c r="CW16" s="133">
        <v>0</v>
      </c>
      <c r="CX16" s="133">
        <v>0</v>
      </c>
      <c r="CY16" s="133">
        <v>0</v>
      </c>
      <c r="CZ16" s="133">
        <v>0</v>
      </c>
      <c r="DA16" s="133">
        <v>0</v>
      </c>
      <c r="DB16" s="133">
        <v>0</v>
      </c>
      <c r="DC16" s="133">
        <v>0</v>
      </c>
      <c r="DD16" s="133">
        <v>0</v>
      </c>
      <c r="DE16" s="133">
        <v>0</v>
      </c>
      <c r="DF16" s="133">
        <v>0</v>
      </c>
      <c r="DG16" s="133">
        <v>0</v>
      </c>
      <c r="DH16" s="133">
        <v>0</v>
      </c>
    </row>
    <row r="17" spans="1:112" ht="21.75" customHeight="1">
      <c r="A17" s="132"/>
      <c r="B17" s="132" t="s">
        <v>113</v>
      </c>
      <c r="C17" s="147"/>
      <c r="D17" s="150"/>
      <c r="E17" s="132" t="s">
        <v>365</v>
      </c>
      <c r="F17" s="133">
        <v>13</v>
      </c>
      <c r="G17" s="133">
        <v>0</v>
      </c>
      <c r="H17" s="151">
        <v>0</v>
      </c>
      <c r="I17" s="133">
        <v>0</v>
      </c>
      <c r="J17" s="133">
        <v>0</v>
      </c>
      <c r="K17" s="133">
        <v>0</v>
      </c>
      <c r="L17" s="133">
        <v>0</v>
      </c>
      <c r="M17" s="133">
        <v>0</v>
      </c>
      <c r="N17" s="133">
        <v>0</v>
      </c>
      <c r="O17" s="133">
        <v>0</v>
      </c>
      <c r="P17" s="133">
        <v>0</v>
      </c>
      <c r="Q17" s="133">
        <v>0</v>
      </c>
      <c r="R17" s="133">
        <v>0</v>
      </c>
      <c r="S17" s="133">
        <v>0</v>
      </c>
      <c r="T17" s="133">
        <v>0</v>
      </c>
      <c r="U17" s="133">
        <v>0</v>
      </c>
      <c r="V17" s="133">
        <v>0</v>
      </c>
      <c r="W17" s="133">
        <v>0</v>
      </c>
      <c r="X17" s="133">
        <v>0</v>
      </c>
      <c r="Y17" s="133">
        <v>0</v>
      </c>
      <c r="Z17" s="133">
        <v>0</v>
      </c>
      <c r="AA17" s="133">
        <v>0</v>
      </c>
      <c r="AB17" s="133">
        <v>0</v>
      </c>
      <c r="AC17" s="133">
        <v>0</v>
      </c>
      <c r="AD17" s="133">
        <v>0</v>
      </c>
      <c r="AE17" s="133">
        <v>0</v>
      </c>
      <c r="AF17" s="133">
        <v>0</v>
      </c>
      <c r="AG17" s="133">
        <v>0</v>
      </c>
      <c r="AH17" s="133">
        <v>0</v>
      </c>
      <c r="AI17" s="133">
        <v>0</v>
      </c>
      <c r="AJ17" s="133">
        <v>0</v>
      </c>
      <c r="AK17" s="133">
        <v>0</v>
      </c>
      <c r="AL17" s="133">
        <v>0</v>
      </c>
      <c r="AM17" s="133">
        <v>0</v>
      </c>
      <c r="AN17" s="133">
        <v>0</v>
      </c>
      <c r="AO17" s="133">
        <v>0</v>
      </c>
      <c r="AP17" s="133">
        <v>0</v>
      </c>
      <c r="AQ17" s="133">
        <v>0</v>
      </c>
      <c r="AR17" s="133">
        <v>0</v>
      </c>
      <c r="AS17" s="133">
        <v>0</v>
      </c>
      <c r="AT17" s="133">
        <v>0</v>
      </c>
      <c r="AU17" s="133">
        <v>0</v>
      </c>
      <c r="AV17" s="133">
        <v>0</v>
      </c>
      <c r="AW17" s="133">
        <v>13</v>
      </c>
      <c r="AX17" s="133">
        <v>0</v>
      </c>
      <c r="AY17" s="133">
        <v>0</v>
      </c>
      <c r="AZ17" s="133">
        <v>0</v>
      </c>
      <c r="BA17" s="133">
        <v>0</v>
      </c>
      <c r="BB17" s="133">
        <v>0</v>
      </c>
      <c r="BC17" s="133">
        <v>0</v>
      </c>
      <c r="BD17" s="133">
        <v>0</v>
      </c>
      <c r="BE17" s="133">
        <v>0</v>
      </c>
      <c r="BF17" s="133">
        <v>13</v>
      </c>
      <c r="BG17" s="133">
        <v>0</v>
      </c>
      <c r="BH17" s="133">
        <v>0</v>
      </c>
      <c r="BI17" s="133">
        <v>0</v>
      </c>
      <c r="BJ17" s="133">
        <v>0</v>
      </c>
      <c r="BK17" s="133">
        <v>0</v>
      </c>
      <c r="BL17" s="133">
        <v>0</v>
      </c>
      <c r="BM17" s="133">
        <v>0</v>
      </c>
      <c r="BN17" s="133">
        <v>0</v>
      </c>
      <c r="BO17" s="133">
        <v>0</v>
      </c>
      <c r="BP17" s="133">
        <v>0</v>
      </c>
      <c r="BQ17" s="133">
        <v>0</v>
      </c>
      <c r="BR17" s="133">
        <v>0</v>
      </c>
      <c r="BS17" s="133">
        <v>0</v>
      </c>
      <c r="BT17" s="133">
        <v>0</v>
      </c>
      <c r="BU17" s="133">
        <v>0</v>
      </c>
      <c r="BV17" s="133">
        <v>0</v>
      </c>
      <c r="BW17" s="133">
        <v>0</v>
      </c>
      <c r="BX17" s="133">
        <v>0</v>
      </c>
      <c r="BY17" s="133">
        <v>0</v>
      </c>
      <c r="BZ17" s="133">
        <v>0</v>
      </c>
      <c r="CA17" s="133">
        <v>0</v>
      </c>
      <c r="CB17" s="133">
        <v>0</v>
      </c>
      <c r="CC17" s="133">
        <v>0</v>
      </c>
      <c r="CD17" s="133">
        <v>0</v>
      </c>
      <c r="CE17" s="133">
        <v>0</v>
      </c>
      <c r="CF17" s="133">
        <v>0</v>
      </c>
      <c r="CG17" s="133">
        <v>0</v>
      </c>
      <c r="CH17" s="133">
        <v>0</v>
      </c>
      <c r="CI17" s="133">
        <v>0</v>
      </c>
      <c r="CJ17" s="133">
        <v>0</v>
      </c>
      <c r="CK17" s="133">
        <v>0</v>
      </c>
      <c r="CL17" s="133">
        <v>0</v>
      </c>
      <c r="CM17" s="133">
        <v>0</v>
      </c>
      <c r="CN17" s="133">
        <v>0</v>
      </c>
      <c r="CO17" s="133">
        <v>0</v>
      </c>
      <c r="CP17" s="133">
        <v>0</v>
      </c>
      <c r="CQ17" s="133">
        <v>0</v>
      </c>
      <c r="CR17" s="133">
        <v>0</v>
      </c>
      <c r="CS17" s="133">
        <v>0</v>
      </c>
      <c r="CT17" s="133">
        <v>0</v>
      </c>
      <c r="CU17" s="133">
        <v>0</v>
      </c>
      <c r="CV17" s="133">
        <v>0</v>
      </c>
      <c r="CW17" s="133">
        <v>0</v>
      </c>
      <c r="CX17" s="133">
        <v>0</v>
      </c>
      <c r="CY17" s="133">
        <v>0</v>
      </c>
      <c r="CZ17" s="133">
        <v>0</v>
      </c>
      <c r="DA17" s="133">
        <v>0</v>
      </c>
      <c r="DB17" s="133">
        <v>0</v>
      </c>
      <c r="DC17" s="133">
        <v>0</v>
      </c>
      <c r="DD17" s="133">
        <v>0</v>
      </c>
      <c r="DE17" s="133">
        <v>0</v>
      </c>
      <c r="DF17" s="133">
        <v>0</v>
      </c>
      <c r="DG17" s="133">
        <v>0</v>
      </c>
      <c r="DH17" s="133">
        <v>0</v>
      </c>
    </row>
    <row r="18" spans="1:112" ht="21.75" customHeight="1">
      <c r="A18" s="132" t="s">
        <v>367</v>
      </c>
      <c r="B18" s="132" t="s">
        <v>393</v>
      </c>
      <c r="C18" s="147" t="s">
        <v>32</v>
      </c>
      <c r="D18" s="150" t="s">
        <v>122</v>
      </c>
      <c r="E18" s="132" t="s">
        <v>308</v>
      </c>
      <c r="F18" s="133">
        <v>13</v>
      </c>
      <c r="G18" s="133">
        <v>0</v>
      </c>
      <c r="H18" s="151">
        <v>0</v>
      </c>
      <c r="I18" s="133">
        <v>0</v>
      </c>
      <c r="J18" s="133">
        <v>0</v>
      </c>
      <c r="K18" s="133">
        <v>0</v>
      </c>
      <c r="L18" s="133">
        <v>0</v>
      </c>
      <c r="M18" s="133">
        <v>0</v>
      </c>
      <c r="N18" s="133">
        <v>0</v>
      </c>
      <c r="O18" s="133">
        <v>0</v>
      </c>
      <c r="P18" s="133">
        <v>0</v>
      </c>
      <c r="Q18" s="133">
        <v>0</v>
      </c>
      <c r="R18" s="133">
        <v>0</v>
      </c>
      <c r="S18" s="133">
        <v>0</v>
      </c>
      <c r="T18" s="133">
        <v>0</v>
      </c>
      <c r="U18" s="133">
        <v>0</v>
      </c>
      <c r="V18" s="133">
        <v>0</v>
      </c>
      <c r="W18" s="133">
        <v>0</v>
      </c>
      <c r="X18" s="133">
        <v>0</v>
      </c>
      <c r="Y18" s="133">
        <v>0</v>
      </c>
      <c r="Z18" s="133">
        <v>0</v>
      </c>
      <c r="AA18" s="133">
        <v>0</v>
      </c>
      <c r="AB18" s="133">
        <v>0</v>
      </c>
      <c r="AC18" s="133">
        <v>0</v>
      </c>
      <c r="AD18" s="133">
        <v>0</v>
      </c>
      <c r="AE18" s="133">
        <v>0</v>
      </c>
      <c r="AF18" s="133">
        <v>0</v>
      </c>
      <c r="AG18" s="133">
        <v>0</v>
      </c>
      <c r="AH18" s="133">
        <v>0</v>
      </c>
      <c r="AI18" s="133">
        <v>0</v>
      </c>
      <c r="AJ18" s="133">
        <v>0</v>
      </c>
      <c r="AK18" s="133">
        <v>0</v>
      </c>
      <c r="AL18" s="133">
        <v>0</v>
      </c>
      <c r="AM18" s="133">
        <v>0</v>
      </c>
      <c r="AN18" s="133">
        <v>0</v>
      </c>
      <c r="AO18" s="133">
        <v>0</v>
      </c>
      <c r="AP18" s="133">
        <v>0</v>
      </c>
      <c r="AQ18" s="133">
        <v>0</v>
      </c>
      <c r="AR18" s="133">
        <v>0</v>
      </c>
      <c r="AS18" s="133">
        <v>0</v>
      </c>
      <c r="AT18" s="133">
        <v>0</v>
      </c>
      <c r="AU18" s="133">
        <v>0</v>
      </c>
      <c r="AV18" s="133">
        <v>0</v>
      </c>
      <c r="AW18" s="133">
        <v>13</v>
      </c>
      <c r="AX18" s="133">
        <v>0</v>
      </c>
      <c r="AY18" s="133">
        <v>0</v>
      </c>
      <c r="AZ18" s="133">
        <v>0</v>
      </c>
      <c r="BA18" s="133">
        <v>0</v>
      </c>
      <c r="BB18" s="133">
        <v>0</v>
      </c>
      <c r="BC18" s="133">
        <v>0</v>
      </c>
      <c r="BD18" s="133">
        <v>0</v>
      </c>
      <c r="BE18" s="133">
        <v>0</v>
      </c>
      <c r="BF18" s="133">
        <v>13</v>
      </c>
      <c r="BG18" s="133">
        <v>0</v>
      </c>
      <c r="BH18" s="133">
        <v>0</v>
      </c>
      <c r="BI18" s="133">
        <v>0</v>
      </c>
      <c r="BJ18" s="133">
        <v>0</v>
      </c>
      <c r="BK18" s="133">
        <v>0</v>
      </c>
      <c r="BL18" s="133">
        <v>0</v>
      </c>
      <c r="BM18" s="133">
        <v>0</v>
      </c>
      <c r="BN18" s="133">
        <v>0</v>
      </c>
      <c r="BO18" s="133">
        <v>0</v>
      </c>
      <c r="BP18" s="133">
        <v>0</v>
      </c>
      <c r="BQ18" s="133">
        <v>0</v>
      </c>
      <c r="BR18" s="133">
        <v>0</v>
      </c>
      <c r="BS18" s="133">
        <v>0</v>
      </c>
      <c r="BT18" s="133">
        <v>0</v>
      </c>
      <c r="BU18" s="133">
        <v>0</v>
      </c>
      <c r="BV18" s="133">
        <v>0</v>
      </c>
      <c r="BW18" s="133">
        <v>0</v>
      </c>
      <c r="BX18" s="133">
        <v>0</v>
      </c>
      <c r="BY18" s="133">
        <v>0</v>
      </c>
      <c r="BZ18" s="133">
        <v>0</v>
      </c>
      <c r="CA18" s="133">
        <v>0</v>
      </c>
      <c r="CB18" s="133">
        <v>0</v>
      </c>
      <c r="CC18" s="133">
        <v>0</v>
      </c>
      <c r="CD18" s="133">
        <v>0</v>
      </c>
      <c r="CE18" s="133">
        <v>0</v>
      </c>
      <c r="CF18" s="133">
        <v>0</v>
      </c>
      <c r="CG18" s="133">
        <v>0</v>
      </c>
      <c r="CH18" s="133">
        <v>0</v>
      </c>
      <c r="CI18" s="133">
        <v>0</v>
      </c>
      <c r="CJ18" s="133">
        <v>0</v>
      </c>
      <c r="CK18" s="133">
        <v>0</v>
      </c>
      <c r="CL18" s="133">
        <v>0</v>
      </c>
      <c r="CM18" s="133">
        <v>0</v>
      </c>
      <c r="CN18" s="133">
        <v>0</v>
      </c>
      <c r="CO18" s="133">
        <v>0</v>
      </c>
      <c r="CP18" s="133">
        <v>0</v>
      </c>
      <c r="CQ18" s="133">
        <v>0</v>
      </c>
      <c r="CR18" s="133">
        <v>0</v>
      </c>
      <c r="CS18" s="133">
        <v>0</v>
      </c>
      <c r="CT18" s="133">
        <v>0</v>
      </c>
      <c r="CU18" s="133">
        <v>0</v>
      </c>
      <c r="CV18" s="133">
        <v>0</v>
      </c>
      <c r="CW18" s="133">
        <v>0</v>
      </c>
      <c r="CX18" s="133">
        <v>0</v>
      </c>
      <c r="CY18" s="133">
        <v>0</v>
      </c>
      <c r="CZ18" s="133">
        <v>0</v>
      </c>
      <c r="DA18" s="133">
        <v>0</v>
      </c>
      <c r="DB18" s="133">
        <v>0</v>
      </c>
      <c r="DC18" s="133">
        <v>0</v>
      </c>
      <c r="DD18" s="133">
        <v>0</v>
      </c>
      <c r="DE18" s="133">
        <v>0</v>
      </c>
      <c r="DF18" s="133">
        <v>0</v>
      </c>
      <c r="DG18" s="133">
        <v>0</v>
      </c>
      <c r="DH18" s="133">
        <v>0</v>
      </c>
    </row>
    <row r="19" spans="1:112" ht="21.75" customHeight="1">
      <c r="A19" s="132"/>
      <c r="B19" s="132" t="s">
        <v>256</v>
      </c>
      <c r="C19" s="147"/>
      <c r="D19" s="150"/>
      <c r="E19" s="132" t="s">
        <v>399</v>
      </c>
      <c r="F19" s="133">
        <v>2290</v>
      </c>
      <c r="G19" s="133">
        <v>2290</v>
      </c>
      <c r="H19" s="151">
        <v>0</v>
      </c>
      <c r="I19" s="133">
        <v>0</v>
      </c>
      <c r="J19" s="133">
        <v>0</v>
      </c>
      <c r="K19" s="133">
        <v>0</v>
      </c>
      <c r="L19" s="133">
        <v>0</v>
      </c>
      <c r="M19" s="133">
        <v>0</v>
      </c>
      <c r="N19" s="133">
        <v>0</v>
      </c>
      <c r="O19" s="133">
        <v>2290</v>
      </c>
      <c r="P19" s="133">
        <v>0</v>
      </c>
      <c r="Q19" s="133">
        <v>0</v>
      </c>
      <c r="R19" s="133">
        <v>0</v>
      </c>
      <c r="S19" s="133">
        <v>0</v>
      </c>
      <c r="T19" s="133">
        <v>0</v>
      </c>
      <c r="U19" s="133">
        <v>0</v>
      </c>
      <c r="V19" s="133">
        <v>0</v>
      </c>
      <c r="W19" s="133">
        <v>0</v>
      </c>
      <c r="X19" s="133">
        <v>0</v>
      </c>
      <c r="Y19" s="133">
        <v>0</v>
      </c>
      <c r="Z19" s="133">
        <v>0</v>
      </c>
      <c r="AA19" s="133">
        <v>0</v>
      </c>
      <c r="AB19" s="133">
        <v>0</v>
      </c>
      <c r="AC19" s="133">
        <v>0</v>
      </c>
      <c r="AD19" s="133">
        <v>0</v>
      </c>
      <c r="AE19" s="133">
        <v>0</v>
      </c>
      <c r="AF19" s="133">
        <v>0</v>
      </c>
      <c r="AG19" s="133">
        <v>0</v>
      </c>
      <c r="AH19" s="133">
        <v>0</v>
      </c>
      <c r="AI19" s="133">
        <v>0</v>
      </c>
      <c r="AJ19" s="133">
        <v>0</v>
      </c>
      <c r="AK19" s="133">
        <v>0</v>
      </c>
      <c r="AL19" s="133">
        <v>0</v>
      </c>
      <c r="AM19" s="133">
        <v>0</v>
      </c>
      <c r="AN19" s="133">
        <v>0</v>
      </c>
      <c r="AO19" s="133">
        <v>0</v>
      </c>
      <c r="AP19" s="133">
        <v>0</v>
      </c>
      <c r="AQ19" s="133">
        <v>0</v>
      </c>
      <c r="AR19" s="133">
        <v>0</v>
      </c>
      <c r="AS19" s="133">
        <v>0</v>
      </c>
      <c r="AT19" s="133">
        <v>0</v>
      </c>
      <c r="AU19" s="133">
        <v>0</v>
      </c>
      <c r="AV19" s="133">
        <v>0</v>
      </c>
      <c r="AW19" s="133">
        <v>0</v>
      </c>
      <c r="AX19" s="133">
        <v>0</v>
      </c>
      <c r="AY19" s="133">
        <v>0</v>
      </c>
      <c r="AZ19" s="133">
        <v>0</v>
      </c>
      <c r="BA19" s="133">
        <v>0</v>
      </c>
      <c r="BB19" s="133">
        <v>0</v>
      </c>
      <c r="BC19" s="133">
        <v>0</v>
      </c>
      <c r="BD19" s="133">
        <v>0</v>
      </c>
      <c r="BE19" s="133">
        <v>0</v>
      </c>
      <c r="BF19" s="133">
        <v>0</v>
      </c>
      <c r="BG19" s="133">
        <v>0</v>
      </c>
      <c r="BH19" s="133">
        <v>0</v>
      </c>
      <c r="BI19" s="133">
        <v>0</v>
      </c>
      <c r="BJ19" s="133">
        <v>0</v>
      </c>
      <c r="BK19" s="133">
        <v>0</v>
      </c>
      <c r="BL19" s="133">
        <v>0</v>
      </c>
      <c r="BM19" s="133">
        <v>0</v>
      </c>
      <c r="BN19" s="133">
        <v>0</v>
      </c>
      <c r="BO19" s="133">
        <v>0</v>
      </c>
      <c r="BP19" s="133">
        <v>0</v>
      </c>
      <c r="BQ19" s="133">
        <v>0</v>
      </c>
      <c r="BR19" s="133">
        <v>0</v>
      </c>
      <c r="BS19" s="133">
        <v>0</v>
      </c>
      <c r="BT19" s="133">
        <v>0</v>
      </c>
      <c r="BU19" s="133">
        <v>0</v>
      </c>
      <c r="BV19" s="133">
        <v>0</v>
      </c>
      <c r="BW19" s="133">
        <v>0</v>
      </c>
      <c r="BX19" s="133">
        <v>0</v>
      </c>
      <c r="BY19" s="133">
        <v>0</v>
      </c>
      <c r="BZ19" s="133">
        <v>0</v>
      </c>
      <c r="CA19" s="133">
        <v>0</v>
      </c>
      <c r="CB19" s="133">
        <v>0</v>
      </c>
      <c r="CC19" s="133">
        <v>0</v>
      </c>
      <c r="CD19" s="133">
        <v>0</v>
      </c>
      <c r="CE19" s="133">
        <v>0</v>
      </c>
      <c r="CF19" s="133">
        <v>0</v>
      </c>
      <c r="CG19" s="133">
        <v>0</v>
      </c>
      <c r="CH19" s="133">
        <v>0</v>
      </c>
      <c r="CI19" s="133">
        <v>0</v>
      </c>
      <c r="CJ19" s="133">
        <v>0</v>
      </c>
      <c r="CK19" s="133">
        <v>0</v>
      </c>
      <c r="CL19" s="133">
        <v>0</v>
      </c>
      <c r="CM19" s="133">
        <v>0</v>
      </c>
      <c r="CN19" s="133">
        <v>0</v>
      </c>
      <c r="CO19" s="133">
        <v>0</v>
      </c>
      <c r="CP19" s="133">
        <v>0</v>
      </c>
      <c r="CQ19" s="133">
        <v>0</v>
      </c>
      <c r="CR19" s="133">
        <v>0</v>
      </c>
      <c r="CS19" s="133">
        <v>0</v>
      </c>
      <c r="CT19" s="133">
        <v>0</v>
      </c>
      <c r="CU19" s="133">
        <v>0</v>
      </c>
      <c r="CV19" s="133">
        <v>0</v>
      </c>
      <c r="CW19" s="133">
        <v>0</v>
      </c>
      <c r="CX19" s="133">
        <v>0</v>
      </c>
      <c r="CY19" s="133">
        <v>0</v>
      </c>
      <c r="CZ19" s="133">
        <v>0</v>
      </c>
      <c r="DA19" s="133">
        <v>0</v>
      </c>
      <c r="DB19" s="133">
        <v>0</v>
      </c>
      <c r="DC19" s="133">
        <v>0</v>
      </c>
      <c r="DD19" s="133">
        <v>0</v>
      </c>
      <c r="DE19" s="133">
        <v>0</v>
      </c>
      <c r="DF19" s="133">
        <v>0</v>
      </c>
      <c r="DG19" s="133">
        <v>0</v>
      </c>
      <c r="DH19" s="133">
        <v>0</v>
      </c>
    </row>
    <row r="20" spans="1:112" ht="21.75" customHeight="1">
      <c r="A20" s="132" t="s">
        <v>367</v>
      </c>
      <c r="B20" s="132" t="s">
        <v>86</v>
      </c>
      <c r="C20" s="147" t="s">
        <v>336</v>
      </c>
      <c r="D20" s="150" t="s">
        <v>122</v>
      </c>
      <c r="E20" s="132" t="s">
        <v>271</v>
      </c>
      <c r="F20" s="133">
        <v>1145</v>
      </c>
      <c r="G20" s="133">
        <v>1145</v>
      </c>
      <c r="H20" s="151">
        <v>0</v>
      </c>
      <c r="I20" s="133">
        <v>0</v>
      </c>
      <c r="J20" s="133">
        <v>0</v>
      </c>
      <c r="K20" s="133">
        <v>0</v>
      </c>
      <c r="L20" s="133">
        <v>0</v>
      </c>
      <c r="M20" s="133">
        <v>0</v>
      </c>
      <c r="N20" s="133">
        <v>0</v>
      </c>
      <c r="O20" s="133">
        <v>1145</v>
      </c>
      <c r="P20" s="133">
        <v>0</v>
      </c>
      <c r="Q20" s="133">
        <v>0</v>
      </c>
      <c r="R20" s="133">
        <v>0</v>
      </c>
      <c r="S20" s="133">
        <v>0</v>
      </c>
      <c r="T20" s="133">
        <v>0</v>
      </c>
      <c r="U20" s="133">
        <v>0</v>
      </c>
      <c r="V20" s="133">
        <v>0</v>
      </c>
      <c r="W20" s="133">
        <v>0</v>
      </c>
      <c r="X20" s="133">
        <v>0</v>
      </c>
      <c r="Y20" s="133">
        <v>0</v>
      </c>
      <c r="Z20" s="133">
        <v>0</v>
      </c>
      <c r="AA20" s="133">
        <v>0</v>
      </c>
      <c r="AB20" s="133">
        <v>0</v>
      </c>
      <c r="AC20" s="133">
        <v>0</v>
      </c>
      <c r="AD20" s="133">
        <v>0</v>
      </c>
      <c r="AE20" s="133">
        <v>0</v>
      </c>
      <c r="AF20" s="133">
        <v>0</v>
      </c>
      <c r="AG20" s="133">
        <v>0</v>
      </c>
      <c r="AH20" s="133">
        <v>0</v>
      </c>
      <c r="AI20" s="133">
        <v>0</v>
      </c>
      <c r="AJ20" s="133">
        <v>0</v>
      </c>
      <c r="AK20" s="133">
        <v>0</v>
      </c>
      <c r="AL20" s="133">
        <v>0</v>
      </c>
      <c r="AM20" s="133">
        <v>0</v>
      </c>
      <c r="AN20" s="133">
        <v>0</v>
      </c>
      <c r="AO20" s="133">
        <v>0</v>
      </c>
      <c r="AP20" s="133">
        <v>0</v>
      </c>
      <c r="AQ20" s="133">
        <v>0</v>
      </c>
      <c r="AR20" s="133">
        <v>0</v>
      </c>
      <c r="AS20" s="133">
        <v>0</v>
      </c>
      <c r="AT20" s="133">
        <v>0</v>
      </c>
      <c r="AU20" s="133">
        <v>0</v>
      </c>
      <c r="AV20" s="133">
        <v>0</v>
      </c>
      <c r="AW20" s="133">
        <v>0</v>
      </c>
      <c r="AX20" s="133">
        <v>0</v>
      </c>
      <c r="AY20" s="133">
        <v>0</v>
      </c>
      <c r="AZ20" s="133">
        <v>0</v>
      </c>
      <c r="BA20" s="133">
        <v>0</v>
      </c>
      <c r="BB20" s="133">
        <v>0</v>
      </c>
      <c r="BC20" s="133">
        <v>0</v>
      </c>
      <c r="BD20" s="133">
        <v>0</v>
      </c>
      <c r="BE20" s="133">
        <v>0</v>
      </c>
      <c r="BF20" s="133">
        <v>0</v>
      </c>
      <c r="BG20" s="133">
        <v>0</v>
      </c>
      <c r="BH20" s="133">
        <v>0</v>
      </c>
      <c r="BI20" s="133">
        <v>0</v>
      </c>
      <c r="BJ20" s="133">
        <v>0</v>
      </c>
      <c r="BK20" s="133">
        <v>0</v>
      </c>
      <c r="BL20" s="133">
        <v>0</v>
      </c>
      <c r="BM20" s="133">
        <v>0</v>
      </c>
      <c r="BN20" s="133">
        <v>0</v>
      </c>
      <c r="BO20" s="133">
        <v>0</v>
      </c>
      <c r="BP20" s="133">
        <v>0</v>
      </c>
      <c r="BQ20" s="133">
        <v>0</v>
      </c>
      <c r="BR20" s="133">
        <v>0</v>
      </c>
      <c r="BS20" s="133">
        <v>0</v>
      </c>
      <c r="BT20" s="133">
        <v>0</v>
      </c>
      <c r="BU20" s="133">
        <v>0</v>
      </c>
      <c r="BV20" s="133">
        <v>0</v>
      </c>
      <c r="BW20" s="133">
        <v>0</v>
      </c>
      <c r="BX20" s="133">
        <v>0</v>
      </c>
      <c r="BY20" s="133">
        <v>0</v>
      </c>
      <c r="BZ20" s="133">
        <v>0</v>
      </c>
      <c r="CA20" s="133">
        <v>0</v>
      </c>
      <c r="CB20" s="133">
        <v>0</v>
      </c>
      <c r="CC20" s="133">
        <v>0</v>
      </c>
      <c r="CD20" s="133">
        <v>0</v>
      </c>
      <c r="CE20" s="133">
        <v>0</v>
      </c>
      <c r="CF20" s="133">
        <v>0</v>
      </c>
      <c r="CG20" s="133">
        <v>0</v>
      </c>
      <c r="CH20" s="133">
        <v>0</v>
      </c>
      <c r="CI20" s="133">
        <v>0</v>
      </c>
      <c r="CJ20" s="133">
        <v>0</v>
      </c>
      <c r="CK20" s="133">
        <v>0</v>
      </c>
      <c r="CL20" s="133">
        <v>0</v>
      </c>
      <c r="CM20" s="133">
        <v>0</v>
      </c>
      <c r="CN20" s="133">
        <v>0</v>
      </c>
      <c r="CO20" s="133">
        <v>0</v>
      </c>
      <c r="CP20" s="133">
        <v>0</v>
      </c>
      <c r="CQ20" s="133">
        <v>0</v>
      </c>
      <c r="CR20" s="133">
        <v>0</v>
      </c>
      <c r="CS20" s="133">
        <v>0</v>
      </c>
      <c r="CT20" s="133">
        <v>0</v>
      </c>
      <c r="CU20" s="133">
        <v>0</v>
      </c>
      <c r="CV20" s="133">
        <v>0</v>
      </c>
      <c r="CW20" s="133">
        <v>0</v>
      </c>
      <c r="CX20" s="133">
        <v>0</v>
      </c>
      <c r="CY20" s="133">
        <v>0</v>
      </c>
      <c r="CZ20" s="133">
        <v>0</v>
      </c>
      <c r="DA20" s="133">
        <v>0</v>
      </c>
      <c r="DB20" s="133">
        <v>0</v>
      </c>
      <c r="DC20" s="133">
        <v>0</v>
      </c>
      <c r="DD20" s="133">
        <v>0</v>
      </c>
      <c r="DE20" s="133">
        <v>0</v>
      </c>
      <c r="DF20" s="133">
        <v>0</v>
      </c>
      <c r="DG20" s="133">
        <v>0</v>
      </c>
      <c r="DH20" s="133">
        <v>0</v>
      </c>
    </row>
    <row r="21" spans="1:112" ht="21.75" customHeight="1">
      <c r="A21" s="132" t="s">
        <v>367</v>
      </c>
      <c r="B21" s="132" t="s">
        <v>86</v>
      </c>
      <c r="C21" s="147" t="s">
        <v>230</v>
      </c>
      <c r="D21" s="150" t="s">
        <v>122</v>
      </c>
      <c r="E21" s="132" t="s">
        <v>278</v>
      </c>
      <c r="F21" s="133">
        <v>1145</v>
      </c>
      <c r="G21" s="133">
        <v>1145</v>
      </c>
      <c r="H21" s="151">
        <v>0</v>
      </c>
      <c r="I21" s="133">
        <v>0</v>
      </c>
      <c r="J21" s="133">
        <v>0</v>
      </c>
      <c r="K21" s="133">
        <v>0</v>
      </c>
      <c r="L21" s="133">
        <v>0</v>
      </c>
      <c r="M21" s="133">
        <v>0</v>
      </c>
      <c r="N21" s="133">
        <v>0</v>
      </c>
      <c r="O21" s="133">
        <v>1145</v>
      </c>
      <c r="P21" s="133">
        <v>0</v>
      </c>
      <c r="Q21" s="133">
        <v>0</v>
      </c>
      <c r="R21" s="133">
        <v>0</v>
      </c>
      <c r="S21" s="133">
        <v>0</v>
      </c>
      <c r="T21" s="133">
        <v>0</v>
      </c>
      <c r="U21" s="133">
        <v>0</v>
      </c>
      <c r="V21" s="133">
        <v>0</v>
      </c>
      <c r="W21" s="133">
        <v>0</v>
      </c>
      <c r="X21" s="133">
        <v>0</v>
      </c>
      <c r="Y21" s="133">
        <v>0</v>
      </c>
      <c r="Z21" s="133">
        <v>0</v>
      </c>
      <c r="AA21" s="133">
        <v>0</v>
      </c>
      <c r="AB21" s="133">
        <v>0</v>
      </c>
      <c r="AC21" s="133">
        <v>0</v>
      </c>
      <c r="AD21" s="133">
        <v>0</v>
      </c>
      <c r="AE21" s="133">
        <v>0</v>
      </c>
      <c r="AF21" s="133">
        <v>0</v>
      </c>
      <c r="AG21" s="133">
        <v>0</v>
      </c>
      <c r="AH21" s="133">
        <v>0</v>
      </c>
      <c r="AI21" s="133">
        <v>0</v>
      </c>
      <c r="AJ21" s="133">
        <v>0</v>
      </c>
      <c r="AK21" s="133">
        <v>0</v>
      </c>
      <c r="AL21" s="133">
        <v>0</v>
      </c>
      <c r="AM21" s="133">
        <v>0</v>
      </c>
      <c r="AN21" s="133">
        <v>0</v>
      </c>
      <c r="AO21" s="133">
        <v>0</v>
      </c>
      <c r="AP21" s="133">
        <v>0</v>
      </c>
      <c r="AQ21" s="133">
        <v>0</v>
      </c>
      <c r="AR21" s="133">
        <v>0</v>
      </c>
      <c r="AS21" s="133">
        <v>0</v>
      </c>
      <c r="AT21" s="133">
        <v>0</v>
      </c>
      <c r="AU21" s="133">
        <v>0</v>
      </c>
      <c r="AV21" s="133">
        <v>0</v>
      </c>
      <c r="AW21" s="133">
        <v>0</v>
      </c>
      <c r="AX21" s="133">
        <v>0</v>
      </c>
      <c r="AY21" s="133">
        <v>0</v>
      </c>
      <c r="AZ21" s="133">
        <v>0</v>
      </c>
      <c r="BA21" s="133">
        <v>0</v>
      </c>
      <c r="BB21" s="133">
        <v>0</v>
      </c>
      <c r="BC21" s="133">
        <v>0</v>
      </c>
      <c r="BD21" s="133">
        <v>0</v>
      </c>
      <c r="BE21" s="133">
        <v>0</v>
      </c>
      <c r="BF21" s="133">
        <v>0</v>
      </c>
      <c r="BG21" s="133">
        <v>0</v>
      </c>
      <c r="BH21" s="133">
        <v>0</v>
      </c>
      <c r="BI21" s="133">
        <v>0</v>
      </c>
      <c r="BJ21" s="133">
        <v>0</v>
      </c>
      <c r="BK21" s="133">
        <v>0</v>
      </c>
      <c r="BL21" s="133">
        <v>0</v>
      </c>
      <c r="BM21" s="133">
        <v>0</v>
      </c>
      <c r="BN21" s="133">
        <v>0</v>
      </c>
      <c r="BO21" s="133">
        <v>0</v>
      </c>
      <c r="BP21" s="133">
        <v>0</v>
      </c>
      <c r="BQ21" s="133">
        <v>0</v>
      </c>
      <c r="BR21" s="133">
        <v>0</v>
      </c>
      <c r="BS21" s="133">
        <v>0</v>
      </c>
      <c r="BT21" s="133">
        <v>0</v>
      </c>
      <c r="BU21" s="133">
        <v>0</v>
      </c>
      <c r="BV21" s="133">
        <v>0</v>
      </c>
      <c r="BW21" s="133">
        <v>0</v>
      </c>
      <c r="BX21" s="133">
        <v>0</v>
      </c>
      <c r="BY21" s="133">
        <v>0</v>
      </c>
      <c r="BZ21" s="133">
        <v>0</v>
      </c>
      <c r="CA21" s="133">
        <v>0</v>
      </c>
      <c r="CB21" s="133">
        <v>0</v>
      </c>
      <c r="CC21" s="133">
        <v>0</v>
      </c>
      <c r="CD21" s="133">
        <v>0</v>
      </c>
      <c r="CE21" s="133">
        <v>0</v>
      </c>
      <c r="CF21" s="133">
        <v>0</v>
      </c>
      <c r="CG21" s="133">
        <v>0</v>
      </c>
      <c r="CH21" s="133">
        <v>0</v>
      </c>
      <c r="CI21" s="133">
        <v>0</v>
      </c>
      <c r="CJ21" s="133">
        <v>0</v>
      </c>
      <c r="CK21" s="133">
        <v>0</v>
      </c>
      <c r="CL21" s="133">
        <v>0</v>
      </c>
      <c r="CM21" s="133">
        <v>0</v>
      </c>
      <c r="CN21" s="133">
        <v>0</v>
      </c>
      <c r="CO21" s="133">
        <v>0</v>
      </c>
      <c r="CP21" s="133">
        <v>0</v>
      </c>
      <c r="CQ21" s="133">
        <v>0</v>
      </c>
      <c r="CR21" s="133">
        <v>0</v>
      </c>
      <c r="CS21" s="133">
        <v>0</v>
      </c>
      <c r="CT21" s="133">
        <v>0</v>
      </c>
      <c r="CU21" s="133">
        <v>0</v>
      </c>
      <c r="CV21" s="133">
        <v>0</v>
      </c>
      <c r="CW21" s="133">
        <v>0</v>
      </c>
      <c r="CX21" s="133">
        <v>0</v>
      </c>
      <c r="CY21" s="133">
        <v>0</v>
      </c>
      <c r="CZ21" s="133">
        <v>0</v>
      </c>
      <c r="DA21" s="133">
        <v>0</v>
      </c>
      <c r="DB21" s="133">
        <v>0</v>
      </c>
      <c r="DC21" s="133">
        <v>0</v>
      </c>
      <c r="DD21" s="133">
        <v>0</v>
      </c>
      <c r="DE21" s="133">
        <v>0</v>
      </c>
      <c r="DF21" s="133">
        <v>0</v>
      </c>
      <c r="DG21" s="133">
        <v>0</v>
      </c>
      <c r="DH21" s="133">
        <v>0</v>
      </c>
    </row>
    <row r="22" spans="1:112" ht="21.75" customHeight="1">
      <c r="A22" s="132" t="s">
        <v>408</v>
      </c>
      <c r="B22" s="132"/>
      <c r="C22" s="147"/>
      <c r="D22" s="150"/>
      <c r="E22" s="132" t="s">
        <v>100</v>
      </c>
      <c r="F22" s="133">
        <v>118443</v>
      </c>
      <c r="G22" s="133">
        <v>42098</v>
      </c>
      <c r="H22" s="151">
        <v>20372</v>
      </c>
      <c r="I22" s="133">
        <v>19907</v>
      </c>
      <c r="J22" s="133">
        <v>1551</v>
      </c>
      <c r="K22" s="133">
        <v>0</v>
      </c>
      <c r="L22" s="133">
        <v>0</v>
      </c>
      <c r="M22" s="133">
        <v>0</v>
      </c>
      <c r="N22" s="133">
        <v>0</v>
      </c>
      <c r="O22" s="133">
        <v>0</v>
      </c>
      <c r="P22" s="133">
        <v>0</v>
      </c>
      <c r="Q22" s="133">
        <v>268</v>
      </c>
      <c r="R22" s="133">
        <v>0</v>
      </c>
      <c r="S22" s="133">
        <v>0</v>
      </c>
      <c r="T22" s="133">
        <v>0</v>
      </c>
      <c r="U22" s="133">
        <v>76345</v>
      </c>
      <c r="V22" s="133">
        <v>10950</v>
      </c>
      <c r="W22" s="133">
        <v>2400</v>
      </c>
      <c r="X22" s="133">
        <v>150</v>
      </c>
      <c r="Y22" s="133">
        <v>0</v>
      </c>
      <c r="Z22" s="133">
        <v>70</v>
      </c>
      <c r="AA22" s="133">
        <v>70</v>
      </c>
      <c r="AB22" s="133">
        <v>20</v>
      </c>
      <c r="AC22" s="133">
        <v>0</v>
      </c>
      <c r="AD22" s="133">
        <v>50</v>
      </c>
      <c r="AE22" s="133">
        <v>760</v>
      </c>
      <c r="AF22" s="133">
        <v>0</v>
      </c>
      <c r="AG22" s="133">
        <v>6140</v>
      </c>
      <c r="AH22" s="133">
        <v>8500</v>
      </c>
      <c r="AI22" s="133">
        <v>294</v>
      </c>
      <c r="AJ22" s="133">
        <v>266</v>
      </c>
      <c r="AK22" s="133">
        <v>180</v>
      </c>
      <c r="AL22" s="133">
        <v>0</v>
      </c>
      <c r="AM22" s="133">
        <v>0</v>
      </c>
      <c r="AN22" s="133">
        <v>0</v>
      </c>
      <c r="AO22" s="133">
        <v>21260</v>
      </c>
      <c r="AP22" s="133">
        <v>16040</v>
      </c>
      <c r="AQ22" s="133">
        <v>837</v>
      </c>
      <c r="AR22" s="133">
        <v>612</v>
      </c>
      <c r="AS22" s="133">
        <v>1190</v>
      </c>
      <c r="AT22" s="133">
        <v>5416</v>
      </c>
      <c r="AU22" s="133">
        <v>0</v>
      </c>
      <c r="AV22" s="133">
        <v>1140</v>
      </c>
      <c r="AW22" s="133">
        <v>0</v>
      </c>
      <c r="AX22" s="133">
        <v>0</v>
      </c>
      <c r="AY22" s="133">
        <v>0</v>
      </c>
      <c r="AZ22" s="133">
        <v>0</v>
      </c>
      <c r="BA22" s="133">
        <v>0</v>
      </c>
      <c r="BB22" s="133">
        <v>0</v>
      </c>
      <c r="BC22" s="133">
        <v>0</v>
      </c>
      <c r="BD22" s="133">
        <v>0</v>
      </c>
      <c r="BE22" s="133">
        <v>0</v>
      </c>
      <c r="BF22" s="133">
        <v>0</v>
      </c>
      <c r="BG22" s="133">
        <v>0</v>
      </c>
      <c r="BH22" s="133">
        <v>0</v>
      </c>
      <c r="BI22" s="133">
        <v>0</v>
      </c>
      <c r="BJ22" s="133">
        <v>0</v>
      </c>
      <c r="BK22" s="133">
        <v>0</v>
      </c>
      <c r="BL22" s="133">
        <v>0</v>
      </c>
      <c r="BM22" s="133">
        <v>0</v>
      </c>
      <c r="BN22" s="133">
        <v>0</v>
      </c>
      <c r="BO22" s="133">
        <v>0</v>
      </c>
      <c r="BP22" s="133">
        <v>0</v>
      </c>
      <c r="BQ22" s="133">
        <v>0</v>
      </c>
      <c r="BR22" s="133">
        <v>0</v>
      </c>
      <c r="BS22" s="133">
        <v>0</v>
      </c>
      <c r="BT22" s="133">
        <v>0</v>
      </c>
      <c r="BU22" s="133">
        <v>0</v>
      </c>
      <c r="BV22" s="133">
        <v>0</v>
      </c>
      <c r="BW22" s="133">
        <v>0</v>
      </c>
      <c r="BX22" s="133">
        <v>0</v>
      </c>
      <c r="BY22" s="133">
        <v>0</v>
      </c>
      <c r="BZ22" s="133">
        <v>0</v>
      </c>
      <c r="CA22" s="133">
        <v>0</v>
      </c>
      <c r="CB22" s="133">
        <v>0</v>
      </c>
      <c r="CC22" s="133">
        <v>0</v>
      </c>
      <c r="CD22" s="133">
        <v>0</v>
      </c>
      <c r="CE22" s="133">
        <v>0</v>
      </c>
      <c r="CF22" s="133">
        <v>0</v>
      </c>
      <c r="CG22" s="133">
        <v>0</v>
      </c>
      <c r="CH22" s="133">
        <v>0</v>
      </c>
      <c r="CI22" s="133">
        <v>0</v>
      </c>
      <c r="CJ22" s="133">
        <v>0</v>
      </c>
      <c r="CK22" s="133">
        <v>0</v>
      </c>
      <c r="CL22" s="133">
        <v>0</v>
      </c>
      <c r="CM22" s="133">
        <v>0</v>
      </c>
      <c r="CN22" s="133">
        <v>0</v>
      </c>
      <c r="CO22" s="133">
        <v>0</v>
      </c>
      <c r="CP22" s="133">
        <v>0</v>
      </c>
      <c r="CQ22" s="133">
        <v>0</v>
      </c>
      <c r="CR22" s="133">
        <v>0</v>
      </c>
      <c r="CS22" s="133">
        <v>0</v>
      </c>
      <c r="CT22" s="133">
        <v>0</v>
      </c>
      <c r="CU22" s="133">
        <v>0</v>
      </c>
      <c r="CV22" s="133">
        <v>0</v>
      </c>
      <c r="CW22" s="133">
        <v>0</v>
      </c>
      <c r="CX22" s="133">
        <v>0</v>
      </c>
      <c r="CY22" s="133">
        <v>0</v>
      </c>
      <c r="CZ22" s="133">
        <v>0</v>
      </c>
      <c r="DA22" s="133">
        <v>0</v>
      </c>
      <c r="DB22" s="133">
        <v>0</v>
      </c>
      <c r="DC22" s="133">
        <v>0</v>
      </c>
      <c r="DD22" s="133">
        <v>0</v>
      </c>
      <c r="DE22" s="133">
        <v>0</v>
      </c>
      <c r="DF22" s="133">
        <v>0</v>
      </c>
      <c r="DG22" s="133">
        <v>0</v>
      </c>
      <c r="DH22" s="133">
        <v>0</v>
      </c>
    </row>
    <row r="23" spans="1:112" ht="21.75" customHeight="1">
      <c r="A23" s="132"/>
      <c r="B23" s="132" t="s">
        <v>336</v>
      </c>
      <c r="C23" s="147"/>
      <c r="D23" s="150"/>
      <c r="E23" s="132" t="s">
        <v>205</v>
      </c>
      <c r="F23" s="133">
        <v>32969</v>
      </c>
      <c r="G23" s="133">
        <v>23308</v>
      </c>
      <c r="H23" s="151">
        <v>11618</v>
      </c>
      <c r="I23" s="133">
        <v>10603</v>
      </c>
      <c r="J23" s="133">
        <v>968</v>
      </c>
      <c r="K23" s="133">
        <v>0</v>
      </c>
      <c r="L23" s="133">
        <v>0</v>
      </c>
      <c r="M23" s="133">
        <v>0</v>
      </c>
      <c r="N23" s="133">
        <v>0</v>
      </c>
      <c r="O23" s="133">
        <v>0</v>
      </c>
      <c r="P23" s="133">
        <v>0</v>
      </c>
      <c r="Q23" s="133">
        <v>119</v>
      </c>
      <c r="R23" s="133">
        <v>0</v>
      </c>
      <c r="S23" s="133">
        <v>0</v>
      </c>
      <c r="T23" s="133">
        <v>0</v>
      </c>
      <c r="U23" s="133">
        <v>9661</v>
      </c>
      <c r="V23" s="133">
        <v>570</v>
      </c>
      <c r="W23" s="133">
        <v>50</v>
      </c>
      <c r="X23" s="133">
        <v>50</v>
      </c>
      <c r="Y23" s="133">
        <v>0</v>
      </c>
      <c r="Z23" s="133">
        <v>70</v>
      </c>
      <c r="AA23" s="133">
        <v>70</v>
      </c>
      <c r="AB23" s="133">
        <v>10</v>
      </c>
      <c r="AC23" s="133">
        <v>0</v>
      </c>
      <c r="AD23" s="133">
        <v>50</v>
      </c>
      <c r="AE23" s="133">
        <v>500</v>
      </c>
      <c r="AF23" s="133">
        <v>0</v>
      </c>
      <c r="AG23" s="133">
        <v>80</v>
      </c>
      <c r="AH23" s="133">
        <v>0</v>
      </c>
      <c r="AI23" s="133">
        <v>244</v>
      </c>
      <c r="AJ23" s="133">
        <v>216</v>
      </c>
      <c r="AK23" s="133">
        <v>120</v>
      </c>
      <c r="AL23" s="133">
        <v>0</v>
      </c>
      <c r="AM23" s="133">
        <v>0</v>
      </c>
      <c r="AN23" s="133">
        <v>0</v>
      </c>
      <c r="AO23" s="133">
        <v>60</v>
      </c>
      <c r="AP23" s="133">
        <v>0</v>
      </c>
      <c r="AQ23" s="133">
        <v>464</v>
      </c>
      <c r="AR23" s="133">
        <v>349</v>
      </c>
      <c r="AS23" s="133">
        <v>1190</v>
      </c>
      <c r="AT23" s="133">
        <v>5116</v>
      </c>
      <c r="AU23" s="133">
        <v>0</v>
      </c>
      <c r="AV23" s="133">
        <v>452</v>
      </c>
      <c r="AW23" s="133">
        <v>0</v>
      </c>
      <c r="AX23" s="133">
        <v>0</v>
      </c>
      <c r="AY23" s="133">
        <v>0</v>
      </c>
      <c r="AZ23" s="133">
        <v>0</v>
      </c>
      <c r="BA23" s="133">
        <v>0</v>
      </c>
      <c r="BB23" s="133">
        <v>0</v>
      </c>
      <c r="BC23" s="133">
        <v>0</v>
      </c>
      <c r="BD23" s="133">
        <v>0</v>
      </c>
      <c r="BE23" s="133">
        <v>0</v>
      </c>
      <c r="BF23" s="133">
        <v>0</v>
      </c>
      <c r="BG23" s="133">
        <v>0</v>
      </c>
      <c r="BH23" s="133">
        <v>0</v>
      </c>
      <c r="BI23" s="133">
        <v>0</v>
      </c>
      <c r="BJ23" s="133">
        <v>0</v>
      </c>
      <c r="BK23" s="133">
        <v>0</v>
      </c>
      <c r="BL23" s="133">
        <v>0</v>
      </c>
      <c r="BM23" s="133">
        <v>0</v>
      </c>
      <c r="BN23" s="133">
        <v>0</v>
      </c>
      <c r="BO23" s="133">
        <v>0</v>
      </c>
      <c r="BP23" s="133">
        <v>0</v>
      </c>
      <c r="BQ23" s="133">
        <v>0</v>
      </c>
      <c r="BR23" s="133">
        <v>0</v>
      </c>
      <c r="BS23" s="133">
        <v>0</v>
      </c>
      <c r="BT23" s="133">
        <v>0</v>
      </c>
      <c r="BU23" s="133">
        <v>0</v>
      </c>
      <c r="BV23" s="133">
        <v>0</v>
      </c>
      <c r="BW23" s="133">
        <v>0</v>
      </c>
      <c r="BX23" s="133">
        <v>0</v>
      </c>
      <c r="BY23" s="133">
        <v>0</v>
      </c>
      <c r="BZ23" s="133">
        <v>0</v>
      </c>
      <c r="CA23" s="133">
        <v>0</v>
      </c>
      <c r="CB23" s="133">
        <v>0</v>
      </c>
      <c r="CC23" s="133">
        <v>0</v>
      </c>
      <c r="CD23" s="133">
        <v>0</v>
      </c>
      <c r="CE23" s="133">
        <v>0</v>
      </c>
      <c r="CF23" s="133">
        <v>0</v>
      </c>
      <c r="CG23" s="133">
        <v>0</v>
      </c>
      <c r="CH23" s="133">
        <v>0</v>
      </c>
      <c r="CI23" s="133">
        <v>0</v>
      </c>
      <c r="CJ23" s="133">
        <v>0</v>
      </c>
      <c r="CK23" s="133">
        <v>0</v>
      </c>
      <c r="CL23" s="133">
        <v>0</v>
      </c>
      <c r="CM23" s="133">
        <v>0</v>
      </c>
      <c r="CN23" s="133">
        <v>0</v>
      </c>
      <c r="CO23" s="133">
        <v>0</v>
      </c>
      <c r="CP23" s="133">
        <v>0</v>
      </c>
      <c r="CQ23" s="133">
        <v>0</v>
      </c>
      <c r="CR23" s="133">
        <v>0</v>
      </c>
      <c r="CS23" s="133">
        <v>0</v>
      </c>
      <c r="CT23" s="133">
        <v>0</v>
      </c>
      <c r="CU23" s="133">
        <v>0</v>
      </c>
      <c r="CV23" s="133">
        <v>0</v>
      </c>
      <c r="CW23" s="133">
        <v>0</v>
      </c>
      <c r="CX23" s="133">
        <v>0</v>
      </c>
      <c r="CY23" s="133">
        <v>0</v>
      </c>
      <c r="CZ23" s="133">
        <v>0</v>
      </c>
      <c r="DA23" s="133">
        <v>0</v>
      </c>
      <c r="DB23" s="133">
        <v>0</v>
      </c>
      <c r="DC23" s="133">
        <v>0</v>
      </c>
      <c r="DD23" s="133">
        <v>0</v>
      </c>
      <c r="DE23" s="133">
        <v>0</v>
      </c>
      <c r="DF23" s="133">
        <v>0</v>
      </c>
      <c r="DG23" s="133">
        <v>0</v>
      </c>
      <c r="DH23" s="133">
        <v>0</v>
      </c>
    </row>
    <row r="24" spans="1:112" ht="21.75" customHeight="1">
      <c r="A24" s="132" t="s">
        <v>139</v>
      </c>
      <c r="B24" s="132" t="s">
        <v>172</v>
      </c>
      <c r="C24" s="147" t="s">
        <v>336</v>
      </c>
      <c r="D24" s="150" t="s">
        <v>122</v>
      </c>
      <c r="E24" s="132" t="s">
        <v>77</v>
      </c>
      <c r="F24" s="133">
        <v>32969</v>
      </c>
      <c r="G24" s="133">
        <v>23308</v>
      </c>
      <c r="H24" s="151">
        <v>11618</v>
      </c>
      <c r="I24" s="133">
        <v>10603</v>
      </c>
      <c r="J24" s="133">
        <v>968</v>
      </c>
      <c r="K24" s="133">
        <v>0</v>
      </c>
      <c r="L24" s="133">
        <v>0</v>
      </c>
      <c r="M24" s="133">
        <v>0</v>
      </c>
      <c r="N24" s="133">
        <v>0</v>
      </c>
      <c r="O24" s="133">
        <v>0</v>
      </c>
      <c r="P24" s="133">
        <v>0</v>
      </c>
      <c r="Q24" s="133">
        <v>119</v>
      </c>
      <c r="R24" s="133">
        <v>0</v>
      </c>
      <c r="S24" s="133">
        <v>0</v>
      </c>
      <c r="T24" s="133">
        <v>0</v>
      </c>
      <c r="U24" s="133">
        <v>9661</v>
      </c>
      <c r="V24" s="133">
        <v>570</v>
      </c>
      <c r="W24" s="133">
        <v>50</v>
      </c>
      <c r="X24" s="133">
        <v>50</v>
      </c>
      <c r="Y24" s="133">
        <v>0</v>
      </c>
      <c r="Z24" s="133">
        <v>70</v>
      </c>
      <c r="AA24" s="133">
        <v>70</v>
      </c>
      <c r="AB24" s="133">
        <v>10</v>
      </c>
      <c r="AC24" s="133">
        <v>0</v>
      </c>
      <c r="AD24" s="133">
        <v>50</v>
      </c>
      <c r="AE24" s="133">
        <v>500</v>
      </c>
      <c r="AF24" s="133">
        <v>0</v>
      </c>
      <c r="AG24" s="133">
        <v>80</v>
      </c>
      <c r="AH24" s="133">
        <v>0</v>
      </c>
      <c r="AI24" s="133">
        <v>244</v>
      </c>
      <c r="AJ24" s="133">
        <v>216</v>
      </c>
      <c r="AK24" s="133">
        <v>120</v>
      </c>
      <c r="AL24" s="133">
        <v>0</v>
      </c>
      <c r="AM24" s="133">
        <v>0</v>
      </c>
      <c r="AN24" s="133">
        <v>0</v>
      </c>
      <c r="AO24" s="133">
        <v>60</v>
      </c>
      <c r="AP24" s="133">
        <v>0</v>
      </c>
      <c r="AQ24" s="133">
        <v>464</v>
      </c>
      <c r="AR24" s="133">
        <v>349</v>
      </c>
      <c r="AS24" s="133">
        <v>1190</v>
      </c>
      <c r="AT24" s="133">
        <v>5116</v>
      </c>
      <c r="AU24" s="133">
        <v>0</v>
      </c>
      <c r="AV24" s="133">
        <v>452</v>
      </c>
      <c r="AW24" s="133">
        <v>0</v>
      </c>
      <c r="AX24" s="133">
        <v>0</v>
      </c>
      <c r="AY24" s="133">
        <v>0</v>
      </c>
      <c r="AZ24" s="133">
        <v>0</v>
      </c>
      <c r="BA24" s="133">
        <v>0</v>
      </c>
      <c r="BB24" s="133">
        <v>0</v>
      </c>
      <c r="BC24" s="133">
        <v>0</v>
      </c>
      <c r="BD24" s="133">
        <v>0</v>
      </c>
      <c r="BE24" s="133">
        <v>0</v>
      </c>
      <c r="BF24" s="133">
        <v>0</v>
      </c>
      <c r="BG24" s="133">
        <v>0</v>
      </c>
      <c r="BH24" s="133">
        <v>0</v>
      </c>
      <c r="BI24" s="133">
        <v>0</v>
      </c>
      <c r="BJ24" s="133">
        <v>0</v>
      </c>
      <c r="BK24" s="133">
        <v>0</v>
      </c>
      <c r="BL24" s="133">
        <v>0</v>
      </c>
      <c r="BM24" s="133">
        <v>0</v>
      </c>
      <c r="BN24" s="133">
        <v>0</v>
      </c>
      <c r="BO24" s="133">
        <v>0</v>
      </c>
      <c r="BP24" s="133">
        <v>0</v>
      </c>
      <c r="BQ24" s="133">
        <v>0</v>
      </c>
      <c r="BR24" s="133">
        <v>0</v>
      </c>
      <c r="BS24" s="133">
        <v>0</v>
      </c>
      <c r="BT24" s="133">
        <v>0</v>
      </c>
      <c r="BU24" s="133">
        <v>0</v>
      </c>
      <c r="BV24" s="133">
        <v>0</v>
      </c>
      <c r="BW24" s="133">
        <v>0</v>
      </c>
      <c r="BX24" s="133">
        <v>0</v>
      </c>
      <c r="BY24" s="133">
        <v>0</v>
      </c>
      <c r="BZ24" s="133">
        <v>0</v>
      </c>
      <c r="CA24" s="133">
        <v>0</v>
      </c>
      <c r="CB24" s="133">
        <v>0</v>
      </c>
      <c r="CC24" s="133">
        <v>0</v>
      </c>
      <c r="CD24" s="133">
        <v>0</v>
      </c>
      <c r="CE24" s="133">
        <v>0</v>
      </c>
      <c r="CF24" s="133">
        <v>0</v>
      </c>
      <c r="CG24" s="133">
        <v>0</v>
      </c>
      <c r="CH24" s="133">
        <v>0</v>
      </c>
      <c r="CI24" s="133">
        <v>0</v>
      </c>
      <c r="CJ24" s="133">
        <v>0</v>
      </c>
      <c r="CK24" s="133">
        <v>0</v>
      </c>
      <c r="CL24" s="133">
        <v>0</v>
      </c>
      <c r="CM24" s="133">
        <v>0</v>
      </c>
      <c r="CN24" s="133">
        <v>0</v>
      </c>
      <c r="CO24" s="133">
        <v>0</v>
      </c>
      <c r="CP24" s="133">
        <v>0</v>
      </c>
      <c r="CQ24" s="133">
        <v>0</v>
      </c>
      <c r="CR24" s="133">
        <v>0</v>
      </c>
      <c r="CS24" s="133">
        <v>0</v>
      </c>
      <c r="CT24" s="133">
        <v>0</v>
      </c>
      <c r="CU24" s="133">
        <v>0</v>
      </c>
      <c r="CV24" s="133">
        <v>0</v>
      </c>
      <c r="CW24" s="133">
        <v>0</v>
      </c>
      <c r="CX24" s="133">
        <v>0</v>
      </c>
      <c r="CY24" s="133">
        <v>0</v>
      </c>
      <c r="CZ24" s="133">
        <v>0</v>
      </c>
      <c r="DA24" s="133">
        <v>0</v>
      </c>
      <c r="DB24" s="133">
        <v>0</v>
      </c>
      <c r="DC24" s="133">
        <v>0</v>
      </c>
      <c r="DD24" s="133">
        <v>0</v>
      </c>
      <c r="DE24" s="133">
        <v>0</v>
      </c>
      <c r="DF24" s="133">
        <v>0</v>
      </c>
      <c r="DG24" s="133">
        <v>0</v>
      </c>
      <c r="DH24" s="133">
        <v>0</v>
      </c>
    </row>
    <row r="25" spans="1:112" ht="21.75" customHeight="1">
      <c r="A25" s="132"/>
      <c r="B25" s="132" t="s">
        <v>230</v>
      </c>
      <c r="C25" s="147"/>
      <c r="D25" s="150"/>
      <c r="E25" s="132" t="s">
        <v>283</v>
      </c>
      <c r="F25" s="133">
        <v>85474</v>
      </c>
      <c r="G25" s="133">
        <v>18790</v>
      </c>
      <c r="H25" s="151">
        <v>8754</v>
      </c>
      <c r="I25" s="133">
        <v>9304</v>
      </c>
      <c r="J25" s="133">
        <v>583</v>
      </c>
      <c r="K25" s="133">
        <v>0</v>
      </c>
      <c r="L25" s="133">
        <v>0</v>
      </c>
      <c r="M25" s="133">
        <v>0</v>
      </c>
      <c r="N25" s="133">
        <v>0</v>
      </c>
      <c r="O25" s="133">
        <v>0</v>
      </c>
      <c r="P25" s="133">
        <v>0</v>
      </c>
      <c r="Q25" s="133">
        <v>149</v>
      </c>
      <c r="R25" s="133">
        <v>0</v>
      </c>
      <c r="S25" s="133">
        <v>0</v>
      </c>
      <c r="T25" s="133">
        <v>0</v>
      </c>
      <c r="U25" s="133">
        <v>66684</v>
      </c>
      <c r="V25" s="133">
        <v>10380</v>
      </c>
      <c r="W25" s="133">
        <v>2350</v>
      </c>
      <c r="X25" s="133">
        <v>100</v>
      </c>
      <c r="Y25" s="133">
        <v>0</v>
      </c>
      <c r="Z25" s="133">
        <v>0</v>
      </c>
      <c r="AA25" s="133">
        <v>0</v>
      </c>
      <c r="AB25" s="133">
        <v>10</v>
      </c>
      <c r="AC25" s="133">
        <v>0</v>
      </c>
      <c r="AD25" s="133">
        <v>0</v>
      </c>
      <c r="AE25" s="133">
        <v>260</v>
      </c>
      <c r="AF25" s="133">
        <v>0</v>
      </c>
      <c r="AG25" s="133">
        <v>6060</v>
      </c>
      <c r="AH25" s="133">
        <v>8500</v>
      </c>
      <c r="AI25" s="133">
        <v>50</v>
      </c>
      <c r="AJ25" s="133">
        <v>50</v>
      </c>
      <c r="AK25" s="133">
        <v>60</v>
      </c>
      <c r="AL25" s="133">
        <v>0</v>
      </c>
      <c r="AM25" s="133">
        <v>0</v>
      </c>
      <c r="AN25" s="133">
        <v>0</v>
      </c>
      <c r="AO25" s="133">
        <v>21200</v>
      </c>
      <c r="AP25" s="133">
        <v>16040</v>
      </c>
      <c r="AQ25" s="133">
        <v>373</v>
      </c>
      <c r="AR25" s="133">
        <v>263</v>
      </c>
      <c r="AS25" s="133">
        <v>0</v>
      </c>
      <c r="AT25" s="133">
        <v>300</v>
      </c>
      <c r="AU25" s="133">
        <v>0</v>
      </c>
      <c r="AV25" s="133">
        <v>688</v>
      </c>
      <c r="AW25" s="133">
        <v>0</v>
      </c>
      <c r="AX25" s="133">
        <v>0</v>
      </c>
      <c r="AY25" s="133">
        <v>0</v>
      </c>
      <c r="AZ25" s="133">
        <v>0</v>
      </c>
      <c r="BA25" s="133">
        <v>0</v>
      </c>
      <c r="BB25" s="133">
        <v>0</v>
      </c>
      <c r="BC25" s="133">
        <v>0</v>
      </c>
      <c r="BD25" s="133">
        <v>0</v>
      </c>
      <c r="BE25" s="133">
        <v>0</v>
      </c>
      <c r="BF25" s="133">
        <v>0</v>
      </c>
      <c r="BG25" s="133">
        <v>0</v>
      </c>
      <c r="BH25" s="133">
        <v>0</v>
      </c>
      <c r="BI25" s="133">
        <v>0</v>
      </c>
      <c r="BJ25" s="133">
        <v>0</v>
      </c>
      <c r="BK25" s="133">
        <v>0</v>
      </c>
      <c r="BL25" s="133">
        <v>0</v>
      </c>
      <c r="BM25" s="133">
        <v>0</v>
      </c>
      <c r="BN25" s="133">
        <v>0</v>
      </c>
      <c r="BO25" s="133">
        <v>0</v>
      </c>
      <c r="BP25" s="133">
        <v>0</v>
      </c>
      <c r="BQ25" s="133">
        <v>0</v>
      </c>
      <c r="BR25" s="133">
        <v>0</v>
      </c>
      <c r="BS25" s="133">
        <v>0</v>
      </c>
      <c r="BT25" s="133">
        <v>0</v>
      </c>
      <c r="BU25" s="133">
        <v>0</v>
      </c>
      <c r="BV25" s="133">
        <v>0</v>
      </c>
      <c r="BW25" s="133">
        <v>0</v>
      </c>
      <c r="BX25" s="133">
        <v>0</v>
      </c>
      <c r="BY25" s="133">
        <v>0</v>
      </c>
      <c r="BZ25" s="133">
        <v>0</v>
      </c>
      <c r="CA25" s="133">
        <v>0</v>
      </c>
      <c r="CB25" s="133">
        <v>0</v>
      </c>
      <c r="CC25" s="133">
        <v>0</v>
      </c>
      <c r="CD25" s="133">
        <v>0</v>
      </c>
      <c r="CE25" s="133">
        <v>0</v>
      </c>
      <c r="CF25" s="133">
        <v>0</v>
      </c>
      <c r="CG25" s="133">
        <v>0</v>
      </c>
      <c r="CH25" s="133">
        <v>0</v>
      </c>
      <c r="CI25" s="133">
        <v>0</v>
      </c>
      <c r="CJ25" s="133">
        <v>0</v>
      </c>
      <c r="CK25" s="133">
        <v>0</v>
      </c>
      <c r="CL25" s="133">
        <v>0</v>
      </c>
      <c r="CM25" s="133">
        <v>0</v>
      </c>
      <c r="CN25" s="133">
        <v>0</v>
      </c>
      <c r="CO25" s="133">
        <v>0</v>
      </c>
      <c r="CP25" s="133">
        <v>0</v>
      </c>
      <c r="CQ25" s="133">
        <v>0</v>
      </c>
      <c r="CR25" s="133">
        <v>0</v>
      </c>
      <c r="CS25" s="133">
        <v>0</v>
      </c>
      <c r="CT25" s="133">
        <v>0</v>
      </c>
      <c r="CU25" s="133">
        <v>0</v>
      </c>
      <c r="CV25" s="133">
        <v>0</v>
      </c>
      <c r="CW25" s="133">
        <v>0</v>
      </c>
      <c r="CX25" s="133">
        <v>0</v>
      </c>
      <c r="CY25" s="133">
        <v>0</v>
      </c>
      <c r="CZ25" s="133">
        <v>0</v>
      </c>
      <c r="DA25" s="133">
        <v>0</v>
      </c>
      <c r="DB25" s="133">
        <v>0</v>
      </c>
      <c r="DC25" s="133">
        <v>0</v>
      </c>
      <c r="DD25" s="133">
        <v>0</v>
      </c>
      <c r="DE25" s="133">
        <v>0</v>
      </c>
      <c r="DF25" s="133">
        <v>0</v>
      </c>
      <c r="DG25" s="133">
        <v>0</v>
      </c>
      <c r="DH25" s="133">
        <v>0</v>
      </c>
    </row>
    <row r="26" spans="1:112" ht="21.75" customHeight="1">
      <c r="A26" s="132" t="s">
        <v>139</v>
      </c>
      <c r="B26" s="132" t="s">
        <v>63</v>
      </c>
      <c r="C26" s="147" t="s">
        <v>336</v>
      </c>
      <c r="D26" s="150" t="s">
        <v>122</v>
      </c>
      <c r="E26" s="132" t="s">
        <v>160</v>
      </c>
      <c r="F26" s="133">
        <v>85474</v>
      </c>
      <c r="G26" s="133">
        <v>18790</v>
      </c>
      <c r="H26" s="151">
        <v>8754</v>
      </c>
      <c r="I26" s="133">
        <v>9304</v>
      </c>
      <c r="J26" s="133">
        <v>583</v>
      </c>
      <c r="K26" s="133">
        <v>0</v>
      </c>
      <c r="L26" s="133">
        <v>0</v>
      </c>
      <c r="M26" s="133">
        <v>0</v>
      </c>
      <c r="N26" s="133">
        <v>0</v>
      </c>
      <c r="O26" s="133">
        <v>0</v>
      </c>
      <c r="P26" s="133">
        <v>0</v>
      </c>
      <c r="Q26" s="133">
        <v>149</v>
      </c>
      <c r="R26" s="133">
        <v>0</v>
      </c>
      <c r="S26" s="133">
        <v>0</v>
      </c>
      <c r="T26" s="133">
        <v>0</v>
      </c>
      <c r="U26" s="133">
        <v>66684</v>
      </c>
      <c r="V26" s="133">
        <v>10380</v>
      </c>
      <c r="W26" s="133">
        <v>2350</v>
      </c>
      <c r="X26" s="133">
        <v>100</v>
      </c>
      <c r="Y26" s="133">
        <v>0</v>
      </c>
      <c r="Z26" s="133">
        <v>0</v>
      </c>
      <c r="AA26" s="133">
        <v>0</v>
      </c>
      <c r="AB26" s="133">
        <v>10</v>
      </c>
      <c r="AC26" s="133">
        <v>0</v>
      </c>
      <c r="AD26" s="133">
        <v>0</v>
      </c>
      <c r="AE26" s="133">
        <v>260</v>
      </c>
      <c r="AF26" s="133">
        <v>0</v>
      </c>
      <c r="AG26" s="133">
        <v>6060</v>
      </c>
      <c r="AH26" s="133">
        <v>8500</v>
      </c>
      <c r="AI26" s="133">
        <v>50</v>
      </c>
      <c r="AJ26" s="133">
        <v>50</v>
      </c>
      <c r="AK26" s="133">
        <v>60</v>
      </c>
      <c r="AL26" s="133">
        <v>0</v>
      </c>
      <c r="AM26" s="133">
        <v>0</v>
      </c>
      <c r="AN26" s="133">
        <v>0</v>
      </c>
      <c r="AO26" s="133">
        <v>21200</v>
      </c>
      <c r="AP26" s="133">
        <v>16040</v>
      </c>
      <c r="AQ26" s="133">
        <v>373</v>
      </c>
      <c r="AR26" s="133">
        <v>263</v>
      </c>
      <c r="AS26" s="133">
        <v>0</v>
      </c>
      <c r="AT26" s="133">
        <v>300</v>
      </c>
      <c r="AU26" s="133">
        <v>0</v>
      </c>
      <c r="AV26" s="133">
        <v>688</v>
      </c>
      <c r="AW26" s="133">
        <v>0</v>
      </c>
      <c r="AX26" s="133">
        <v>0</v>
      </c>
      <c r="AY26" s="133">
        <v>0</v>
      </c>
      <c r="AZ26" s="133">
        <v>0</v>
      </c>
      <c r="BA26" s="133">
        <v>0</v>
      </c>
      <c r="BB26" s="133">
        <v>0</v>
      </c>
      <c r="BC26" s="133">
        <v>0</v>
      </c>
      <c r="BD26" s="133">
        <v>0</v>
      </c>
      <c r="BE26" s="133">
        <v>0</v>
      </c>
      <c r="BF26" s="133">
        <v>0</v>
      </c>
      <c r="BG26" s="133">
        <v>0</v>
      </c>
      <c r="BH26" s="133">
        <v>0</v>
      </c>
      <c r="BI26" s="133">
        <v>0</v>
      </c>
      <c r="BJ26" s="133">
        <v>0</v>
      </c>
      <c r="BK26" s="133">
        <v>0</v>
      </c>
      <c r="BL26" s="133">
        <v>0</v>
      </c>
      <c r="BM26" s="133">
        <v>0</v>
      </c>
      <c r="BN26" s="133">
        <v>0</v>
      </c>
      <c r="BO26" s="133">
        <v>0</v>
      </c>
      <c r="BP26" s="133">
        <v>0</v>
      </c>
      <c r="BQ26" s="133">
        <v>0</v>
      </c>
      <c r="BR26" s="133">
        <v>0</v>
      </c>
      <c r="BS26" s="133">
        <v>0</v>
      </c>
      <c r="BT26" s="133">
        <v>0</v>
      </c>
      <c r="BU26" s="133">
        <v>0</v>
      </c>
      <c r="BV26" s="133">
        <v>0</v>
      </c>
      <c r="BW26" s="133">
        <v>0</v>
      </c>
      <c r="BX26" s="133">
        <v>0</v>
      </c>
      <c r="BY26" s="133">
        <v>0</v>
      </c>
      <c r="BZ26" s="133">
        <v>0</v>
      </c>
      <c r="CA26" s="133">
        <v>0</v>
      </c>
      <c r="CB26" s="133">
        <v>0</v>
      </c>
      <c r="CC26" s="133">
        <v>0</v>
      </c>
      <c r="CD26" s="133">
        <v>0</v>
      </c>
      <c r="CE26" s="133">
        <v>0</v>
      </c>
      <c r="CF26" s="133">
        <v>0</v>
      </c>
      <c r="CG26" s="133">
        <v>0</v>
      </c>
      <c r="CH26" s="133">
        <v>0</v>
      </c>
      <c r="CI26" s="133">
        <v>0</v>
      </c>
      <c r="CJ26" s="133">
        <v>0</v>
      </c>
      <c r="CK26" s="133">
        <v>0</v>
      </c>
      <c r="CL26" s="133">
        <v>0</v>
      </c>
      <c r="CM26" s="133">
        <v>0</v>
      </c>
      <c r="CN26" s="133">
        <v>0</v>
      </c>
      <c r="CO26" s="133">
        <v>0</v>
      </c>
      <c r="CP26" s="133">
        <v>0</v>
      </c>
      <c r="CQ26" s="133">
        <v>0</v>
      </c>
      <c r="CR26" s="133">
        <v>0</v>
      </c>
      <c r="CS26" s="133">
        <v>0</v>
      </c>
      <c r="CT26" s="133">
        <v>0</v>
      </c>
      <c r="CU26" s="133">
        <v>0</v>
      </c>
      <c r="CV26" s="133">
        <v>0</v>
      </c>
      <c r="CW26" s="133">
        <v>0</v>
      </c>
      <c r="CX26" s="133">
        <v>0</v>
      </c>
      <c r="CY26" s="133">
        <v>0</v>
      </c>
      <c r="CZ26" s="133">
        <v>0</v>
      </c>
      <c r="DA26" s="133">
        <v>0</v>
      </c>
      <c r="DB26" s="133">
        <v>0</v>
      </c>
      <c r="DC26" s="133">
        <v>0</v>
      </c>
      <c r="DD26" s="133">
        <v>0</v>
      </c>
      <c r="DE26" s="133">
        <v>0</v>
      </c>
      <c r="DF26" s="133">
        <v>0</v>
      </c>
      <c r="DG26" s="133">
        <v>0</v>
      </c>
      <c r="DH26" s="133">
        <v>0</v>
      </c>
    </row>
    <row r="27" spans="1:112" ht="21.75" customHeight="1">
      <c r="A27" s="132" t="s">
        <v>153</v>
      </c>
      <c r="B27" s="132"/>
      <c r="C27" s="147"/>
      <c r="D27" s="150"/>
      <c r="E27" s="132" t="s">
        <v>252</v>
      </c>
      <c r="F27" s="133">
        <v>9943</v>
      </c>
      <c r="G27" s="133">
        <v>9943</v>
      </c>
      <c r="H27" s="151">
        <v>0</v>
      </c>
      <c r="I27" s="133">
        <v>5109</v>
      </c>
      <c r="J27" s="133">
        <v>0</v>
      </c>
      <c r="K27" s="133">
        <v>0</v>
      </c>
      <c r="L27" s="133">
        <v>0</v>
      </c>
      <c r="M27" s="133">
        <v>0</v>
      </c>
      <c r="N27" s="133">
        <v>0</v>
      </c>
      <c r="O27" s="133">
        <v>0</v>
      </c>
      <c r="P27" s="133">
        <v>0</v>
      </c>
      <c r="Q27" s="133">
        <v>0</v>
      </c>
      <c r="R27" s="133">
        <v>4834</v>
      </c>
      <c r="S27" s="133">
        <v>0</v>
      </c>
      <c r="T27" s="133">
        <v>0</v>
      </c>
      <c r="U27" s="133">
        <v>0</v>
      </c>
      <c r="V27" s="133">
        <v>0</v>
      </c>
      <c r="W27" s="133">
        <v>0</v>
      </c>
      <c r="X27" s="133">
        <v>0</v>
      </c>
      <c r="Y27" s="133">
        <v>0</v>
      </c>
      <c r="Z27" s="133">
        <v>0</v>
      </c>
      <c r="AA27" s="133">
        <v>0</v>
      </c>
      <c r="AB27" s="133">
        <v>0</v>
      </c>
      <c r="AC27" s="133">
        <v>0</v>
      </c>
      <c r="AD27" s="133">
        <v>0</v>
      </c>
      <c r="AE27" s="133">
        <v>0</v>
      </c>
      <c r="AF27" s="133">
        <v>0</v>
      </c>
      <c r="AG27" s="133">
        <v>0</v>
      </c>
      <c r="AH27" s="133">
        <v>0</v>
      </c>
      <c r="AI27" s="133">
        <v>0</v>
      </c>
      <c r="AJ27" s="133">
        <v>0</v>
      </c>
      <c r="AK27" s="133">
        <v>0</v>
      </c>
      <c r="AL27" s="133">
        <v>0</v>
      </c>
      <c r="AM27" s="133">
        <v>0</v>
      </c>
      <c r="AN27" s="133">
        <v>0</v>
      </c>
      <c r="AO27" s="133">
        <v>0</v>
      </c>
      <c r="AP27" s="133">
        <v>0</v>
      </c>
      <c r="AQ27" s="133">
        <v>0</v>
      </c>
      <c r="AR27" s="133">
        <v>0</v>
      </c>
      <c r="AS27" s="133">
        <v>0</v>
      </c>
      <c r="AT27" s="133">
        <v>0</v>
      </c>
      <c r="AU27" s="133">
        <v>0</v>
      </c>
      <c r="AV27" s="133">
        <v>0</v>
      </c>
      <c r="AW27" s="133">
        <v>0</v>
      </c>
      <c r="AX27" s="133">
        <v>0</v>
      </c>
      <c r="AY27" s="133">
        <v>0</v>
      </c>
      <c r="AZ27" s="133">
        <v>0</v>
      </c>
      <c r="BA27" s="133">
        <v>0</v>
      </c>
      <c r="BB27" s="133">
        <v>0</v>
      </c>
      <c r="BC27" s="133">
        <v>0</v>
      </c>
      <c r="BD27" s="133">
        <v>0</v>
      </c>
      <c r="BE27" s="133">
        <v>0</v>
      </c>
      <c r="BF27" s="133">
        <v>0</v>
      </c>
      <c r="BG27" s="133">
        <v>0</v>
      </c>
      <c r="BH27" s="133">
        <v>0</v>
      </c>
      <c r="BI27" s="133">
        <v>0</v>
      </c>
      <c r="BJ27" s="133">
        <v>0</v>
      </c>
      <c r="BK27" s="133">
        <v>0</v>
      </c>
      <c r="BL27" s="133">
        <v>0</v>
      </c>
      <c r="BM27" s="133">
        <v>0</v>
      </c>
      <c r="BN27" s="133">
        <v>0</v>
      </c>
      <c r="BO27" s="133">
        <v>0</v>
      </c>
      <c r="BP27" s="133">
        <v>0</v>
      </c>
      <c r="BQ27" s="133">
        <v>0</v>
      </c>
      <c r="BR27" s="133">
        <v>0</v>
      </c>
      <c r="BS27" s="133">
        <v>0</v>
      </c>
      <c r="BT27" s="133">
        <v>0</v>
      </c>
      <c r="BU27" s="133">
        <v>0</v>
      </c>
      <c r="BV27" s="133">
        <v>0</v>
      </c>
      <c r="BW27" s="133">
        <v>0</v>
      </c>
      <c r="BX27" s="133">
        <v>0</v>
      </c>
      <c r="BY27" s="133">
        <v>0</v>
      </c>
      <c r="BZ27" s="133">
        <v>0</v>
      </c>
      <c r="CA27" s="133">
        <v>0</v>
      </c>
      <c r="CB27" s="133">
        <v>0</v>
      </c>
      <c r="CC27" s="133">
        <v>0</v>
      </c>
      <c r="CD27" s="133">
        <v>0</v>
      </c>
      <c r="CE27" s="133">
        <v>0</v>
      </c>
      <c r="CF27" s="133">
        <v>0</v>
      </c>
      <c r="CG27" s="133">
        <v>0</v>
      </c>
      <c r="CH27" s="133">
        <v>0</v>
      </c>
      <c r="CI27" s="133">
        <v>0</v>
      </c>
      <c r="CJ27" s="133">
        <v>0</v>
      </c>
      <c r="CK27" s="133">
        <v>0</v>
      </c>
      <c r="CL27" s="133">
        <v>0</v>
      </c>
      <c r="CM27" s="133">
        <v>0</v>
      </c>
      <c r="CN27" s="133">
        <v>0</v>
      </c>
      <c r="CO27" s="133">
        <v>0</v>
      </c>
      <c r="CP27" s="133">
        <v>0</v>
      </c>
      <c r="CQ27" s="133">
        <v>0</v>
      </c>
      <c r="CR27" s="133">
        <v>0</v>
      </c>
      <c r="CS27" s="133">
        <v>0</v>
      </c>
      <c r="CT27" s="133">
        <v>0</v>
      </c>
      <c r="CU27" s="133">
        <v>0</v>
      </c>
      <c r="CV27" s="133">
        <v>0</v>
      </c>
      <c r="CW27" s="133">
        <v>0</v>
      </c>
      <c r="CX27" s="133">
        <v>0</v>
      </c>
      <c r="CY27" s="133">
        <v>0</v>
      </c>
      <c r="CZ27" s="133">
        <v>0</v>
      </c>
      <c r="DA27" s="133">
        <v>0</v>
      </c>
      <c r="DB27" s="133">
        <v>0</v>
      </c>
      <c r="DC27" s="133">
        <v>0</v>
      </c>
      <c r="DD27" s="133">
        <v>0</v>
      </c>
      <c r="DE27" s="133">
        <v>0</v>
      </c>
      <c r="DF27" s="133">
        <v>0</v>
      </c>
      <c r="DG27" s="133">
        <v>0</v>
      </c>
      <c r="DH27" s="133">
        <v>0</v>
      </c>
    </row>
    <row r="28" spans="1:112" ht="21.75" customHeight="1">
      <c r="A28" s="132"/>
      <c r="B28" s="132" t="s">
        <v>230</v>
      </c>
      <c r="C28" s="147"/>
      <c r="D28" s="150"/>
      <c r="E28" s="132" t="s">
        <v>318</v>
      </c>
      <c r="F28" s="133">
        <v>9943</v>
      </c>
      <c r="G28" s="133">
        <v>9943</v>
      </c>
      <c r="H28" s="151">
        <v>0</v>
      </c>
      <c r="I28" s="133">
        <v>5109</v>
      </c>
      <c r="J28" s="133">
        <v>0</v>
      </c>
      <c r="K28" s="133">
        <v>0</v>
      </c>
      <c r="L28" s="133">
        <v>0</v>
      </c>
      <c r="M28" s="133">
        <v>0</v>
      </c>
      <c r="N28" s="133">
        <v>0</v>
      </c>
      <c r="O28" s="133">
        <v>0</v>
      </c>
      <c r="P28" s="133">
        <v>0</v>
      </c>
      <c r="Q28" s="133">
        <v>0</v>
      </c>
      <c r="R28" s="133">
        <v>4834</v>
      </c>
      <c r="S28" s="133">
        <v>0</v>
      </c>
      <c r="T28" s="133">
        <v>0</v>
      </c>
      <c r="U28" s="133">
        <v>0</v>
      </c>
      <c r="V28" s="133">
        <v>0</v>
      </c>
      <c r="W28" s="133">
        <v>0</v>
      </c>
      <c r="X28" s="133">
        <v>0</v>
      </c>
      <c r="Y28" s="133">
        <v>0</v>
      </c>
      <c r="Z28" s="133">
        <v>0</v>
      </c>
      <c r="AA28" s="133">
        <v>0</v>
      </c>
      <c r="AB28" s="133">
        <v>0</v>
      </c>
      <c r="AC28" s="133">
        <v>0</v>
      </c>
      <c r="AD28" s="133">
        <v>0</v>
      </c>
      <c r="AE28" s="133">
        <v>0</v>
      </c>
      <c r="AF28" s="133">
        <v>0</v>
      </c>
      <c r="AG28" s="133">
        <v>0</v>
      </c>
      <c r="AH28" s="133">
        <v>0</v>
      </c>
      <c r="AI28" s="133">
        <v>0</v>
      </c>
      <c r="AJ28" s="133">
        <v>0</v>
      </c>
      <c r="AK28" s="133">
        <v>0</v>
      </c>
      <c r="AL28" s="133">
        <v>0</v>
      </c>
      <c r="AM28" s="133">
        <v>0</v>
      </c>
      <c r="AN28" s="133">
        <v>0</v>
      </c>
      <c r="AO28" s="133">
        <v>0</v>
      </c>
      <c r="AP28" s="133">
        <v>0</v>
      </c>
      <c r="AQ28" s="133">
        <v>0</v>
      </c>
      <c r="AR28" s="133">
        <v>0</v>
      </c>
      <c r="AS28" s="133">
        <v>0</v>
      </c>
      <c r="AT28" s="133">
        <v>0</v>
      </c>
      <c r="AU28" s="133">
        <v>0</v>
      </c>
      <c r="AV28" s="133">
        <v>0</v>
      </c>
      <c r="AW28" s="133">
        <v>0</v>
      </c>
      <c r="AX28" s="133">
        <v>0</v>
      </c>
      <c r="AY28" s="133">
        <v>0</v>
      </c>
      <c r="AZ28" s="133">
        <v>0</v>
      </c>
      <c r="BA28" s="133">
        <v>0</v>
      </c>
      <c r="BB28" s="133">
        <v>0</v>
      </c>
      <c r="BC28" s="133">
        <v>0</v>
      </c>
      <c r="BD28" s="133">
        <v>0</v>
      </c>
      <c r="BE28" s="133">
        <v>0</v>
      </c>
      <c r="BF28" s="133">
        <v>0</v>
      </c>
      <c r="BG28" s="133">
        <v>0</v>
      </c>
      <c r="BH28" s="133">
        <v>0</v>
      </c>
      <c r="BI28" s="133">
        <v>0</v>
      </c>
      <c r="BJ28" s="133">
        <v>0</v>
      </c>
      <c r="BK28" s="133">
        <v>0</v>
      </c>
      <c r="BL28" s="133">
        <v>0</v>
      </c>
      <c r="BM28" s="133">
        <v>0</v>
      </c>
      <c r="BN28" s="133">
        <v>0</v>
      </c>
      <c r="BO28" s="133">
        <v>0</v>
      </c>
      <c r="BP28" s="133">
        <v>0</v>
      </c>
      <c r="BQ28" s="133">
        <v>0</v>
      </c>
      <c r="BR28" s="133">
        <v>0</v>
      </c>
      <c r="BS28" s="133">
        <v>0</v>
      </c>
      <c r="BT28" s="133">
        <v>0</v>
      </c>
      <c r="BU28" s="133">
        <v>0</v>
      </c>
      <c r="BV28" s="133">
        <v>0</v>
      </c>
      <c r="BW28" s="133">
        <v>0</v>
      </c>
      <c r="BX28" s="133">
        <v>0</v>
      </c>
      <c r="BY28" s="133">
        <v>0</v>
      </c>
      <c r="BZ28" s="133">
        <v>0</v>
      </c>
      <c r="CA28" s="133">
        <v>0</v>
      </c>
      <c r="CB28" s="133">
        <v>0</v>
      </c>
      <c r="CC28" s="133">
        <v>0</v>
      </c>
      <c r="CD28" s="133">
        <v>0</v>
      </c>
      <c r="CE28" s="133">
        <v>0</v>
      </c>
      <c r="CF28" s="133">
        <v>0</v>
      </c>
      <c r="CG28" s="133">
        <v>0</v>
      </c>
      <c r="CH28" s="133">
        <v>0</v>
      </c>
      <c r="CI28" s="133">
        <v>0</v>
      </c>
      <c r="CJ28" s="133">
        <v>0</v>
      </c>
      <c r="CK28" s="133">
        <v>0</v>
      </c>
      <c r="CL28" s="133">
        <v>0</v>
      </c>
      <c r="CM28" s="133">
        <v>0</v>
      </c>
      <c r="CN28" s="133">
        <v>0</v>
      </c>
      <c r="CO28" s="133">
        <v>0</v>
      </c>
      <c r="CP28" s="133">
        <v>0</v>
      </c>
      <c r="CQ28" s="133">
        <v>0</v>
      </c>
      <c r="CR28" s="133">
        <v>0</v>
      </c>
      <c r="CS28" s="133">
        <v>0</v>
      </c>
      <c r="CT28" s="133">
        <v>0</v>
      </c>
      <c r="CU28" s="133">
        <v>0</v>
      </c>
      <c r="CV28" s="133">
        <v>0</v>
      </c>
      <c r="CW28" s="133">
        <v>0</v>
      </c>
      <c r="CX28" s="133">
        <v>0</v>
      </c>
      <c r="CY28" s="133">
        <v>0</v>
      </c>
      <c r="CZ28" s="133">
        <v>0</v>
      </c>
      <c r="DA28" s="133">
        <v>0</v>
      </c>
      <c r="DB28" s="133">
        <v>0</v>
      </c>
      <c r="DC28" s="133">
        <v>0</v>
      </c>
      <c r="DD28" s="133">
        <v>0</v>
      </c>
      <c r="DE28" s="133">
        <v>0</v>
      </c>
      <c r="DF28" s="133">
        <v>0</v>
      </c>
      <c r="DG28" s="133">
        <v>0</v>
      </c>
      <c r="DH28" s="133">
        <v>0</v>
      </c>
    </row>
    <row r="29" spans="1:112" ht="21.75" customHeight="1">
      <c r="A29" s="132" t="s">
        <v>392</v>
      </c>
      <c r="B29" s="132" t="s">
        <v>63</v>
      </c>
      <c r="C29" s="147" t="s">
        <v>336</v>
      </c>
      <c r="D29" s="150" t="s">
        <v>122</v>
      </c>
      <c r="E29" s="132" t="s">
        <v>140</v>
      </c>
      <c r="F29" s="133">
        <v>4834</v>
      </c>
      <c r="G29" s="133">
        <v>4834</v>
      </c>
      <c r="H29" s="151">
        <v>0</v>
      </c>
      <c r="I29" s="133">
        <v>0</v>
      </c>
      <c r="J29" s="133">
        <v>0</v>
      </c>
      <c r="K29" s="133">
        <v>0</v>
      </c>
      <c r="L29" s="133">
        <v>0</v>
      </c>
      <c r="M29" s="133">
        <v>0</v>
      </c>
      <c r="N29" s="133">
        <v>0</v>
      </c>
      <c r="O29" s="133">
        <v>0</v>
      </c>
      <c r="P29" s="133">
        <v>0</v>
      </c>
      <c r="Q29" s="133">
        <v>0</v>
      </c>
      <c r="R29" s="133">
        <v>4834</v>
      </c>
      <c r="S29" s="133">
        <v>0</v>
      </c>
      <c r="T29" s="133">
        <v>0</v>
      </c>
      <c r="U29" s="133">
        <v>0</v>
      </c>
      <c r="V29" s="133">
        <v>0</v>
      </c>
      <c r="W29" s="133">
        <v>0</v>
      </c>
      <c r="X29" s="133">
        <v>0</v>
      </c>
      <c r="Y29" s="133">
        <v>0</v>
      </c>
      <c r="Z29" s="133">
        <v>0</v>
      </c>
      <c r="AA29" s="133">
        <v>0</v>
      </c>
      <c r="AB29" s="133">
        <v>0</v>
      </c>
      <c r="AC29" s="133">
        <v>0</v>
      </c>
      <c r="AD29" s="133">
        <v>0</v>
      </c>
      <c r="AE29" s="133">
        <v>0</v>
      </c>
      <c r="AF29" s="133">
        <v>0</v>
      </c>
      <c r="AG29" s="133">
        <v>0</v>
      </c>
      <c r="AH29" s="133">
        <v>0</v>
      </c>
      <c r="AI29" s="133">
        <v>0</v>
      </c>
      <c r="AJ29" s="133">
        <v>0</v>
      </c>
      <c r="AK29" s="133">
        <v>0</v>
      </c>
      <c r="AL29" s="133">
        <v>0</v>
      </c>
      <c r="AM29" s="133">
        <v>0</v>
      </c>
      <c r="AN29" s="133">
        <v>0</v>
      </c>
      <c r="AO29" s="133">
        <v>0</v>
      </c>
      <c r="AP29" s="133">
        <v>0</v>
      </c>
      <c r="AQ29" s="133">
        <v>0</v>
      </c>
      <c r="AR29" s="133">
        <v>0</v>
      </c>
      <c r="AS29" s="133">
        <v>0</v>
      </c>
      <c r="AT29" s="133">
        <v>0</v>
      </c>
      <c r="AU29" s="133">
        <v>0</v>
      </c>
      <c r="AV29" s="133">
        <v>0</v>
      </c>
      <c r="AW29" s="133">
        <v>0</v>
      </c>
      <c r="AX29" s="133">
        <v>0</v>
      </c>
      <c r="AY29" s="133">
        <v>0</v>
      </c>
      <c r="AZ29" s="133">
        <v>0</v>
      </c>
      <c r="BA29" s="133">
        <v>0</v>
      </c>
      <c r="BB29" s="133">
        <v>0</v>
      </c>
      <c r="BC29" s="133">
        <v>0</v>
      </c>
      <c r="BD29" s="133">
        <v>0</v>
      </c>
      <c r="BE29" s="133">
        <v>0</v>
      </c>
      <c r="BF29" s="133">
        <v>0</v>
      </c>
      <c r="BG29" s="133">
        <v>0</v>
      </c>
      <c r="BH29" s="133">
        <v>0</v>
      </c>
      <c r="BI29" s="133">
        <v>0</v>
      </c>
      <c r="BJ29" s="133">
        <v>0</v>
      </c>
      <c r="BK29" s="133">
        <v>0</v>
      </c>
      <c r="BL29" s="133">
        <v>0</v>
      </c>
      <c r="BM29" s="133">
        <v>0</v>
      </c>
      <c r="BN29" s="133">
        <v>0</v>
      </c>
      <c r="BO29" s="133">
        <v>0</v>
      </c>
      <c r="BP29" s="133">
        <v>0</v>
      </c>
      <c r="BQ29" s="133">
        <v>0</v>
      </c>
      <c r="BR29" s="133">
        <v>0</v>
      </c>
      <c r="BS29" s="133">
        <v>0</v>
      </c>
      <c r="BT29" s="133">
        <v>0</v>
      </c>
      <c r="BU29" s="133">
        <v>0</v>
      </c>
      <c r="BV29" s="133">
        <v>0</v>
      </c>
      <c r="BW29" s="133">
        <v>0</v>
      </c>
      <c r="BX29" s="133">
        <v>0</v>
      </c>
      <c r="BY29" s="133">
        <v>0</v>
      </c>
      <c r="BZ29" s="133">
        <v>0</v>
      </c>
      <c r="CA29" s="133">
        <v>0</v>
      </c>
      <c r="CB29" s="133">
        <v>0</v>
      </c>
      <c r="CC29" s="133">
        <v>0</v>
      </c>
      <c r="CD29" s="133">
        <v>0</v>
      </c>
      <c r="CE29" s="133">
        <v>0</v>
      </c>
      <c r="CF29" s="133">
        <v>0</v>
      </c>
      <c r="CG29" s="133">
        <v>0</v>
      </c>
      <c r="CH29" s="133">
        <v>0</v>
      </c>
      <c r="CI29" s="133">
        <v>0</v>
      </c>
      <c r="CJ29" s="133">
        <v>0</v>
      </c>
      <c r="CK29" s="133">
        <v>0</v>
      </c>
      <c r="CL29" s="133">
        <v>0</v>
      </c>
      <c r="CM29" s="133">
        <v>0</v>
      </c>
      <c r="CN29" s="133">
        <v>0</v>
      </c>
      <c r="CO29" s="133">
        <v>0</v>
      </c>
      <c r="CP29" s="133">
        <v>0</v>
      </c>
      <c r="CQ29" s="133">
        <v>0</v>
      </c>
      <c r="CR29" s="133">
        <v>0</v>
      </c>
      <c r="CS29" s="133">
        <v>0</v>
      </c>
      <c r="CT29" s="133">
        <v>0</v>
      </c>
      <c r="CU29" s="133">
        <v>0</v>
      </c>
      <c r="CV29" s="133">
        <v>0</v>
      </c>
      <c r="CW29" s="133">
        <v>0</v>
      </c>
      <c r="CX29" s="133">
        <v>0</v>
      </c>
      <c r="CY29" s="133">
        <v>0</v>
      </c>
      <c r="CZ29" s="133">
        <v>0</v>
      </c>
      <c r="DA29" s="133">
        <v>0</v>
      </c>
      <c r="DB29" s="133">
        <v>0</v>
      </c>
      <c r="DC29" s="133">
        <v>0</v>
      </c>
      <c r="DD29" s="133">
        <v>0</v>
      </c>
      <c r="DE29" s="133">
        <v>0</v>
      </c>
      <c r="DF29" s="133">
        <v>0</v>
      </c>
      <c r="DG29" s="133">
        <v>0</v>
      </c>
      <c r="DH29" s="133">
        <v>0</v>
      </c>
    </row>
    <row r="30" spans="1:112" ht="21.75" customHeight="1">
      <c r="A30" s="132" t="s">
        <v>392</v>
      </c>
      <c r="B30" s="132" t="s">
        <v>63</v>
      </c>
      <c r="C30" s="147" t="s">
        <v>111</v>
      </c>
      <c r="D30" s="150" t="s">
        <v>122</v>
      </c>
      <c r="E30" s="132" t="s">
        <v>241</v>
      </c>
      <c r="F30" s="133">
        <v>5109</v>
      </c>
      <c r="G30" s="133">
        <v>5109</v>
      </c>
      <c r="H30" s="151">
        <v>0</v>
      </c>
      <c r="I30" s="133">
        <v>5109</v>
      </c>
      <c r="J30" s="133">
        <v>0</v>
      </c>
      <c r="K30" s="133">
        <v>0</v>
      </c>
      <c r="L30" s="133">
        <v>0</v>
      </c>
      <c r="M30" s="133">
        <v>0</v>
      </c>
      <c r="N30" s="133">
        <v>0</v>
      </c>
      <c r="O30" s="133">
        <v>0</v>
      </c>
      <c r="P30" s="133">
        <v>0</v>
      </c>
      <c r="Q30" s="133">
        <v>0</v>
      </c>
      <c r="R30" s="133">
        <v>0</v>
      </c>
      <c r="S30" s="133">
        <v>0</v>
      </c>
      <c r="T30" s="133">
        <v>0</v>
      </c>
      <c r="U30" s="133">
        <v>0</v>
      </c>
      <c r="V30" s="133">
        <v>0</v>
      </c>
      <c r="W30" s="133">
        <v>0</v>
      </c>
      <c r="X30" s="133">
        <v>0</v>
      </c>
      <c r="Y30" s="133">
        <v>0</v>
      </c>
      <c r="Z30" s="133">
        <v>0</v>
      </c>
      <c r="AA30" s="133">
        <v>0</v>
      </c>
      <c r="AB30" s="133">
        <v>0</v>
      </c>
      <c r="AC30" s="133">
        <v>0</v>
      </c>
      <c r="AD30" s="133">
        <v>0</v>
      </c>
      <c r="AE30" s="133">
        <v>0</v>
      </c>
      <c r="AF30" s="133">
        <v>0</v>
      </c>
      <c r="AG30" s="133">
        <v>0</v>
      </c>
      <c r="AH30" s="133">
        <v>0</v>
      </c>
      <c r="AI30" s="133">
        <v>0</v>
      </c>
      <c r="AJ30" s="133">
        <v>0</v>
      </c>
      <c r="AK30" s="133">
        <v>0</v>
      </c>
      <c r="AL30" s="133">
        <v>0</v>
      </c>
      <c r="AM30" s="133">
        <v>0</v>
      </c>
      <c r="AN30" s="133">
        <v>0</v>
      </c>
      <c r="AO30" s="133">
        <v>0</v>
      </c>
      <c r="AP30" s="133">
        <v>0</v>
      </c>
      <c r="AQ30" s="133">
        <v>0</v>
      </c>
      <c r="AR30" s="133">
        <v>0</v>
      </c>
      <c r="AS30" s="133">
        <v>0</v>
      </c>
      <c r="AT30" s="133">
        <v>0</v>
      </c>
      <c r="AU30" s="133">
        <v>0</v>
      </c>
      <c r="AV30" s="133">
        <v>0</v>
      </c>
      <c r="AW30" s="133">
        <v>0</v>
      </c>
      <c r="AX30" s="133">
        <v>0</v>
      </c>
      <c r="AY30" s="133">
        <v>0</v>
      </c>
      <c r="AZ30" s="133">
        <v>0</v>
      </c>
      <c r="BA30" s="133">
        <v>0</v>
      </c>
      <c r="BB30" s="133">
        <v>0</v>
      </c>
      <c r="BC30" s="133">
        <v>0</v>
      </c>
      <c r="BD30" s="133">
        <v>0</v>
      </c>
      <c r="BE30" s="133">
        <v>0</v>
      </c>
      <c r="BF30" s="133">
        <v>0</v>
      </c>
      <c r="BG30" s="133">
        <v>0</v>
      </c>
      <c r="BH30" s="133">
        <v>0</v>
      </c>
      <c r="BI30" s="133">
        <v>0</v>
      </c>
      <c r="BJ30" s="133">
        <v>0</v>
      </c>
      <c r="BK30" s="133">
        <v>0</v>
      </c>
      <c r="BL30" s="133">
        <v>0</v>
      </c>
      <c r="BM30" s="133">
        <v>0</v>
      </c>
      <c r="BN30" s="133">
        <v>0</v>
      </c>
      <c r="BO30" s="133">
        <v>0</v>
      </c>
      <c r="BP30" s="133">
        <v>0</v>
      </c>
      <c r="BQ30" s="133">
        <v>0</v>
      </c>
      <c r="BR30" s="133">
        <v>0</v>
      </c>
      <c r="BS30" s="133">
        <v>0</v>
      </c>
      <c r="BT30" s="133">
        <v>0</v>
      </c>
      <c r="BU30" s="133">
        <v>0</v>
      </c>
      <c r="BV30" s="133">
        <v>0</v>
      </c>
      <c r="BW30" s="133">
        <v>0</v>
      </c>
      <c r="BX30" s="133">
        <v>0</v>
      </c>
      <c r="BY30" s="133">
        <v>0</v>
      </c>
      <c r="BZ30" s="133">
        <v>0</v>
      </c>
      <c r="CA30" s="133">
        <v>0</v>
      </c>
      <c r="CB30" s="133">
        <v>0</v>
      </c>
      <c r="CC30" s="133">
        <v>0</v>
      </c>
      <c r="CD30" s="133">
        <v>0</v>
      </c>
      <c r="CE30" s="133">
        <v>0</v>
      </c>
      <c r="CF30" s="133">
        <v>0</v>
      </c>
      <c r="CG30" s="133">
        <v>0</v>
      </c>
      <c r="CH30" s="133">
        <v>0</v>
      </c>
      <c r="CI30" s="133">
        <v>0</v>
      </c>
      <c r="CJ30" s="133">
        <v>0</v>
      </c>
      <c r="CK30" s="133">
        <v>0</v>
      </c>
      <c r="CL30" s="133">
        <v>0</v>
      </c>
      <c r="CM30" s="133">
        <v>0</v>
      </c>
      <c r="CN30" s="133">
        <v>0</v>
      </c>
      <c r="CO30" s="133">
        <v>0</v>
      </c>
      <c r="CP30" s="133">
        <v>0</v>
      </c>
      <c r="CQ30" s="133">
        <v>0</v>
      </c>
      <c r="CR30" s="133">
        <v>0</v>
      </c>
      <c r="CS30" s="133">
        <v>0</v>
      </c>
      <c r="CT30" s="133">
        <v>0</v>
      </c>
      <c r="CU30" s="133">
        <v>0</v>
      </c>
      <c r="CV30" s="133">
        <v>0</v>
      </c>
      <c r="CW30" s="133">
        <v>0</v>
      </c>
      <c r="CX30" s="133">
        <v>0</v>
      </c>
      <c r="CY30" s="133">
        <v>0</v>
      </c>
      <c r="CZ30" s="133">
        <v>0</v>
      </c>
      <c r="DA30" s="133">
        <v>0</v>
      </c>
      <c r="DB30" s="133">
        <v>0</v>
      </c>
      <c r="DC30" s="133">
        <v>0</v>
      </c>
      <c r="DD30" s="133">
        <v>0</v>
      </c>
      <c r="DE30" s="133">
        <v>0</v>
      </c>
      <c r="DF30" s="133">
        <v>0</v>
      </c>
      <c r="DG30" s="133">
        <v>0</v>
      </c>
      <c r="DH30" s="133">
        <v>0</v>
      </c>
    </row>
  </sheetData>
  <mergeCells count="110">
    <mergeCell ref="DG6:DG7"/>
    <mergeCell ref="CU6:CU7"/>
    <mergeCell ref="CT6:CT7"/>
    <mergeCell ref="CS6:CS7"/>
    <mergeCell ref="DB6:DB7"/>
    <mergeCell ref="DD6:DD7"/>
    <mergeCell ref="DA6:DA7"/>
    <mergeCell ref="CZ6:CZ7"/>
    <mergeCell ref="CY6:CY7"/>
    <mergeCell ref="CX6:CX7"/>
    <mergeCell ref="R6:R7"/>
    <mergeCell ref="Q6:Q7"/>
    <mergeCell ref="P6:P7"/>
    <mergeCell ref="CM6:CM7"/>
    <mergeCell ref="CE6:CE7"/>
    <mergeCell ref="CF6:CF7"/>
    <mergeCell ref="CG6:CG7"/>
    <mergeCell ref="O6:O7"/>
    <mergeCell ref="DE6:DE7"/>
    <mergeCell ref="DF6:DF7"/>
    <mergeCell ref="DH6:DH7"/>
    <mergeCell ref="S6:S7"/>
    <mergeCell ref="BY6:BY7"/>
    <mergeCell ref="BX6:BX7"/>
    <mergeCell ref="CP6:CP7"/>
    <mergeCell ref="CO6:CO7"/>
    <mergeCell ref="DC6:DC7"/>
    <mergeCell ref="CW6:CW7"/>
    <mergeCell ref="CV6:CV7"/>
    <mergeCell ref="CI6:CI7"/>
    <mergeCell ref="CJ6:CJ7"/>
    <mergeCell ref="CK6:CK7"/>
    <mergeCell ref="CL6:CL7"/>
    <mergeCell ref="CR6:CR7"/>
    <mergeCell ref="CN6:CN7"/>
    <mergeCell ref="CQ6:CQ7"/>
    <mergeCell ref="CH6:CH7"/>
    <mergeCell ref="CA6:CA7"/>
    <mergeCell ref="CB6:CB7"/>
    <mergeCell ref="CC6:CC7"/>
    <mergeCell ref="CD6:CD7"/>
    <mergeCell ref="BU6:BU7"/>
    <mergeCell ref="BV6:BV7"/>
    <mergeCell ref="BW6:BW7"/>
    <mergeCell ref="BZ6:BZ7"/>
    <mergeCell ref="BQ6:BQ7"/>
    <mergeCell ref="BR6:BR7"/>
    <mergeCell ref="BS6:BS7"/>
    <mergeCell ref="BT6:BT7"/>
    <mergeCell ref="BM6:BM7"/>
    <mergeCell ref="BN6:BN7"/>
    <mergeCell ref="BO6:BO7"/>
    <mergeCell ref="BP6:BP7"/>
    <mergeCell ref="BI6:BI7"/>
    <mergeCell ref="BJ6:BJ7"/>
    <mergeCell ref="BK6:BK7"/>
    <mergeCell ref="BL6:BL7"/>
    <mergeCell ref="BE6:BE7"/>
    <mergeCell ref="BF6:BF7"/>
    <mergeCell ref="BG6:BG7"/>
    <mergeCell ref="BH6:BH7"/>
    <mergeCell ref="BA6:BA7"/>
    <mergeCell ref="BB6:BB7"/>
    <mergeCell ref="BC6:BC7"/>
    <mergeCell ref="BD6:BD7"/>
    <mergeCell ref="AV6:AV7"/>
    <mergeCell ref="AX6:AX7"/>
    <mergeCell ref="AY6:AY7"/>
    <mergeCell ref="AZ6:AZ7"/>
    <mergeCell ref="AW6:AW7"/>
    <mergeCell ref="AR6:AR7"/>
    <mergeCell ref="AS6:AS7"/>
    <mergeCell ref="AT6:AT7"/>
    <mergeCell ref="AU6:AU7"/>
    <mergeCell ref="AN6:AN7"/>
    <mergeCell ref="AO6:AO7"/>
    <mergeCell ref="AP6:AP7"/>
    <mergeCell ref="AQ6:AQ7"/>
    <mergeCell ref="AJ6:AJ7"/>
    <mergeCell ref="AK6:AK7"/>
    <mergeCell ref="AL6:AL7"/>
    <mergeCell ref="AM6:AM7"/>
    <mergeCell ref="AF6:AF7"/>
    <mergeCell ref="AG6:AG7"/>
    <mergeCell ref="AH6:AH7"/>
    <mergeCell ref="AI6:AI7"/>
    <mergeCell ref="AB6:AB7"/>
    <mergeCell ref="AC6:AC7"/>
    <mergeCell ref="AD6:AD7"/>
    <mergeCell ref="AE6:AE7"/>
    <mergeCell ref="X6:X7"/>
    <mergeCell ref="Y6:Y7"/>
    <mergeCell ref="Z6:Z7"/>
    <mergeCell ref="AA6:AA7"/>
    <mergeCell ref="T6:T7"/>
    <mergeCell ref="U6:U7"/>
    <mergeCell ref="V6:V7"/>
    <mergeCell ref="W6:W7"/>
    <mergeCell ref="K6:K7"/>
    <mergeCell ref="L6:L7"/>
    <mergeCell ref="M6:M7"/>
    <mergeCell ref="N6:N7"/>
    <mergeCell ref="G6:G7"/>
    <mergeCell ref="H6:H7"/>
    <mergeCell ref="I6:I7"/>
    <mergeCell ref="J6:J7"/>
    <mergeCell ref="A1:C1"/>
    <mergeCell ref="F5:F7"/>
    <mergeCell ref="D6:D7"/>
    <mergeCell ref="E6:E7"/>
  </mergeCells>
  <printOptions horizontalCentered="1"/>
  <pageMargins left="0.7480314960629921" right="0.7480314960629921" top="0.984251968503937" bottom="0.984251968503937" header="0" footer="0"/>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28">
      <selection activeCell="E19" sqref="E19"/>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79"/>
      <c r="B1" s="179"/>
      <c r="C1" s="179"/>
    </row>
    <row r="2" spans="1:8" ht="19.5" customHeight="1">
      <c r="A2" s="8"/>
      <c r="B2" s="8"/>
      <c r="C2" s="8"/>
      <c r="D2" s="45"/>
      <c r="E2" s="8"/>
      <c r="F2" s="8"/>
      <c r="G2" s="5" t="s">
        <v>315</v>
      </c>
      <c r="H2" s="46"/>
    </row>
    <row r="3" spans="1:8" ht="25.5" customHeight="1">
      <c r="A3" s="47" t="s">
        <v>253</v>
      </c>
      <c r="B3" s="48"/>
      <c r="C3" s="48"/>
      <c r="D3" s="48"/>
      <c r="E3" s="48"/>
      <c r="F3" s="48"/>
      <c r="G3" s="48"/>
      <c r="H3" s="46"/>
    </row>
    <row r="4" spans="1:8" ht="19.5" customHeight="1">
      <c r="A4" s="20"/>
      <c r="B4" s="20"/>
      <c r="C4" s="20"/>
      <c r="D4" s="20"/>
      <c r="E4" s="21"/>
      <c r="F4" s="21"/>
      <c r="G4" s="9" t="s">
        <v>366</v>
      </c>
      <c r="H4" s="46"/>
    </row>
    <row r="5" spans="1:8" ht="19.5" customHeight="1">
      <c r="A5" s="49" t="s">
        <v>185</v>
      </c>
      <c r="B5" s="49"/>
      <c r="C5" s="50"/>
      <c r="D5" s="50"/>
      <c r="E5" s="156" t="s">
        <v>44</v>
      </c>
      <c r="F5" s="156"/>
      <c r="G5" s="156"/>
      <c r="H5" s="46"/>
    </row>
    <row r="6" spans="1:8" ht="19.5" customHeight="1">
      <c r="A6" s="24" t="s">
        <v>453</v>
      </c>
      <c r="B6" s="51"/>
      <c r="C6" s="183" t="s">
        <v>180</v>
      </c>
      <c r="D6" s="185" t="s">
        <v>121</v>
      </c>
      <c r="E6" s="156" t="s">
        <v>92</v>
      </c>
      <c r="F6" s="166" t="s">
        <v>107</v>
      </c>
      <c r="G6" s="187" t="s">
        <v>249</v>
      </c>
      <c r="H6" s="46"/>
    </row>
    <row r="7" spans="1:8" ht="33.75" customHeight="1">
      <c r="A7" s="30" t="s">
        <v>169</v>
      </c>
      <c r="B7" s="32" t="s">
        <v>304</v>
      </c>
      <c r="C7" s="184"/>
      <c r="D7" s="186"/>
      <c r="E7" s="159"/>
      <c r="F7" s="167"/>
      <c r="G7" s="188"/>
      <c r="H7" s="46"/>
    </row>
    <row r="8" spans="1:8" ht="21.75" customHeight="1">
      <c r="A8" s="132"/>
      <c r="B8" s="147"/>
      <c r="C8" s="152"/>
      <c r="D8" s="150" t="s">
        <v>92</v>
      </c>
      <c r="E8" s="135">
        <v>80204</v>
      </c>
      <c r="F8" s="135">
        <v>66056</v>
      </c>
      <c r="G8" s="133">
        <v>14148</v>
      </c>
      <c r="H8" s="52"/>
    </row>
    <row r="9" spans="1:7" ht="21.75" customHeight="1">
      <c r="A9" s="132"/>
      <c r="B9" s="147"/>
      <c r="C9" s="152" t="s">
        <v>48</v>
      </c>
      <c r="D9" s="150" t="s">
        <v>70</v>
      </c>
      <c r="E9" s="135">
        <v>80204</v>
      </c>
      <c r="F9" s="135">
        <v>66056</v>
      </c>
      <c r="G9" s="133">
        <v>14148</v>
      </c>
    </row>
    <row r="10" spans="1:7" ht="21.75" customHeight="1">
      <c r="A10" s="132" t="s">
        <v>343</v>
      </c>
      <c r="B10" s="147"/>
      <c r="C10" s="152"/>
      <c r="D10" s="150" t="s">
        <v>385</v>
      </c>
      <c r="E10" s="135">
        <v>66043</v>
      </c>
      <c r="F10" s="135">
        <v>66043</v>
      </c>
      <c r="G10" s="133">
        <v>0</v>
      </c>
    </row>
    <row r="11" spans="1:7" ht="21.75" customHeight="1">
      <c r="A11" s="132" t="s">
        <v>222</v>
      </c>
      <c r="B11" s="147" t="s">
        <v>357</v>
      </c>
      <c r="C11" s="152" t="s">
        <v>122</v>
      </c>
      <c r="D11" s="150" t="s">
        <v>247</v>
      </c>
      <c r="E11" s="135">
        <v>20372</v>
      </c>
      <c r="F11" s="135">
        <v>20372</v>
      </c>
      <c r="G11" s="133">
        <v>0</v>
      </c>
    </row>
    <row r="12" spans="1:7" ht="21.75" customHeight="1">
      <c r="A12" s="132" t="s">
        <v>222</v>
      </c>
      <c r="B12" s="147" t="s">
        <v>245</v>
      </c>
      <c r="C12" s="152" t="s">
        <v>122</v>
      </c>
      <c r="D12" s="150" t="s">
        <v>84</v>
      </c>
      <c r="E12" s="135">
        <v>25016</v>
      </c>
      <c r="F12" s="135">
        <v>25016</v>
      </c>
      <c r="G12" s="133">
        <v>0</v>
      </c>
    </row>
    <row r="13" spans="1:7" ht="21.75" customHeight="1">
      <c r="A13" s="132" t="s">
        <v>222</v>
      </c>
      <c r="B13" s="147" t="s">
        <v>128</v>
      </c>
      <c r="C13" s="152" t="s">
        <v>122</v>
      </c>
      <c r="D13" s="150" t="s">
        <v>361</v>
      </c>
      <c r="E13" s="135">
        <v>1551</v>
      </c>
      <c r="F13" s="135">
        <v>1551</v>
      </c>
      <c r="G13" s="133">
        <v>0</v>
      </c>
    </row>
    <row r="14" spans="1:7" ht="21.75" customHeight="1">
      <c r="A14" s="132" t="s">
        <v>222</v>
      </c>
      <c r="B14" s="147" t="s">
        <v>25</v>
      </c>
      <c r="C14" s="152" t="s">
        <v>122</v>
      </c>
      <c r="D14" s="150" t="s">
        <v>68</v>
      </c>
      <c r="E14" s="135">
        <v>8366</v>
      </c>
      <c r="F14" s="135">
        <v>8366</v>
      </c>
      <c r="G14" s="133">
        <v>0</v>
      </c>
    </row>
    <row r="15" spans="1:7" ht="21.75" customHeight="1">
      <c r="A15" s="132" t="s">
        <v>222</v>
      </c>
      <c r="B15" s="147" t="s">
        <v>360</v>
      </c>
      <c r="C15" s="152" t="s">
        <v>122</v>
      </c>
      <c r="D15" s="150" t="s">
        <v>380</v>
      </c>
      <c r="E15" s="135">
        <v>3346</v>
      </c>
      <c r="F15" s="135">
        <v>3346</v>
      </c>
      <c r="G15" s="133">
        <v>0</v>
      </c>
    </row>
    <row r="16" spans="1:7" ht="21.75" customHeight="1">
      <c r="A16" s="132" t="s">
        <v>222</v>
      </c>
      <c r="B16" s="147" t="s">
        <v>159</v>
      </c>
      <c r="C16" s="152" t="s">
        <v>122</v>
      </c>
      <c r="D16" s="150" t="s">
        <v>147</v>
      </c>
      <c r="E16" s="135">
        <v>2290</v>
      </c>
      <c r="F16" s="135">
        <v>2290</v>
      </c>
      <c r="G16" s="133">
        <v>0</v>
      </c>
    </row>
    <row r="17" spans="1:7" ht="21.75" customHeight="1">
      <c r="A17" s="132" t="s">
        <v>222</v>
      </c>
      <c r="B17" s="147" t="s">
        <v>386</v>
      </c>
      <c r="C17" s="152" t="s">
        <v>122</v>
      </c>
      <c r="D17" s="150" t="s">
        <v>88</v>
      </c>
      <c r="E17" s="135">
        <v>268</v>
      </c>
      <c r="F17" s="135">
        <v>268</v>
      </c>
      <c r="G17" s="133">
        <v>0</v>
      </c>
    </row>
    <row r="18" spans="1:7" ht="21.75" customHeight="1">
      <c r="A18" s="132" t="s">
        <v>222</v>
      </c>
      <c r="B18" s="147" t="s">
        <v>51</v>
      </c>
      <c r="C18" s="152" t="s">
        <v>122</v>
      </c>
      <c r="D18" s="150" t="s">
        <v>454</v>
      </c>
      <c r="E18" s="135">
        <v>4834</v>
      </c>
      <c r="F18" s="135">
        <v>4834</v>
      </c>
      <c r="G18" s="133">
        <v>0</v>
      </c>
    </row>
    <row r="19" spans="1:7" ht="21.75" customHeight="1">
      <c r="A19" s="132" t="s">
        <v>234</v>
      </c>
      <c r="B19" s="147"/>
      <c r="C19" s="152"/>
      <c r="D19" s="150" t="s">
        <v>272</v>
      </c>
      <c r="E19" s="135">
        <v>14148</v>
      </c>
      <c r="F19" s="135">
        <v>0</v>
      </c>
      <c r="G19" s="133">
        <v>14148</v>
      </c>
    </row>
    <row r="20" spans="1:7" ht="21.75" customHeight="1">
      <c r="A20" s="132" t="s">
        <v>102</v>
      </c>
      <c r="B20" s="147" t="s">
        <v>239</v>
      </c>
      <c r="C20" s="152" t="s">
        <v>122</v>
      </c>
      <c r="D20" s="150" t="s">
        <v>324</v>
      </c>
      <c r="E20" s="135">
        <v>2170</v>
      </c>
      <c r="F20" s="135">
        <v>0</v>
      </c>
      <c r="G20" s="133">
        <v>2170</v>
      </c>
    </row>
    <row r="21" spans="1:7" ht="21.75" customHeight="1">
      <c r="A21" s="132" t="s">
        <v>102</v>
      </c>
      <c r="B21" s="147" t="s">
        <v>349</v>
      </c>
      <c r="C21" s="152" t="s">
        <v>122</v>
      </c>
      <c r="D21" s="150" t="s">
        <v>71</v>
      </c>
      <c r="E21" s="135">
        <v>400</v>
      </c>
      <c r="F21" s="135">
        <v>0</v>
      </c>
      <c r="G21" s="133">
        <v>400</v>
      </c>
    </row>
    <row r="22" spans="1:7" ht="21.75" customHeight="1">
      <c r="A22" s="132" t="s">
        <v>102</v>
      </c>
      <c r="B22" s="147" t="s">
        <v>20</v>
      </c>
      <c r="C22" s="152" t="s">
        <v>122</v>
      </c>
      <c r="D22" s="150" t="s">
        <v>83</v>
      </c>
      <c r="E22" s="135">
        <v>150</v>
      </c>
      <c r="F22" s="135">
        <v>0</v>
      </c>
      <c r="G22" s="133">
        <v>150</v>
      </c>
    </row>
    <row r="23" spans="1:7" ht="21.75" customHeight="1">
      <c r="A23" s="132" t="s">
        <v>102</v>
      </c>
      <c r="B23" s="147" t="s">
        <v>243</v>
      </c>
      <c r="C23" s="152" t="s">
        <v>122</v>
      </c>
      <c r="D23" s="150" t="s">
        <v>189</v>
      </c>
      <c r="E23" s="135">
        <v>70</v>
      </c>
      <c r="F23" s="135">
        <v>0</v>
      </c>
      <c r="G23" s="133">
        <v>70</v>
      </c>
    </row>
    <row r="24" spans="1:7" ht="21.75" customHeight="1">
      <c r="A24" s="132" t="s">
        <v>102</v>
      </c>
      <c r="B24" s="147" t="s">
        <v>352</v>
      </c>
      <c r="C24" s="152" t="s">
        <v>122</v>
      </c>
      <c r="D24" s="150" t="s">
        <v>101</v>
      </c>
      <c r="E24" s="135">
        <v>70</v>
      </c>
      <c r="F24" s="135">
        <v>0</v>
      </c>
      <c r="G24" s="133">
        <v>70</v>
      </c>
    </row>
    <row r="25" spans="1:7" ht="21.75" customHeight="1">
      <c r="A25" s="132" t="s">
        <v>102</v>
      </c>
      <c r="B25" s="147" t="s">
        <v>18</v>
      </c>
      <c r="C25" s="152" t="s">
        <v>122</v>
      </c>
      <c r="D25" s="150" t="s">
        <v>93</v>
      </c>
      <c r="E25" s="135">
        <v>20</v>
      </c>
      <c r="F25" s="135">
        <v>0</v>
      </c>
      <c r="G25" s="133">
        <v>20</v>
      </c>
    </row>
    <row r="26" spans="1:7" ht="21.75" customHeight="1">
      <c r="A26" s="132" t="s">
        <v>102</v>
      </c>
      <c r="B26" s="147" t="s">
        <v>242</v>
      </c>
      <c r="C26" s="152" t="s">
        <v>122</v>
      </c>
      <c r="D26" s="150" t="s">
        <v>156</v>
      </c>
      <c r="E26" s="135">
        <v>50</v>
      </c>
      <c r="F26" s="135">
        <v>0</v>
      </c>
      <c r="G26" s="133">
        <v>50</v>
      </c>
    </row>
    <row r="27" spans="1:7" ht="21.75" customHeight="1">
      <c r="A27" s="132" t="s">
        <v>102</v>
      </c>
      <c r="B27" s="147" t="s">
        <v>383</v>
      </c>
      <c r="C27" s="152" t="s">
        <v>122</v>
      </c>
      <c r="D27" s="150" t="s">
        <v>65</v>
      </c>
      <c r="E27" s="135">
        <v>760</v>
      </c>
      <c r="F27" s="135">
        <v>0</v>
      </c>
      <c r="G27" s="133">
        <v>760</v>
      </c>
    </row>
    <row r="28" spans="1:7" ht="21.75" customHeight="1">
      <c r="A28" s="132" t="s">
        <v>102</v>
      </c>
      <c r="B28" s="147" t="s">
        <v>149</v>
      </c>
      <c r="C28" s="152" t="s">
        <v>122</v>
      </c>
      <c r="D28" s="150" t="s">
        <v>170</v>
      </c>
      <c r="E28" s="135">
        <v>140</v>
      </c>
      <c r="F28" s="135">
        <v>0</v>
      </c>
      <c r="G28" s="133">
        <v>140</v>
      </c>
    </row>
    <row r="29" spans="1:7" ht="21.75" customHeight="1">
      <c r="A29" s="132" t="s">
        <v>102</v>
      </c>
      <c r="B29" s="147" t="s">
        <v>379</v>
      </c>
      <c r="C29" s="152" t="s">
        <v>122</v>
      </c>
      <c r="D29" s="150" t="s">
        <v>371</v>
      </c>
      <c r="E29" s="135">
        <v>294</v>
      </c>
      <c r="F29" s="135">
        <v>0</v>
      </c>
      <c r="G29" s="133">
        <v>294</v>
      </c>
    </row>
    <row r="30" spans="1:7" ht="21.75" customHeight="1">
      <c r="A30" s="132" t="s">
        <v>102</v>
      </c>
      <c r="B30" s="147" t="s">
        <v>268</v>
      </c>
      <c r="C30" s="152" t="s">
        <v>122</v>
      </c>
      <c r="D30" s="150" t="s">
        <v>394</v>
      </c>
      <c r="E30" s="135">
        <v>266</v>
      </c>
      <c r="F30" s="135">
        <v>0</v>
      </c>
      <c r="G30" s="133">
        <v>266</v>
      </c>
    </row>
    <row r="31" spans="1:7" ht="21.75" customHeight="1">
      <c r="A31" s="132" t="s">
        <v>102</v>
      </c>
      <c r="B31" s="147" t="s">
        <v>152</v>
      </c>
      <c r="C31" s="152" t="s">
        <v>122</v>
      </c>
      <c r="D31" s="150" t="s">
        <v>263</v>
      </c>
      <c r="E31" s="135">
        <v>180</v>
      </c>
      <c r="F31" s="135">
        <v>0</v>
      </c>
      <c r="G31" s="133">
        <v>180</v>
      </c>
    </row>
    <row r="32" spans="1:7" ht="21.75" customHeight="1">
      <c r="A32" s="132" t="s">
        <v>102</v>
      </c>
      <c r="B32" s="147" t="s">
        <v>182</v>
      </c>
      <c r="C32" s="152" t="s">
        <v>122</v>
      </c>
      <c r="D32" s="150" t="s">
        <v>226</v>
      </c>
      <c r="E32" s="135">
        <v>240</v>
      </c>
      <c r="F32" s="135">
        <v>0</v>
      </c>
      <c r="G32" s="133">
        <v>240</v>
      </c>
    </row>
    <row r="33" spans="1:7" ht="21.75" customHeight="1">
      <c r="A33" s="132" t="s">
        <v>102</v>
      </c>
      <c r="B33" s="147" t="s">
        <v>296</v>
      </c>
      <c r="C33" s="152" t="s">
        <v>122</v>
      </c>
      <c r="D33" s="150" t="s">
        <v>221</v>
      </c>
      <c r="E33" s="135">
        <v>40</v>
      </c>
      <c r="F33" s="135">
        <v>0</v>
      </c>
      <c r="G33" s="133">
        <v>40</v>
      </c>
    </row>
    <row r="34" spans="1:7" ht="21.75" customHeight="1">
      <c r="A34" s="132" t="s">
        <v>102</v>
      </c>
      <c r="B34" s="147" t="s">
        <v>407</v>
      </c>
      <c r="C34" s="152" t="s">
        <v>122</v>
      </c>
      <c r="D34" s="150" t="s">
        <v>347</v>
      </c>
      <c r="E34" s="135">
        <v>837</v>
      </c>
      <c r="F34" s="135">
        <v>0</v>
      </c>
      <c r="G34" s="133">
        <v>837</v>
      </c>
    </row>
    <row r="35" spans="1:7" ht="21.75" customHeight="1">
      <c r="A35" s="132" t="s">
        <v>102</v>
      </c>
      <c r="B35" s="147" t="s">
        <v>72</v>
      </c>
      <c r="C35" s="152" t="s">
        <v>122</v>
      </c>
      <c r="D35" s="150" t="s">
        <v>146</v>
      </c>
      <c r="E35" s="135">
        <v>612</v>
      </c>
      <c r="F35" s="135">
        <v>0</v>
      </c>
      <c r="G35" s="133">
        <v>612</v>
      </c>
    </row>
    <row r="36" spans="1:7" ht="21.75" customHeight="1">
      <c r="A36" s="132" t="s">
        <v>102</v>
      </c>
      <c r="B36" s="147" t="s">
        <v>212</v>
      </c>
      <c r="C36" s="152" t="s">
        <v>122</v>
      </c>
      <c r="D36" s="150" t="s">
        <v>164</v>
      </c>
      <c r="E36" s="135">
        <v>1190</v>
      </c>
      <c r="F36" s="135">
        <v>0</v>
      </c>
      <c r="G36" s="133">
        <v>1190</v>
      </c>
    </row>
    <row r="37" spans="1:7" ht="21.75" customHeight="1">
      <c r="A37" s="132" t="s">
        <v>102</v>
      </c>
      <c r="B37" s="147" t="s">
        <v>216</v>
      </c>
      <c r="C37" s="152" t="s">
        <v>122</v>
      </c>
      <c r="D37" s="150" t="s">
        <v>181</v>
      </c>
      <c r="E37" s="135">
        <v>5416</v>
      </c>
      <c r="F37" s="135">
        <v>0</v>
      </c>
      <c r="G37" s="133">
        <v>5416</v>
      </c>
    </row>
    <row r="38" spans="1:7" ht="21.75" customHeight="1">
      <c r="A38" s="132" t="s">
        <v>102</v>
      </c>
      <c r="B38" s="147" t="s">
        <v>151</v>
      </c>
      <c r="C38" s="152" t="s">
        <v>122</v>
      </c>
      <c r="D38" s="150" t="s">
        <v>158</v>
      </c>
      <c r="E38" s="135">
        <v>1243</v>
      </c>
      <c r="F38" s="135">
        <v>0</v>
      </c>
      <c r="G38" s="133">
        <v>1243</v>
      </c>
    </row>
    <row r="39" spans="1:7" ht="21.75" customHeight="1">
      <c r="A39" s="132" t="s">
        <v>118</v>
      </c>
      <c r="B39" s="147"/>
      <c r="C39" s="152"/>
      <c r="D39" s="150" t="s">
        <v>285</v>
      </c>
      <c r="E39" s="135">
        <v>13</v>
      </c>
      <c r="F39" s="135">
        <v>13</v>
      </c>
      <c r="G39" s="133">
        <v>0</v>
      </c>
    </row>
    <row r="40" spans="1:7" ht="21.75" customHeight="1">
      <c r="A40" s="132" t="s">
        <v>446</v>
      </c>
      <c r="B40" s="147" t="s">
        <v>312</v>
      </c>
      <c r="C40" s="152" t="s">
        <v>122</v>
      </c>
      <c r="D40" s="150" t="s">
        <v>342</v>
      </c>
      <c r="E40" s="135">
        <v>13</v>
      </c>
      <c r="F40" s="135">
        <v>13</v>
      </c>
      <c r="G40" s="133">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 footer="0"/>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4">
      <selection activeCell="F12" sqref="F12"/>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89"/>
      <c r="B1" s="189"/>
      <c r="C1" s="189"/>
    </row>
    <row r="2" spans="1:243" ht="19.5" customHeight="1">
      <c r="A2" s="16"/>
      <c r="B2" s="17"/>
      <c r="C2" s="17"/>
      <c r="D2" s="17"/>
      <c r="E2" s="17"/>
      <c r="G2" s="53" t="s">
        <v>438</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5" t="s">
        <v>201</v>
      </c>
      <c r="B3" s="155"/>
      <c r="C3" s="155"/>
      <c r="D3" s="155"/>
      <c r="E3" s="155"/>
      <c r="F3" s="15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366</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453</v>
      </c>
      <c r="B5" s="54"/>
      <c r="C5" s="55"/>
      <c r="D5" s="192" t="s">
        <v>180</v>
      </c>
      <c r="E5" s="161" t="s">
        <v>75</v>
      </c>
      <c r="F5" s="194" t="s">
        <v>377</v>
      </c>
      <c r="G5" s="190" t="s">
        <v>8</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169</v>
      </c>
      <c r="B6" s="30" t="s">
        <v>304</v>
      </c>
      <c r="C6" s="32" t="s">
        <v>301</v>
      </c>
      <c r="D6" s="193"/>
      <c r="E6" s="162"/>
      <c r="F6" s="195"/>
      <c r="G6" s="191"/>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2"/>
      <c r="B7" s="132"/>
      <c r="C7" s="147"/>
      <c r="D7" s="150"/>
      <c r="E7" s="132" t="s">
        <v>92</v>
      </c>
      <c r="F7" s="135">
        <v>62300</v>
      </c>
      <c r="G7" s="147"/>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32"/>
      <c r="B8" s="132"/>
      <c r="C8" s="147"/>
      <c r="D8" s="150" t="s">
        <v>48</v>
      </c>
      <c r="E8" s="132" t="s">
        <v>70</v>
      </c>
      <c r="F8" s="135">
        <v>62300</v>
      </c>
      <c r="G8" s="147"/>
      <c r="H8" s="96"/>
    </row>
    <row r="9" spans="1:8" ht="21" customHeight="1">
      <c r="A9" s="132" t="s">
        <v>408</v>
      </c>
      <c r="B9" s="132"/>
      <c r="C9" s="147"/>
      <c r="D9" s="150"/>
      <c r="E9" s="132" t="s">
        <v>100</v>
      </c>
      <c r="F9" s="135">
        <v>62300</v>
      </c>
      <c r="G9" s="147"/>
      <c r="H9"/>
    </row>
    <row r="10" spans="1:8" ht="21" customHeight="1">
      <c r="A10" s="132"/>
      <c r="B10" s="132" t="s">
        <v>230</v>
      </c>
      <c r="C10" s="147"/>
      <c r="D10" s="150"/>
      <c r="E10" s="132" t="s">
        <v>283</v>
      </c>
      <c r="F10" s="135">
        <v>62300</v>
      </c>
      <c r="G10" s="147"/>
      <c r="H10"/>
    </row>
    <row r="11" spans="1:8" ht="21" customHeight="1">
      <c r="A11" s="132"/>
      <c r="B11" s="132"/>
      <c r="C11" s="147" t="s">
        <v>336</v>
      </c>
      <c r="D11" s="150"/>
      <c r="E11" s="132" t="s">
        <v>160</v>
      </c>
      <c r="F11" s="135">
        <v>62300</v>
      </c>
      <c r="G11" s="147"/>
      <c r="H11"/>
    </row>
    <row r="12" spans="1:8" ht="21" customHeight="1">
      <c r="A12" s="132" t="s">
        <v>139</v>
      </c>
      <c r="B12" s="132" t="s">
        <v>63</v>
      </c>
      <c r="C12" s="147" t="s">
        <v>172</v>
      </c>
      <c r="D12" s="150" t="s">
        <v>122</v>
      </c>
      <c r="E12" s="132" t="s">
        <v>179</v>
      </c>
      <c r="F12" s="135">
        <v>2000</v>
      </c>
      <c r="G12" s="113" t="s">
        <v>456</v>
      </c>
      <c r="H12"/>
    </row>
    <row r="13" spans="1:8" ht="21" customHeight="1">
      <c r="A13" s="132" t="s">
        <v>139</v>
      </c>
      <c r="B13" s="132" t="s">
        <v>63</v>
      </c>
      <c r="C13" s="147" t="s">
        <v>172</v>
      </c>
      <c r="D13" s="150" t="s">
        <v>122</v>
      </c>
      <c r="E13" s="132" t="s">
        <v>137</v>
      </c>
      <c r="F13" s="135">
        <v>2000</v>
      </c>
      <c r="G13" s="147" t="s">
        <v>10</v>
      </c>
      <c r="H13"/>
    </row>
    <row r="14" spans="1:8" ht="21" customHeight="1">
      <c r="A14" s="132" t="s">
        <v>139</v>
      </c>
      <c r="B14" s="132" t="s">
        <v>63</v>
      </c>
      <c r="C14" s="147" t="s">
        <v>172</v>
      </c>
      <c r="D14" s="150" t="s">
        <v>122</v>
      </c>
      <c r="E14" s="132" t="s">
        <v>196</v>
      </c>
      <c r="F14" s="135">
        <v>10000</v>
      </c>
      <c r="G14" s="147" t="s">
        <v>198</v>
      </c>
      <c r="H14"/>
    </row>
    <row r="15" spans="1:8" ht="21" customHeight="1">
      <c r="A15" s="132" t="s">
        <v>139</v>
      </c>
      <c r="B15" s="132" t="s">
        <v>63</v>
      </c>
      <c r="C15" s="147" t="s">
        <v>172</v>
      </c>
      <c r="D15" s="150" t="s">
        <v>122</v>
      </c>
      <c r="E15" s="132" t="s">
        <v>188</v>
      </c>
      <c r="F15" s="135">
        <v>1000</v>
      </c>
      <c r="G15" s="147" t="s">
        <v>24</v>
      </c>
      <c r="H15"/>
    </row>
    <row r="16" spans="1:8" ht="21" customHeight="1">
      <c r="A16" s="132" t="s">
        <v>139</v>
      </c>
      <c r="B16" s="132" t="s">
        <v>63</v>
      </c>
      <c r="C16" s="147" t="s">
        <v>172</v>
      </c>
      <c r="D16" s="150" t="s">
        <v>122</v>
      </c>
      <c r="E16" s="132" t="s">
        <v>406</v>
      </c>
      <c r="F16" s="135">
        <v>3000</v>
      </c>
      <c r="G16" s="147" t="s">
        <v>85</v>
      </c>
      <c r="H16"/>
    </row>
    <row r="17" spans="1:8" ht="21" customHeight="1">
      <c r="A17" s="132" t="s">
        <v>139</v>
      </c>
      <c r="B17" s="132" t="s">
        <v>63</v>
      </c>
      <c r="C17" s="147" t="s">
        <v>172</v>
      </c>
      <c r="D17" s="150" t="s">
        <v>122</v>
      </c>
      <c r="E17" s="132" t="s">
        <v>59</v>
      </c>
      <c r="F17" s="135">
        <v>3000</v>
      </c>
      <c r="G17" s="147" t="s">
        <v>248</v>
      </c>
      <c r="H17"/>
    </row>
    <row r="18" spans="1:8" ht="21" customHeight="1">
      <c r="A18" s="132" t="s">
        <v>139</v>
      </c>
      <c r="B18" s="132" t="s">
        <v>63</v>
      </c>
      <c r="C18" s="147" t="s">
        <v>172</v>
      </c>
      <c r="D18" s="150" t="s">
        <v>122</v>
      </c>
      <c r="E18" s="132" t="s">
        <v>35</v>
      </c>
      <c r="F18" s="135">
        <v>700</v>
      </c>
      <c r="G18" s="147" t="s">
        <v>30</v>
      </c>
      <c r="H18"/>
    </row>
    <row r="19" spans="1:8" ht="21" customHeight="1">
      <c r="A19" s="132" t="s">
        <v>139</v>
      </c>
      <c r="B19" s="132" t="s">
        <v>63</v>
      </c>
      <c r="C19" s="147" t="s">
        <v>172</v>
      </c>
      <c r="D19" s="150" t="s">
        <v>122</v>
      </c>
      <c r="E19" s="132" t="s">
        <v>211</v>
      </c>
      <c r="F19" s="135">
        <v>5000</v>
      </c>
      <c r="G19" s="147" t="s">
        <v>314</v>
      </c>
      <c r="H19"/>
    </row>
    <row r="20" spans="1:8" ht="21" customHeight="1">
      <c r="A20" s="132" t="s">
        <v>139</v>
      </c>
      <c r="B20" s="132" t="s">
        <v>63</v>
      </c>
      <c r="C20" s="147" t="s">
        <v>172</v>
      </c>
      <c r="D20" s="150" t="s">
        <v>122</v>
      </c>
      <c r="E20" s="132" t="s">
        <v>337</v>
      </c>
      <c r="F20" s="135">
        <v>1000</v>
      </c>
      <c r="G20" s="147" t="s">
        <v>334</v>
      </c>
      <c r="H20"/>
    </row>
    <row r="21" spans="1:8" ht="21" customHeight="1">
      <c r="A21" s="132" t="s">
        <v>139</v>
      </c>
      <c r="B21" s="132" t="s">
        <v>63</v>
      </c>
      <c r="C21" s="147" t="s">
        <v>172</v>
      </c>
      <c r="D21" s="150" t="s">
        <v>122</v>
      </c>
      <c r="E21" s="132" t="s">
        <v>273</v>
      </c>
      <c r="F21" s="135">
        <v>5000</v>
      </c>
      <c r="G21" s="147" t="s">
        <v>338</v>
      </c>
      <c r="H21"/>
    </row>
    <row r="22" spans="1:8" ht="21" customHeight="1">
      <c r="A22" s="132" t="s">
        <v>139</v>
      </c>
      <c r="B22" s="132" t="s">
        <v>63</v>
      </c>
      <c r="C22" s="147" t="s">
        <v>172</v>
      </c>
      <c r="D22" s="150" t="s">
        <v>122</v>
      </c>
      <c r="E22" s="132" t="s">
        <v>346</v>
      </c>
      <c r="F22" s="135">
        <v>6700</v>
      </c>
      <c r="G22" s="147" t="s">
        <v>369</v>
      </c>
      <c r="H22"/>
    </row>
    <row r="23" spans="1:8" ht="21" customHeight="1">
      <c r="A23" s="132" t="s">
        <v>139</v>
      </c>
      <c r="B23" s="132" t="s">
        <v>63</v>
      </c>
      <c r="C23" s="147" t="s">
        <v>172</v>
      </c>
      <c r="D23" s="150" t="s">
        <v>122</v>
      </c>
      <c r="E23" s="132" t="s">
        <v>411</v>
      </c>
      <c r="F23" s="135">
        <v>2000</v>
      </c>
      <c r="G23" s="147" t="s">
        <v>288</v>
      </c>
      <c r="H23"/>
    </row>
    <row r="24" spans="1:8" ht="21" customHeight="1">
      <c r="A24" s="132" t="s">
        <v>139</v>
      </c>
      <c r="B24" s="132" t="s">
        <v>63</v>
      </c>
      <c r="C24" s="147" t="s">
        <v>172</v>
      </c>
      <c r="D24" s="150" t="s">
        <v>122</v>
      </c>
      <c r="E24" s="132" t="s">
        <v>260</v>
      </c>
      <c r="F24" s="135">
        <v>7000</v>
      </c>
      <c r="G24" s="147" t="s">
        <v>429</v>
      </c>
      <c r="H24"/>
    </row>
    <row r="25" spans="1:8" ht="21" customHeight="1">
      <c r="A25" s="132" t="s">
        <v>139</v>
      </c>
      <c r="B25" s="132" t="s">
        <v>63</v>
      </c>
      <c r="C25" s="147" t="s">
        <v>172</v>
      </c>
      <c r="D25" s="150" t="s">
        <v>122</v>
      </c>
      <c r="E25" s="132" t="s">
        <v>427</v>
      </c>
      <c r="F25" s="135">
        <v>2000</v>
      </c>
      <c r="G25" s="147" t="s">
        <v>327</v>
      </c>
      <c r="H25"/>
    </row>
    <row r="26" spans="1:8" ht="21" customHeight="1">
      <c r="A26" s="132" t="s">
        <v>139</v>
      </c>
      <c r="B26" s="132" t="s">
        <v>63</v>
      </c>
      <c r="C26" s="147" t="s">
        <v>172</v>
      </c>
      <c r="D26" s="150" t="s">
        <v>122</v>
      </c>
      <c r="E26" s="132" t="s">
        <v>161</v>
      </c>
      <c r="F26" s="135">
        <v>5300</v>
      </c>
      <c r="G26" s="147" t="s">
        <v>64</v>
      </c>
      <c r="H26"/>
    </row>
    <row r="27" spans="1:8" ht="21" customHeight="1">
      <c r="A27" s="132" t="s">
        <v>139</v>
      </c>
      <c r="B27" s="132" t="s">
        <v>63</v>
      </c>
      <c r="C27" s="147" t="s">
        <v>172</v>
      </c>
      <c r="D27" s="150" t="s">
        <v>122</v>
      </c>
      <c r="E27" s="132" t="s">
        <v>270</v>
      </c>
      <c r="F27" s="135">
        <v>2800</v>
      </c>
      <c r="G27" s="147" t="s">
        <v>257</v>
      </c>
      <c r="H27"/>
    </row>
    <row r="28" spans="1:8" ht="21" customHeight="1">
      <c r="A28" s="132" t="s">
        <v>139</v>
      </c>
      <c r="B28" s="132" t="s">
        <v>63</v>
      </c>
      <c r="C28" s="147" t="s">
        <v>172</v>
      </c>
      <c r="D28" s="150" t="s">
        <v>122</v>
      </c>
      <c r="E28" s="132" t="s">
        <v>69</v>
      </c>
      <c r="F28" s="135">
        <v>800</v>
      </c>
      <c r="G28" s="147" t="s">
        <v>202</v>
      </c>
      <c r="H28"/>
    </row>
    <row r="29" spans="1:8" ht="21" customHeight="1">
      <c r="A29" s="132" t="s">
        <v>139</v>
      </c>
      <c r="B29" s="132" t="s">
        <v>63</v>
      </c>
      <c r="C29" s="147" t="s">
        <v>172</v>
      </c>
      <c r="D29" s="150" t="s">
        <v>122</v>
      </c>
      <c r="E29" s="132" t="s">
        <v>210</v>
      </c>
      <c r="F29" s="135">
        <v>2000</v>
      </c>
      <c r="G29" s="147" t="s">
        <v>391</v>
      </c>
      <c r="H29"/>
    </row>
    <row r="30" spans="1:8" ht="21" customHeight="1">
      <c r="A30" s="132" t="s">
        <v>139</v>
      </c>
      <c r="B30" s="132" t="s">
        <v>63</v>
      </c>
      <c r="C30" s="147" t="s">
        <v>172</v>
      </c>
      <c r="D30" s="150" t="s">
        <v>122</v>
      </c>
      <c r="E30" s="132" t="s">
        <v>45</v>
      </c>
      <c r="F30" s="135">
        <v>1000</v>
      </c>
      <c r="G30" s="147" t="s">
        <v>442</v>
      </c>
      <c r="H30"/>
    </row>
    <row r="31" spans="1:8" ht="12.75" customHeight="1">
      <c r="A31"/>
      <c r="B31"/>
      <c r="C31"/>
      <c r="D31"/>
      <c r="E31"/>
      <c r="F31"/>
      <c r="G31"/>
      <c r="H31"/>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cp:lastModifiedBy>
  <dcterms:modified xsi:type="dcterms:W3CDTF">2018-05-10T04:39:46Z</dcterms:modified>
  <cp:category/>
  <cp:version/>
  <cp:contentType/>
  <cp:contentStatus/>
</cp:coreProperties>
</file>