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7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2">36</definedName>
    <definedName name="_xlnm.Print_Area" localSheetId="1">0</definedName>
    <definedName name="_xlnm.Print_Area" localSheetId="7">44</definedName>
    <definedName name="_xlnm.Print_Area" localSheetId="9">2</definedName>
    <definedName name="_xlnm.Print_Area" localSheetId="8">#N/A</definedName>
    <definedName name="_xlnm.Print_Area" localSheetId="6">#N/A</definedName>
    <definedName name="_xlnm.Print_Area" localSheetId="14">-1</definedName>
    <definedName name="_xlnm.Print_Area" localSheetId="11">-1</definedName>
    <definedName name="_xlnm.Print_Area" localSheetId="12">#N/A</definedName>
    <definedName name="_xlnm.Print_Area" localSheetId="10">-1</definedName>
    <definedName name="_xlnm.Print_Area" localSheetId="3">36</definedName>
  </definedNames>
  <calcPr fullCalcOnLoad="1"/>
</workbook>
</file>

<file path=xl/sharedStrings.xml><?xml version="1.0" encoding="utf-8"?>
<sst xmlns="http://schemas.openxmlformats.org/spreadsheetml/2006/main" count="1144" uniqueCount="439">
  <si>
    <t>绵阳市法制办</t>
  </si>
  <si>
    <t>报送日期：     年   月   日</t>
  </si>
  <si>
    <t>表1</t>
  </si>
  <si>
    <t>部门预算收支总表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</si>
  <si>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</si>
  <si>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</si>
  <si>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</si>
  <si>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</si>
  <si>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</si>
  <si>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</si>
  <si>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</si>
  <si>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</si>
  <si>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</si>
  <si>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</si>
  <si>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</si>
  <si>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</si>
  <si>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</si>
  <si>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</si>
  <si>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</si>
  <si>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</si>
  <si>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</si>
  <si>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</si>
  <si>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</si>
  <si>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</si>
  <si>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</si>
  <si>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</si>
  <si>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</si>
  <si>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</si>
  <si>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</si>
  <si>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</si>
  <si>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</si>
  <si>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</si>
  <si>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</si>
  <si>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</si>
  <si>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</si>
  <si>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</si>
  <si>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</si>
  <si>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</si>
  <si>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</si>
  <si>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</si>
  <si>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</si>
  <si>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</si>
  <si>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</si>
  <si>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</si>
  <si>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</si>
  <si>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</si>
  <si>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</si>
  <si>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</si>
  <si>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</si>
  <si>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</si>
  <si>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</si>
  <si>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</si>
  <si>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</si>
  <si>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</si>
  <si>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</si>
  <si>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</si>
  <si>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</si>
  <si>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</si>
  <si>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</si>
  <si>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</si>
  <si>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</si>
  <si>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</si>
  <si>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</si>
  <si>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</si>
  <si>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</si>
  <si>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</si>
  <si>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</si>
  <si>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</si>
  <si>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</si>
  <si>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</si>
  <si>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</si>
  <si>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</si>
  <si>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</si>
  <si>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</si>
  <si>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</si>
  <si>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</si>
  <si>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</si>
  <si>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</si>
  <si>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</si>
  <si>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312301</t>
  </si>
  <si>
    <t>市法制办机关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</si>
  <si>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</si>
  <si>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</si>
  <si>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</si>
  <si>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</si>
  <si>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</si>
  <si>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</si>
  <si>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</si>
  <si>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312301</t>
  </si>
  <si>
    <t xml:space="preserve">      行政运行</t>
  </si>
  <si>
    <t>07</t>
  </si>
  <si>
    <t xml:space="preserve">      法制建设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</si>
  <si>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</si>
  <si>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</si>
  <si>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</si>
  <si>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</si>
  <si>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</si>
  <si>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</si>
  <si>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</si>
  <si>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</si>
  <si>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</si>
  <si>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</si>
  <si>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</si>
  <si>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</si>
  <si>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</si>
  <si>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</si>
  <si>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</si>
  <si>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</si>
  <si>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</si>
  <si>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</si>
  <si>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</si>
  <si>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</si>
  <si>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</si>
  <si>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</si>
  <si>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</si>
  <si>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</si>
  <si>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</si>
  <si>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</si>
  <si>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</si>
  <si>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  购房补贴</t>
  </si>
  <si>
    <t>312601</t>
  </si>
  <si>
    <t>绵阳仲裁委员会秘书处</t>
  </si>
  <si>
    <t xml:space="preserve">  312601</t>
  </si>
  <si>
    <t>50</t>
  </si>
  <si>
    <t xml:space="preserve">      事业运行</t>
  </si>
  <si>
    <t xml:space="preserve">      事业单位医疗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</si>
  <si>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</si>
  <si>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</si>
  <si>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</si>
  <si>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</si>
  <si>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</si>
  <si>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</si>
  <si>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</si>
  <si>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</si>
  <si>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</si>
  <si>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</si>
  <si>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</si>
  <si>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</si>
  <si>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</si>
  <si>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</si>
  <si>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</si>
  <si>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</si>
  <si>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</si>
  <si>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</si>
  <si>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</si>
  <si>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</si>
  <si>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</si>
  <si>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</si>
  <si>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</si>
  <si>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</si>
  <si>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</si>
  <si>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</si>
  <si>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</si>
  <si>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</si>
  <si>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</si>
  <si>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</si>
  <si>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</si>
  <si>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</si>
  <si>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</si>
  <si>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</si>
  <si>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</si>
  <si>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</si>
  <si>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</si>
  <si>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</si>
  <si>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</si>
  <si>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</si>
  <si>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</si>
  <si>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</si>
  <si>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</si>
  <si>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</si>
  <si>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</si>
  <si>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</si>
  <si>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</si>
  <si>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</si>
  <si>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</si>
  <si>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</si>
  <si>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</si>
  <si>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</si>
  <si>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</si>
  <si>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</si>
  <si>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</si>
  <si>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</si>
  <si>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</si>
  <si>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</si>
  <si>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</si>
  <si>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</si>
  <si>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</si>
  <si>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机关工资福利支出（政府）</t>
  </si>
  <si>
    <t xml:space="preserve">  501</t>
  </si>
  <si>
    <t>50103</t>
  </si>
  <si>
    <t xml:space="preserve">    住房公积金（政府）</t>
  </si>
  <si>
    <t>50102</t>
  </si>
  <si>
    <t xml:space="preserve">    社会保障缴费（政府）</t>
  </si>
  <si>
    <t>50101</t>
  </si>
  <si>
    <t xml:space="preserve">    工资奖金津补贴（政府）</t>
  </si>
  <si>
    <t>502</t>
  </si>
  <si>
    <t xml:space="preserve">  机关商品和服务支出（政府）</t>
  </si>
  <si>
    <t xml:space="preserve">  502</t>
  </si>
  <si>
    <t>50209</t>
  </si>
  <si>
    <t xml:space="preserve">    维修（护）费（政府）</t>
  </si>
  <si>
    <t>50205</t>
  </si>
  <si>
    <t xml:space="preserve">    委托业务费（政府）</t>
  </si>
  <si>
    <t>50201</t>
  </si>
  <si>
    <t xml:space="preserve">    办公经费（政府）</t>
  </si>
  <si>
    <t>50203</t>
  </si>
  <si>
    <t xml:space="preserve">    培训费（政府）</t>
  </si>
  <si>
    <t>50299</t>
  </si>
  <si>
    <t xml:space="preserve">    其他商品和服务支出（政府）</t>
  </si>
  <si>
    <t>50206</t>
  </si>
  <si>
    <t xml:space="preserve">    公务接待费（政府）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</si>
  <si>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</si>
  <si>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</si>
  <si>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</si>
  <si>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</si>
  <si>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</si>
  <si>
    <t>505</t>
  </si>
  <si>
    <t xml:space="preserve">  对事业单位经常性补助（政府）</t>
  </si>
  <si>
    <t xml:space="preserve">  505</t>
  </si>
  <si>
    <t>50501</t>
  </si>
  <si>
    <t xml:space="preserve">    工资福利支出（政府）</t>
  </si>
  <si>
    <t>50502</t>
  </si>
  <si>
    <t xml:space="preserve">    商品和服务支出（政府）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</si>
  <si>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</si>
  <si>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</si>
  <si>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</si>
  <si>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</si>
  <si>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</si>
  <si>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</si>
  <si>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</si>
  <si>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</si>
  <si>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</si>
  <si>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</si>
  <si>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</si>
  <si>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</si>
  <si>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</si>
  <si>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</si>
  <si>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</si>
  <si>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</si>
  <si>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</si>
  <si>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</si>
  <si>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</si>
  <si>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</si>
  <si>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</si>
  <si>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</si>
  <si>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</si>
  <si>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</si>
  <si>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</si>
  <si>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</si>
  <si>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</si>
  <si>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</si>
  <si>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</si>
  <si>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</si>
  <si>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</si>
  <si>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</si>
  <si>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</si>
  <si>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</si>
  <si>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</si>
  <si>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</si>
  <si>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</si>
  <si>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</si>
  <si>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</si>
  <si>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</si>
  <si>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</si>
  <si>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</si>
  <si>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</si>
  <si>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</si>
  <si>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</si>
  <si>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</si>
  <si>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</si>
  <si>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</si>
  <si>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</si>
  <si>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</si>
  <si>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</si>
  <si>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</si>
  <si>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</si>
  <si>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</si>
  <si>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</si>
  <si>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</si>
  <si>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</si>
  <si>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</si>
  <si>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</si>
  <si>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</si>
  <si>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</si>
  <si>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</si>
  <si>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</si>
  <si>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</si>
  <si>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</si>
  <si>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</si>
  <si>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</si>
  <si>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</si>
  <si>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</si>
  <si>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</si>
  <si>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</si>
  <si>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</si>
  <si>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</si>
  <si>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</si>
  <si>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</si>
  <si>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</si>
  <si>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</si>
  <si>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</si>
  <si>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</si>
  <si>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</si>
  <si>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</si>
  <si>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</si>
  <si>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</si>
  <si>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</si>
  <si>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</si>
  <si>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</si>
  <si>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</si>
  <si>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</si>
  <si>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</si>
  <si>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</si>
  <si>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</si>
  <si>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</si>
  <si>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</si>
  <si>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</si>
  <si>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</si>
  <si>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</si>
  <si>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</si>
  <si>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</si>
  <si>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</si>
  <si>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</si>
  <si>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</si>
  <si>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</si>
  <si>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</si>
  <si>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</si>
  <si>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</si>
  <si>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</si>
  <si>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</si>
  <si>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</si>
  <si>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</si>
  <si>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</si>
  <si>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</si>
  <si>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</si>
  <si>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</si>
  <si>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</si>
  <si>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</si>
  <si>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</si>
  <si>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</si>
  <si>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</si>
  <si>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</si>
  <si>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302</t>
  </si>
  <si>
    <t xml:space="preserve">  商品和服务支出</t>
  </si>
  <si>
    <t xml:space="preserve">  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</si>
  <si>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</si>
  <si>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</si>
  <si>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</si>
  <si>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</si>
  <si>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</si>
  <si>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</si>
  <si>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</si>
  <si>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</si>
  <si>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</si>
  <si>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</si>
  <si>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</si>
  <si>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</si>
  <si>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</si>
  <si>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</si>
  <si>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</si>
  <si>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</si>
  <si>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</si>
  <si>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</si>
  <si>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</si>
  <si>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</si>
  <si>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</si>
  <si>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</si>
  <si>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</si>
  <si>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30107</t>
  </si>
  <si>
    <t xml:space="preserve">    绩效工资</t>
  </si>
  <si>
    <t>30199</t>
  </si>
  <si>
    <t xml:space="preserve">    其他工资福利支出</t>
  </si>
  <si>
    <t>30205</t>
  </si>
  <si>
    <t xml:space="preserve">    水费</t>
  </si>
  <si>
    <t>30206</t>
  </si>
  <si>
    <t xml:space="preserve">    电费</t>
  </si>
  <si>
    <t>30209</t>
  </si>
  <si>
    <t xml:space="preserve">    物业管理费</t>
  </si>
  <si>
    <t>表3-2</t>
  </si>
  <si>
    <t>一般公共预算项目支出预算表</t>
  </si>
  <si>
    <t>单位名称（项目）</t>
  </si>
  <si>
    <t>绩效目标</t>
  </si>
  <si>
    <t xml:space="preserve">        行政执法责任制经费</t>
  </si>
  <si>
    <t>全面推进行政执法责任制，完善行政执法程序，规范行政执法行为，提高执法队伍素质，展示文明、公正、法治、公平的执法形象。2018年，我办将继续贯彻四川省行政执法监督条例，全面推进行政执法责任制工作，加强对行政执法责任制工作的组织领导、监督、检查，深入基层开展行政</t>
  </si>
  <si>
    <t xml:space="preserve">        行政人员换证考试费</t>
  </si>
  <si>
    <t>我办为提高行政执法人员的法律知识水平，增强依法执法意识和独立执法办案的能力，规范行政执法队伍建设、规范行政执法证件的监督管理，切实建成业务精湛，形象良好、执法行为文明的执法队伍，增强社会的认可度，切实减少乱执法、暴力执法、钓鱼执法等不良执法行为，净化执法</t>
  </si>
  <si>
    <t xml:space="preserve">        行政应诉经费</t>
  </si>
  <si>
    <t>行政应诉的目的是达到息诉止纠，增加社会和谐，维护行政相对人的合法权威。随着法治政府建设的不断深化，行政机关依法行政水平达到了明显的提升，依法办案、公平、公正办理的理念达到了重塑，民告官的案件数量虽有一定程度的减少，但是，在官民关系方面，由于官民接触频繁，</t>
  </si>
  <si>
    <t xml:space="preserve">        行政复议调查取证及审理费用</t>
  </si>
  <si>
    <t>2018年，为提高我市行政复议应诉工作质量，进一步畅通行政复议渠道，规范复议行为，提升行政复议案件办理质量，维护行政相对人的合法权益为提高行政复议案件办理质量，维护行政相对人的合法权益，提升政府的公信力，把行政复议案件办成铁案。今年，我们将进一步拓展行政复议</t>
  </si>
  <si>
    <t xml:space="preserve">        地方行政立法工作经费</t>
  </si>
  <si>
    <t>2018年，我办根据市人大常委会《绵阳市2018年度立法计划》,进一步完善行政法规、规章制定程序，健全政府立法立项、起草、论证、协调、审议机制，推进政府立法精细化，增强政府立法的及时性、系统性、针对性、有效性。拟在本年度内完成2部环境保护方面的立法任务，这两部法规</t>
  </si>
  <si>
    <t xml:space="preserve">        领导干部依法行政专题培训费</t>
  </si>
  <si>
    <t>加强干部的培养培育，储备干部，打造业务精湛、政治坚定、工作扎实，有创新精神，有革命斗志的干部队伍。2018年，我办拟我办选派的干部依法行政专题培训6名，通过培训提升,改变单位干部现有的知识架构,拓展干部的视野,扩大干部的知识面,丰富知识内涵,提升干部的知识水平。按</t>
  </si>
  <si>
    <t xml:space="preserve">        市委政府法律顾问团工作经费</t>
  </si>
  <si>
    <t>推动政府法律顾问工作，是建设法治政府的一项重要工作，是建成法治政府，阳光政府、责任政府的重要渠道的一项重大举措。2018年，我办将按照绵阳市委办公室、市政府办公室印发了《中共绵阳市委、绵阳市人民政府法律顾问团管理办法（试行）》（绵委办发[2014]69号）文件，继续</t>
  </si>
  <si>
    <t xml:space="preserve">        《北大法律数据库》信息更新费</t>
  </si>
  <si>
    <t>为保障各类法律事务、政府立法、行政复议案件的办理、规范性文件的合法性审查有准确的法律条文作为支撑，从2016年起，我办特向《北大法宝数据》采集公司购置了《北大法宝数据》信息。目前我办共用《北大法宝数据》端口14个，保证了每一个业务科室，办领导均有一个《北大法宝</t>
  </si>
  <si>
    <t xml:space="preserve">        仲裁员专项经费</t>
  </si>
  <si>
    <t>主要用于仲裁员案件报酬出。2017年1-9月仲裁员报酬支出90万元。预计10-12月还需67万元。依据国务院办公厅《仲裁委员会仲裁收费办法》（国办法[1995]44号）和《绵阳仲裁委员会仲裁暂行规则》的有关规定</t>
  </si>
  <si>
    <t xml:space="preserve">        财政补助工作经费</t>
  </si>
  <si>
    <t>绵编发[2003]100号文件每年补助工作经费</t>
  </si>
  <si>
    <t xml:space="preserve">        仲裁工作专项业务费</t>
  </si>
  <si>
    <t>用于开展仲裁工作。主要用于办公费、交通费、差旅费、印刷费、机房维护费、维修费、租赁费及劳务费等支出。为公平、公正、及时地仲裁经济纠纷、保护当事人的合法权益、保障市场经济健康发展，拟定2018年全年结案300-400件，完成立案工作300-500件，确保期限内结案率80%，案件</t>
  </si>
  <si>
    <t xml:space="preserve">        办公装修</t>
  </si>
  <si>
    <t>根据绵机管2017-114号立项批复文件，2017年已下达46万，2018年申请再安排45.7万元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</si>
  <si>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</si>
  <si>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</si>
  <si>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</si>
  <si>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</si>
  <si>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</si>
  <si>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</si>
  <si>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</si>
  <si>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</si>
  <si>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</si>
  <si>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</si>
  <si>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</si>
  <si>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</si>
  <si>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</si>
  <si>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</si>
  <si>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</si>
  <si>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</si>
  <si>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</si>
  <si>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</si>
  <si>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</si>
  <si>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</si>
  <si>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</si>
  <si>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</si>
  <si>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</si>
  <si>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</si>
  <si>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</si>
  <si>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</si>
  <si>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</si>
  <si>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</si>
  <si>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</si>
  <si>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</si>
  <si>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</si>
  <si>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</si>
  <si>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</si>
  <si>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2018年部门预算编制说明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</si>
</sst>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4" applyNumberFormat="0" applyAlignment="0" applyProtection="0"/>
    <xf numFmtId="0" fontId="48" fillId="26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5" borderId="7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6" fillId="37" borderId="8" applyNumberFormat="0" applyFont="0" applyAlignment="0" applyProtection="0"/>
  </cellStyleXfs>
  <cellXfs count="17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8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10" fillId="0" borderId="0" xfId="0" applyNumberFormat="1" applyFont="1" applyFill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78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38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0" fontId="4" fillId="38" borderId="0" xfId="0" applyNumberFormat="1" applyFont="1" applyFill="1" applyAlignment="1">
      <alignment/>
    </xf>
    <xf numFmtId="0" fontId="4" fillId="38" borderId="0" xfId="0" applyNumberFormat="1" applyFont="1" applyFill="1" applyAlignment="1">
      <alignment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4" fillId="0" borderId="11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 applyProtection="1">
      <alignment horizontal="center" vertical="top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38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" fontId="1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48" fillId="26" borderId="5" xfId="46" applyNumberFormat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3" sqref="A3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35"/>
    </row>
    <row r="3" ht="63.75" customHeight="1">
      <c r="A3" s="136" t="s">
        <v>0</v>
      </c>
    </row>
    <row r="4" ht="107.25" customHeight="1">
      <c r="A4" s="140" t="s">
        <v>438</v>
      </c>
    </row>
    <row r="5" ht="409.5" customHeight="1" hidden="1">
      <c r="A5" s="137">
        <v>3.637978807091713E-12</v>
      </c>
    </row>
    <row r="6" ht="22.5">
      <c r="A6" s="138"/>
    </row>
    <row r="7" ht="57" customHeight="1">
      <c r="A7" s="138"/>
    </row>
    <row r="8" ht="78" customHeight="1"/>
    <row r="9" ht="82.5" customHeight="1">
      <c r="A9" s="139" t="s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6" sqref="C6:C7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66"/>
    </row>
    <row r="2" spans="1:9" ht="19.5" customHeight="1">
      <c r="A2" s="52"/>
      <c r="B2" s="52"/>
      <c r="C2" s="52"/>
      <c r="D2" s="52"/>
      <c r="E2" s="53"/>
      <c r="F2" s="52"/>
      <c r="G2" s="52"/>
      <c r="H2" s="54" t="s">
        <v>405</v>
      </c>
      <c r="I2" s="61"/>
    </row>
    <row r="3" spans="1:9" ht="25.5" customHeight="1">
      <c r="A3" s="141" t="s">
        <v>406</v>
      </c>
      <c r="B3" s="141"/>
      <c r="C3" s="141"/>
      <c r="D3" s="141"/>
      <c r="E3" s="141"/>
      <c r="F3" s="141"/>
      <c r="G3" s="141"/>
      <c r="H3" s="141"/>
      <c r="I3" s="61"/>
    </row>
    <row r="4" spans="1:9" ht="19.5" customHeight="1">
      <c r="A4" s="6"/>
      <c r="B4" s="55"/>
      <c r="C4" s="55"/>
      <c r="D4" s="55"/>
      <c r="E4" s="55"/>
      <c r="F4" s="55"/>
      <c r="G4" s="55"/>
      <c r="H4" s="27" t="s">
        <v>4</v>
      </c>
      <c r="I4" s="61"/>
    </row>
    <row r="5" spans="1:9" ht="19.5" customHeight="1" thickBot="1">
      <c r="A5" s="144" t="s">
        <v>407</v>
      </c>
      <c r="B5" s="144" t="s">
        <v>408</v>
      </c>
      <c r="C5" s="147" t="s">
        <v>409</v>
      </c>
      <c r="D5" s="147"/>
      <c r="E5" s="147"/>
      <c r="F5" s="147"/>
      <c r="G5" s="147"/>
      <c r="H5" s="147"/>
      <c r="I5" s="61"/>
    </row>
    <row r="6" spans="1:9" ht="19.5" customHeight="1" thickBot="1" thickTop="1">
      <c r="A6" s="144"/>
      <c r="B6" s="144"/>
      <c r="C6" s="171" t="s">
        <v>56</v>
      </c>
      <c r="D6" s="172" t="s">
        <v>257</v>
      </c>
      <c r="E6" s="56" t="s">
        <v>410</v>
      </c>
      <c r="F6" s="57"/>
      <c r="G6" s="57"/>
      <c r="H6" s="173" t="s">
        <v>262</v>
      </c>
      <c r="I6" s="61"/>
    </row>
    <row r="7" spans="1:9" ht="33.75" customHeight="1" thickBot="1" thickTop="1">
      <c r="A7" s="145"/>
      <c r="B7" s="145"/>
      <c r="C7" s="171"/>
      <c r="D7" s="146"/>
      <c r="E7" s="58" t="s">
        <v>71</v>
      </c>
      <c r="F7" s="59" t="s">
        <v>411</v>
      </c>
      <c r="G7" s="60" t="s">
        <v>270</v>
      </c>
      <c r="H7" s="165"/>
      <c r="I7" s="61"/>
    </row>
    <row r="8" spans="1:9" ht="19.5" customHeight="1" thickTop="1">
      <c r="A8" s="13"/>
      <c r="B8" s="13" t="s">
        <v>56</v>
      </c>
      <c r="C8" s="22">
        <v>2200</v>
      </c>
      <c r="D8" s="22">
        <v>0</v>
      </c>
      <c r="E8" s="22">
        <v>1500</v>
      </c>
      <c r="F8" s="22">
        <v>0</v>
      </c>
      <c r="G8" s="28">
        <v>1500</v>
      </c>
      <c r="H8" s="24">
        <v>700</v>
      </c>
      <c r="I8" s="65"/>
    </row>
    <row r="9" spans="1:8" ht="19.5" customHeight="1">
      <c r="A9" s="13" t="s">
        <v>79</v>
      </c>
      <c r="B9" s="13" t="s">
        <v>80</v>
      </c>
      <c r="C9" s="22">
        <v>500</v>
      </c>
      <c r="D9" s="22">
        <v>0</v>
      </c>
      <c r="E9" s="22">
        <v>0</v>
      </c>
      <c r="F9" s="22">
        <v>0</v>
      </c>
      <c r="G9" s="28">
        <v>0</v>
      </c>
      <c r="H9" s="24">
        <v>500</v>
      </c>
    </row>
    <row r="10" spans="1:9" ht="19.5" customHeight="1">
      <c r="A10" s="13" t="s">
        <v>120</v>
      </c>
      <c r="B10" s="13" t="s">
        <v>121</v>
      </c>
      <c r="C10" s="22">
        <v>1700</v>
      </c>
      <c r="D10" s="22">
        <v>0</v>
      </c>
      <c r="E10" s="22">
        <v>1500</v>
      </c>
      <c r="F10" s="22">
        <v>0</v>
      </c>
      <c r="G10" s="28">
        <v>1500</v>
      </c>
      <c r="H10" s="24">
        <v>200</v>
      </c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166"/>
      <c r="B1" s="166"/>
      <c r="C1" s="166"/>
    </row>
    <row r="2" spans="1:245" ht="19.5" customHeight="1">
      <c r="A2" s="2"/>
      <c r="B2" s="3"/>
      <c r="C2" s="3"/>
      <c r="D2" s="3"/>
      <c r="E2" s="3"/>
      <c r="F2" s="3"/>
      <c r="G2" s="3"/>
      <c r="H2" s="26" t="s">
        <v>412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41" t="s">
        <v>413</v>
      </c>
      <c r="B3" s="141"/>
      <c r="C3" s="141"/>
      <c r="D3" s="141"/>
      <c r="E3" s="141"/>
      <c r="F3" s="141"/>
      <c r="G3" s="141"/>
      <c r="H3" s="14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5" t="s">
        <v>414</v>
      </c>
      <c r="B4" s="5"/>
      <c r="C4" s="5"/>
      <c r="D4" s="5"/>
      <c r="E4" s="5"/>
      <c r="F4" s="6"/>
      <c r="G4" s="6"/>
      <c r="H4" s="27" t="s">
        <v>4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29" t="s">
        <v>55</v>
      </c>
      <c r="B5" s="29"/>
      <c r="C5" s="29"/>
      <c r="D5" s="30"/>
      <c r="E5" s="31"/>
      <c r="F5" s="147" t="s">
        <v>415</v>
      </c>
      <c r="G5" s="147"/>
      <c r="H5" s="14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32" t="s">
        <v>66</v>
      </c>
      <c r="B6" s="33"/>
      <c r="C6" s="34"/>
      <c r="D6" s="167" t="s">
        <v>67</v>
      </c>
      <c r="E6" s="144" t="s">
        <v>132</v>
      </c>
      <c r="F6" s="143" t="s">
        <v>56</v>
      </c>
      <c r="G6" s="143" t="s">
        <v>128</v>
      </c>
      <c r="H6" s="147" t="s">
        <v>129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35" t="s">
        <v>76</v>
      </c>
      <c r="B7" s="36" t="s">
        <v>77</v>
      </c>
      <c r="C7" s="37" t="s">
        <v>78</v>
      </c>
      <c r="D7" s="168"/>
      <c r="E7" s="145"/>
      <c r="F7" s="146"/>
      <c r="G7" s="146"/>
      <c r="H7" s="148"/>
      <c r="I7" s="4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21" customHeight="1">
      <c r="A8" s="13"/>
      <c r="B8" s="13"/>
      <c r="C8" s="14"/>
      <c r="D8" s="15"/>
      <c r="E8" s="13"/>
      <c r="F8" s="22"/>
      <c r="G8" s="22"/>
      <c r="H8" s="28"/>
      <c r="I8" s="49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21" customHeight="1">
      <c r="A9"/>
      <c r="B9"/>
      <c r="C9"/>
      <c r="D9"/>
      <c r="E9"/>
      <c r="F9"/>
      <c r="G9"/>
      <c r="H9"/>
      <c r="I9"/>
      <c r="J9" s="44"/>
      <c r="K9" s="49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21" customHeight="1">
      <c r="A10"/>
      <c r="B10"/>
      <c r="C10"/>
      <c r="D10"/>
      <c r="E10"/>
      <c r="F10"/>
      <c r="G10"/>
      <c r="H10"/>
      <c r="I1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21" customHeight="1">
      <c r="A11"/>
      <c r="B11"/>
      <c r="C11"/>
      <c r="D11"/>
      <c r="E11"/>
      <c r="F11"/>
      <c r="G11"/>
      <c r="H11"/>
      <c r="I1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21" customHeight="1">
      <c r="A12"/>
      <c r="B12"/>
      <c r="C12"/>
      <c r="D12"/>
      <c r="E12"/>
      <c r="F12"/>
      <c r="G12"/>
      <c r="H12"/>
      <c r="I12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21" customHeight="1">
      <c r="A13"/>
      <c r="B13"/>
      <c r="C13"/>
      <c r="D13"/>
      <c r="E13"/>
      <c r="F13"/>
      <c r="G13"/>
      <c r="H13"/>
      <c r="I1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21" customHeight="1">
      <c r="A14"/>
      <c r="B14"/>
      <c r="C14"/>
      <c r="D14"/>
      <c r="E14"/>
      <c r="F14"/>
      <c r="G14"/>
      <c r="H14"/>
      <c r="I14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21" customHeight="1">
      <c r="A15"/>
      <c r="B15"/>
      <c r="C15"/>
      <c r="D15"/>
      <c r="E15"/>
      <c r="F15"/>
      <c r="G15"/>
      <c r="H15"/>
      <c r="I1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21" customHeight="1">
      <c r="A16"/>
      <c r="B16"/>
      <c r="C16"/>
      <c r="D16"/>
      <c r="E16"/>
      <c r="F16"/>
      <c r="G16"/>
      <c r="H16"/>
      <c r="I16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21" customHeight="1">
      <c r="A17"/>
      <c r="B17"/>
      <c r="C17"/>
      <c r="D17"/>
      <c r="E17"/>
      <c r="F17"/>
      <c r="G17"/>
      <c r="H17"/>
      <c r="I1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21" customHeight="1">
      <c r="A18"/>
      <c r="B18"/>
      <c r="C18"/>
      <c r="D18"/>
      <c r="E18"/>
      <c r="F18"/>
      <c r="G18"/>
      <c r="H18"/>
      <c r="I18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21" customHeight="1">
      <c r="A19"/>
      <c r="B19"/>
      <c r="C19"/>
      <c r="D19"/>
      <c r="E19"/>
      <c r="F19"/>
      <c r="G19"/>
      <c r="H19"/>
      <c r="I1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21" customHeight="1">
      <c r="A20"/>
      <c r="B20"/>
      <c r="C20"/>
      <c r="D20"/>
      <c r="E20"/>
      <c r="F20"/>
      <c r="G20"/>
      <c r="H20"/>
      <c r="I2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21" customHeight="1">
      <c r="A21"/>
      <c r="B21"/>
      <c r="C21"/>
      <c r="D21"/>
      <c r="E21"/>
      <c r="F21"/>
      <c r="G21"/>
      <c r="H21"/>
      <c r="I21"/>
      <c r="J21" s="5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/>
      <c r="B22"/>
      <c r="C22"/>
      <c r="D22"/>
      <c r="E22"/>
      <c r="F22"/>
      <c r="G22"/>
      <c r="H22"/>
      <c r="I22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/>
      <c r="B23"/>
      <c r="C23"/>
      <c r="D23"/>
      <c r="E23"/>
      <c r="F23"/>
      <c r="G23"/>
      <c r="H23"/>
      <c r="I23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/>
      <c r="B24"/>
      <c r="C24"/>
      <c r="D24"/>
      <c r="E24"/>
      <c r="F24"/>
      <c r="G24"/>
      <c r="H24"/>
      <c r="I24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/>
      <c r="B25"/>
      <c r="C25"/>
      <c r="D25"/>
      <c r="E25"/>
      <c r="F25"/>
      <c r="G25"/>
      <c r="H25"/>
      <c r="I2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1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0"/>
      <c r="F32" s="40"/>
      <c r="G32" s="40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2"/>
      <c r="F34" s="42"/>
      <c r="G34" s="42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0"/>
      <c r="B36" s="40"/>
      <c r="C36" s="40"/>
      <c r="D36" s="40"/>
      <c r="E36" s="43"/>
      <c r="F36" s="43"/>
      <c r="G36" s="43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44"/>
      <c r="B37" s="44"/>
      <c r="C37" s="44"/>
      <c r="D37" s="44"/>
      <c r="E37" s="45"/>
      <c r="F37" s="45"/>
      <c r="G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ht="19.5" customHeight="1">
      <c r="A38" s="46"/>
      <c r="B38" s="46"/>
      <c r="C38" s="46"/>
      <c r="D38" s="46"/>
      <c r="E38" s="46"/>
      <c r="F38" s="46"/>
      <c r="G38" s="46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</row>
    <row r="39" spans="1:245" ht="19.5" customHeight="1">
      <c r="A39" s="44"/>
      <c r="B39" s="44"/>
      <c r="C39" s="44"/>
      <c r="D39" s="44"/>
      <c r="E39" s="44"/>
      <c r="F39" s="44"/>
      <c r="G39" s="44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245" ht="19.5" customHeight="1">
      <c r="A40" s="48"/>
      <c r="B40" s="48"/>
      <c r="C40" s="48"/>
      <c r="D40" s="48"/>
      <c r="E40" s="48"/>
      <c r="F40" s="44"/>
      <c r="G40" s="44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ht="19.5" customHeight="1">
      <c r="A41" s="48"/>
      <c r="B41" s="48"/>
      <c r="C41" s="48"/>
      <c r="D41" s="48"/>
      <c r="E41" s="48"/>
      <c r="F41" s="44"/>
      <c r="G41" s="44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</row>
    <row r="42" spans="1:245" ht="19.5" customHeight="1">
      <c r="A42" s="48"/>
      <c r="B42" s="48"/>
      <c r="C42" s="48"/>
      <c r="D42" s="48"/>
      <c r="E42" s="48"/>
      <c r="F42" s="44"/>
      <c r="G42" s="44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</row>
    <row r="43" spans="1:245" ht="19.5" customHeight="1">
      <c r="A43" s="48"/>
      <c r="B43" s="48"/>
      <c r="C43" s="48"/>
      <c r="D43" s="48"/>
      <c r="E43" s="48"/>
      <c r="F43" s="44"/>
      <c r="G43" s="44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45" ht="19.5" customHeight="1">
      <c r="A44" s="48"/>
      <c r="B44" s="48"/>
      <c r="C44" s="48"/>
      <c r="D44" s="48"/>
      <c r="E44" s="48"/>
      <c r="F44" s="44"/>
      <c r="G44" s="44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</row>
    <row r="45" spans="1:245" ht="19.5" customHeight="1">
      <c r="A45" s="48"/>
      <c r="B45" s="48"/>
      <c r="C45" s="48"/>
      <c r="D45" s="48"/>
      <c r="E45" s="48"/>
      <c r="F45" s="44"/>
      <c r="G45" s="44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</row>
    <row r="46" spans="1:245" ht="19.5" customHeight="1">
      <c r="A46" s="48"/>
      <c r="B46" s="48"/>
      <c r="C46" s="48"/>
      <c r="D46" s="48"/>
      <c r="E46" s="48"/>
      <c r="F46" s="44"/>
      <c r="G46" s="44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ht="19.5" customHeight="1">
      <c r="A47" s="48"/>
      <c r="B47" s="48"/>
      <c r="C47" s="48"/>
      <c r="D47" s="48"/>
      <c r="E47" s="48"/>
      <c r="F47" s="44"/>
      <c r="G47" s="44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</row>
    <row r="48" spans="1:245" ht="19.5" customHeight="1">
      <c r="A48" s="48"/>
      <c r="B48" s="48"/>
      <c r="C48" s="48"/>
      <c r="D48" s="48"/>
      <c r="E48" s="48"/>
      <c r="F48" s="44"/>
      <c r="G48" s="44"/>
      <c r="H48" s="47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</row>
    <row r="49" spans="1:245" ht="19.5" customHeight="1">
      <c r="A49" s="48"/>
      <c r="B49" s="48"/>
      <c r="C49" s="48"/>
      <c r="D49" s="48"/>
      <c r="E49" s="48"/>
      <c r="F49" s="44"/>
      <c r="G49" s="44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51"/>
    </row>
    <row r="2" spans="1:9" ht="19.5" customHeight="1">
      <c r="A2" s="52"/>
      <c r="B2" s="52"/>
      <c r="C2" s="52"/>
      <c r="D2" s="52"/>
      <c r="E2" s="53"/>
      <c r="F2" s="52"/>
      <c r="G2" s="52"/>
      <c r="H2" s="54" t="s">
        <v>416</v>
      </c>
      <c r="I2" s="61"/>
    </row>
    <row r="3" spans="1:9" ht="25.5" customHeight="1">
      <c r="A3" s="141" t="s">
        <v>417</v>
      </c>
      <c r="B3" s="141"/>
      <c r="C3" s="141"/>
      <c r="D3" s="141"/>
      <c r="E3" s="141"/>
      <c r="F3" s="141"/>
      <c r="G3" s="141"/>
      <c r="H3" s="141"/>
      <c r="I3" s="61"/>
    </row>
    <row r="4" spans="1:9" ht="19.5" customHeight="1">
      <c r="A4" s="6" t="s">
        <v>414</v>
      </c>
      <c r="B4" s="55"/>
      <c r="C4" s="55"/>
      <c r="D4" s="55"/>
      <c r="E4" s="55"/>
      <c r="F4" s="55"/>
      <c r="G4" s="55"/>
      <c r="H4" s="27" t="s">
        <v>4</v>
      </c>
      <c r="I4" s="61"/>
    </row>
    <row r="5" spans="1:9" ht="19.5" customHeight="1">
      <c r="A5" s="144" t="s">
        <v>407</v>
      </c>
      <c r="B5" s="144" t="s">
        <v>408</v>
      </c>
      <c r="C5" s="147" t="s">
        <v>409</v>
      </c>
      <c r="D5" s="147"/>
      <c r="E5" s="147"/>
      <c r="F5" s="147"/>
      <c r="G5" s="147"/>
      <c r="H5" s="147"/>
      <c r="I5" s="61"/>
    </row>
    <row r="6" spans="1:9" ht="19.5" customHeight="1">
      <c r="A6" s="144"/>
      <c r="B6" s="144"/>
      <c r="C6" s="174" t="s">
        <v>56</v>
      </c>
      <c r="D6" s="172" t="s">
        <v>257</v>
      </c>
      <c r="E6" s="56" t="s">
        <v>410</v>
      </c>
      <c r="F6" s="57"/>
      <c r="G6" s="57"/>
      <c r="H6" s="173" t="s">
        <v>262</v>
      </c>
      <c r="I6" s="61"/>
    </row>
    <row r="7" spans="1:9" ht="33.75" customHeight="1">
      <c r="A7" s="145"/>
      <c r="B7" s="145"/>
      <c r="C7" s="175"/>
      <c r="D7" s="146"/>
      <c r="E7" s="58" t="s">
        <v>71</v>
      </c>
      <c r="F7" s="59" t="s">
        <v>411</v>
      </c>
      <c r="G7" s="60" t="s">
        <v>270</v>
      </c>
      <c r="H7" s="165"/>
      <c r="I7" s="61"/>
    </row>
    <row r="8" spans="1:9" ht="19.5" customHeight="1">
      <c r="A8" s="13"/>
      <c r="B8" s="13"/>
      <c r="C8" s="22"/>
      <c r="D8" s="22"/>
      <c r="E8" s="22"/>
      <c r="F8" s="22"/>
      <c r="G8" s="28"/>
      <c r="H8" s="24"/>
      <c r="I8" s="65"/>
    </row>
    <row r="9" spans="1:9" ht="19.5" customHeight="1">
      <c r="A9" s="61"/>
      <c r="B9" s="61"/>
      <c r="C9" s="61"/>
      <c r="D9" s="61"/>
      <c r="E9" s="62"/>
      <c r="F9" s="61"/>
      <c r="G9" s="61"/>
      <c r="H9" s="61"/>
      <c r="I9" s="61"/>
    </row>
    <row r="10" spans="1:9" ht="19.5" customHeight="1">
      <c r="A10" s="63"/>
      <c r="B10" s="63"/>
      <c r="C10" s="63"/>
      <c r="D10" s="63"/>
      <c r="E10" s="64"/>
      <c r="F10" s="63"/>
      <c r="G10" s="63"/>
      <c r="H10" s="63"/>
      <c r="I10" s="63"/>
    </row>
    <row r="11" spans="1:9" ht="19.5" customHeight="1">
      <c r="A11" s="63"/>
      <c r="B11" s="63"/>
      <c r="C11" s="63"/>
      <c r="D11" s="63"/>
      <c r="E11" s="64"/>
      <c r="F11" s="63"/>
      <c r="G11" s="63"/>
      <c r="H11" s="63"/>
      <c r="I11" s="63"/>
    </row>
    <row r="12" spans="1:9" ht="19.5" customHeight="1">
      <c r="A12" s="63"/>
      <c r="B12" s="63"/>
      <c r="C12" s="63"/>
      <c r="D12" s="63"/>
      <c r="E12" s="64"/>
      <c r="F12" s="63"/>
      <c r="G12" s="63"/>
      <c r="H12" s="63"/>
      <c r="I12" s="63"/>
    </row>
    <row r="13" spans="1:9" ht="19.5" customHeight="1">
      <c r="A13" s="63"/>
      <c r="B13" s="63"/>
      <c r="C13" s="63"/>
      <c r="D13" s="63"/>
      <c r="E13" s="64"/>
      <c r="F13" s="63"/>
      <c r="G13" s="63"/>
      <c r="H13" s="63"/>
      <c r="I13" s="63"/>
    </row>
    <row r="14" spans="1:9" ht="19.5" customHeight="1">
      <c r="A14" s="63"/>
      <c r="B14" s="63"/>
      <c r="C14" s="63"/>
      <c r="D14" s="63"/>
      <c r="E14" s="64"/>
      <c r="F14" s="63"/>
      <c r="G14" s="63"/>
      <c r="H14" s="63"/>
      <c r="I14" s="6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tabSelected="1" zoomScalePageLayoutView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66"/>
      <c r="B1" s="166"/>
      <c r="C1" s="1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9.5" customHeight="1">
      <c r="A2" s="2"/>
      <c r="B2" s="3"/>
      <c r="C2" s="3"/>
      <c r="D2" s="3"/>
      <c r="E2" s="3"/>
      <c r="F2" s="1"/>
      <c r="G2" s="26" t="s">
        <v>418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</row>
    <row r="3" spans="1:243" ht="19.5" customHeight="1">
      <c r="A3" s="141" t="s">
        <v>419</v>
      </c>
      <c r="B3" s="141"/>
      <c r="C3" s="141"/>
      <c r="D3" s="141"/>
      <c r="E3" s="141"/>
      <c r="F3" s="14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</row>
    <row r="4" spans="1:243" ht="19.5" customHeight="1">
      <c r="A4" s="5"/>
      <c r="B4" s="5"/>
      <c r="C4" s="5"/>
      <c r="D4" s="5"/>
      <c r="E4" s="5"/>
      <c r="F4" s="1"/>
      <c r="G4" s="27" t="s">
        <v>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</row>
    <row r="5" spans="1:243" ht="19.5" customHeight="1">
      <c r="A5" s="32" t="s">
        <v>66</v>
      </c>
      <c r="B5" s="33"/>
      <c r="C5" s="34"/>
      <c r="D5" s="167" t="s">
        <v>67</v>
      </c>
      <c r="E5" s="144" t="s">
        <v>379</v>
      </c>
      <c r="F5" s="169" t="s">
        <v>69</v>
      </c>
      <c r="G5" s="151" t="s">
        <v>380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</row>
    <row r="6" spans="1:243" ht="19.5" customHeight="1">
      <c r="A6" s="35" t="s">
        <v>76</v>
      </c>
      <c r="B6" s="36" t="s">
        <v>77</v>
      </c>
      <c r="C6" s="37" t="s">
        <v>78</v>
      </c>
      <c r="D6" s="168"/>
      <c r="E6" s="145"/>
      <c r="F6" s="170"/>
      <c r="G6" s="152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</row>
    <row r="7" spans="1:243" ht="21" customHeight="1">
      <c r="A7" s="13"/>
      <c r="B7" s="13"/>
      <c r="C7" s="14"/>
      <c r="D7" s="15"/>
      <c r="E7" s="13"/>
      <c r="F7" s="22"/>
      <c r="G7" s="14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</row>
    <row r="8" spans="6:243" ht="21" customHeight="1">
      <c r="F8" s="1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9:243" ht="21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9:243" ht="21" customHeight="1"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9:243" ht="21" customHeight="1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9:243" ht="21" customHeight="1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9:243" ht="21" customHeight="1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9:243" ht="21" customHeight="1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9:243" ht="21" customHeight="1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9:243" ht="21" customHeight="1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5:243" ht="21" customHeight="1">
      <c r="E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9:243" ht="21" customHeight="1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9:243" ht="21" customHeight="1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9:243" ht="21" customHeight="1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9:243" ht="12.75" customHeight="1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9:243" ht="12.75" customHeight="1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9:243" ht="12.75" customHeight="1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9:243" ht="12.75" customHeight="1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9:243" ht="12.75" customHeight="1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9:243" ht="12.75" customHeight="1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9:243" ht="12.75" customHeight="1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9:243" ht="12.75" customHeight="1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9:243" ht="12.75" customHeight="1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9:243" ht="12.7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9:243" ht="12.75" customHeight="1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166"/>
      <c r="B1" s="166"/>
      <c r="C1" s="166"/>
    </row>
    <row r="2" spans="1:245" ht="19.5" customHeight="1">
      <c r="A2" s="2"/>
      <c r="B2" s="3"/>
      <c r="C2" s="3"/>
      <c r="D2" s="3"/>
      <c r="E2" s="3"/>
      <c r="F2" s="3"/>
      <c r="G2" s="3"/>
      <c r="H2" s="26" t="s">
        <v>420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41" t="s">
        <v>421</v>
      </c>
      <c r="B3" s="141"/>
      <c r="C3" s="141"/>
      <c r="D3" s="141"/>
      <c r="E3" s="141"/>
      <c r="F3" s="141"/>
      <c r="G3" s="141"/>
      <c r="H3" s="141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5" t="s">
        <v>414</v>
      </c>
      <c r="B4" s="5"/>
      <c r="C4" s="5"/>
      <c r="D4" s="5"/>
      <c r="E4" s="5"/>
      <c r="F4" s="6"/>
      <c r="G4" s="6"/>
      <c r="H4" s="27" t="s">
        <v>4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29" t="s">
        <v>55</v>
      </c>
      <c r="B5" s="29"/>
      <c r="C5" s="29"/>
      <c r="D5" s="30"/>
      <c r="E5" s="31"/>
      <c r="F5" s="147" t="s">
        <v>422</v>
      </c>
      <c r="G5" s="147"/>
      <c r="H5" s="147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32" t="s">
        <v>66</v>
      </c>
      <c r="B6" s="33"/>
      <c r="C6" s="34"/>
      <c r="D6" s="167" t="s">
        <v>67</v>
      </c>
      <c r="E6" s="144" t="s">
        <v>132</v>
      </c>
      <c r="F6" s="143" t="s">
        <v>56</v>
      </c>
      <c r="G6" s="143" t="s">
        <v>128</v>
      </c>
      <c r="H6" s="147" t="s">
        <v>129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35" t="s">
        <v>76</v>
      </c>
      <c r="B7" s="36" t="s">
        <v>77</v>
      </c>
      <c r="C7" s="37" t="s">
        <v>78</v>
      </c>
      <c r="D7" s="168"/>
      <c r="E7" s="145"/>
      <c r="F7" s="146"/>
      <c r="G7" s="146"/>
      <c r="H7" s="148"/>
      <c r="I7" s="4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</row>
    <row r="8" spans="1:245" ht="24" customHeight="1">
      <c r="A8" s="13"/>
      <c r="B8" s="13"/>
      <c r="C8" s="13"/>
      <c r="D8" s="13"/>
      <c r="E8" s="13"/>
      <c r="F8" s="38"/>
      <c r="G8" s="39"/>
      <c r="H8" s="38"/>
      <c r="I8" s="49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</row>
    <row r="9" spans="1:245" ht="24" customHeight="1">
      <c r="A9" s="13"/>
      <c r="B9" s="13"/>
      <c r="C9" s="13"/>
      <c r="D9" s="13"/>
      <c r="E9" s="13"/>
      <c r="F9" s="38"/>
      <c r="G9" s="39"/>
      <c r="H9" s="38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24" customHeight="1">
      <c r="A10" s="13"/>
      <c r="B10" s="13"/>
      <c r="C10" s="13"/>
      <c r="D10" s="13"/>
      <c r="E10" s="13"/>
      <c r="F10" s="38"/>
      <c r="G10" s="39"/>
      <c r="H10" s="3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24" customHeight="1">
      <c r="A11" s="13"/>
      <c r="B11" s="13"/>
      <c r="C11" s="13"/>
      <c r="D11" s="13"/>
      <c r="E11" s="13"/>
      <c r="F11" s="38"/>
      <c r="G11" s="39"/>
      <c r="H11" s="38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24" customHeight="1">
      <c r="A12" s="13"/>
      <c r="B12" s="13"/>
      <c r="C12" s="13"/>
      <c r="D12" s="13"/>
      <c r="E12" s="13"/>
      <c r="F12" s="38"/>
      <c r="G12" s="39"/>
      <c r="H12" s="3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24" customHeight="1">
      <c r="A13" s="13"/>
      <c r="B13" s="13"/>
      <c r="C13" s="13"/>
      <c r="D13" s="13"/>
      <c r="E13" s="13"/>
      <c r="F13" s="38"/>
      <c r="G13" s="39"/>
      <c r="H13" s="3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24" customHeight="1">
      <c r="A14" s="13"/>
      <c r="B14" s="13"/>
      <c r="C14" s="13"/>
      <c r="D14" s="13"/>
      <c r="E14" s="13"/>
      <c r="F14" s="38"/>
      <c r="G14" s="39"/>
      <c r="H14" s="3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24" customHeight="1">
      <c r="A15" s="13"/>
      <c r="B15" s="13"/>
      <c r="C15" s="13"/>
      <c r="D15" s="13"/>
      <c r="E15" s="13"/>
      <c r="F15" s="38"/>
      <c r="G15" s="39"/>
      <c r="H15" s="3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24" customHeight="1">
      <c r="A16" s="13"/>
      <c r="B16" s="13"/>
      <c r="C16" s="13"/>
      <c r="D16" s="13"/>
      <c r="E16" s="13"/>
      <c r="F16" s="38"/>
      <c r="G16" s="39"/>
      <c r="H16" s="3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24" customHeight="1">
      <c r="A17" s="13"/>
      <c r="B17" s="13"/>
      <c r="C17" s="13"/>
      <c r="D17" s="13"/>
      <c r="E17" s="13"/>
      <c r="F17" s="38"/>
      <c r="G17" s="39"/>
      <c r="H17" s="3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24" customHeight="1">
      <c r="A18" s="13"/>
      <c r="B18" s="13"/>
      <c r="C18" s="13"/>
      <c r="D18" s="13"/>
      <c r="E18" s="13"/>
      <c r="F18" s="38"/>
      <c r="G18" s="39"/>
      <c r="H18" s="3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24" customHeight="1">
      <c r="A19" s="13"/>
      <c r="B19" s="13"/>
      <c r="C19" s="13"/>
      <c r="D19" s="13"/>
      <c r="E19" s="13"/>
      <c r="F19" s="38"/>
      <c r="G19" s="39"/>
      <c r="H19" s="3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24" customHeight="1">
      <c r="A20" s="13"/>
      <c r="B20" s="13"/>
      <c r="C20" s="13"/>
      <c r="D20" s="13"/>
      <c r="E20" s="13"/>
      <c r="F20" s="38"/>
      <c r="G20" s="39"/>
      <c r="H20" s="3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24" customHeight="1">
      <c r="A21" s="13"/>
      <c r="B21" s="13"/>
      <c r="C21" s="13"/>
      <c r="D21" s="13"/>
      <c r="E21" s="13"/>
      <c r="F21" s="38"/>
      <c r="G21" s="39"/>
      <c r="H21" s="38"/>
      <c r="I21" s="40"/>
      <c r="J21" s="5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24" customHeight="1">
      <c r="A22" s="13"/>
      <c r="B22" s="13"/>
      <c r="C22" s="13"/>
      <c r="D22" s="13"/>
      <c r="E22" s="13"/>
      <c r="F22" s="38"/>
      <c r="G22" s="39"/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24" customHeight="1">
      <c r="A23" s="13"/>
      <c r="B23" s="13"/>
      <c r="C23" s="13"/>
      <c r="D23" s="13"/>
      <c r="E23" s="13"/>
      <c r="F23" s="38"/>
      <c r="G23" s="39"/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24" customHeight="1">
      <c r="A24" s="13"/>
      <c r="B24" s="13"/>
      <c r="C24" s="13"/>
      <c r="D24" s="13"/>
      <c r="E24" s="13"/>
      <c r="F24" s="38"/>
      <c r="G24" s="39"/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1"/>
      <c r="E25" s="41"/>
      <c r="F25" s="41"/>
      <c r="G25" s="41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0"/>
      <c r="E26" s="40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1"/>
      <c r="E28" s="41"/>
      <c r="F28" s="41"/>
      <c r="G28" s="41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0"/>
      <c r="E29" s="40"/>
      <c r="F29" s="40"/>
      <c r="G29" s="40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1"/>
      <c r="E31" s="41"/>
      <c r="F31" s="41"/>
      <c r="G31" s="41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0"/>
      <c r="F32" s="40"/>
      <c r="G32" s="40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2"/>
      <c r="F34" s="42"/>
      <c r="G34" s="42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0"/>
      <c r="F35" s="40"/>
      <c r="G35" s="40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0"/>
      <c r="B36" s="40"/>
      <c r="C36" s="40"/>
      <c r="D36" s="40"/>
      <c r="E36" s="43"/>
      <c r="F36" s="43"/>
      <c r="G36" s="43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44"/>
      <c r="B37" s="44"/>
      <c r="C37" s="44"/>
      <c r="D37" s="44"/>
      <c r="E37" s="45"/>
      <c r="F37" s="45"/>
      <c r="G37" s="4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ht="19.5" customHeight="1">
      <c r="A38" s="46"/>
      <c r="B38" s="46"/>
      <c r="C38" s="46"/>
      <c r="D38" s="46"/>
      <c r="E38" s="46"/>
      <c r="F38" s="46"/>
      <c r="G38" s="46"/>
      <c r="H38" s="4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</row>
    <row r="39" spans="1:245" ht="19.5" customHeight="1">
      <c r="A39" s="44"/>
      <c r="B39" s="44"/>
      <c r="C39" s="44"/>
      <c r="D39" s="44"/>
      <c r="E39" s="44"/>
      <c r="F39" s="44"/>
      <c r="G39" s="44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245" ht="19.5" customHeight="1">
      <c r="A40" s="48"/>
      <c r="B40" s="48"/>
      <c r="C40" s="48"/>
      <c r="D40" s="48"/>
      <c r="E40" s="48"/>
      <c r="F40" s="44"/>
      <c r="G40" s="44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ht="19.5" customHeight="1">
      <c r="A41" s="48"/>
      <c r="B41" s="48"/>
      <c r="C41" s="48"/>
      <c r="D41" s="48"/>
      <c r="E41" s="48"/>
      <c r="F41" s="44"/>
      <c r="G41" s="44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</row>
    <row r="42" spans="1:245" ht="19.5" customHeight="1">
      <c r="A42" s="48"/>
      <c r="B42" s="48"/>
      <c r="C42" s="48"/>
      <c r="D42" s="48"/>
      <c r="E42" s="48"/>
      <c r="F42" s="44"/>
      <c r="G42" s="44"/>
      <c r="H42" s="4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</row>
    <row r="43" spans="1:245" ht="19.5" customHeight="1">
      <c r="A43" s="48"/>
      <c r="B43" s="48"/>
      <c r="C43" s="48"/>
      <c r="D43" s="48"/>
      <c r="E43" s="48"/>
      <c r="F43" s="44"/>
      <c r="G43" s="44"/>
      <c r="H43" s="4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45" ht="19.5" customHeight="1">
      <c r="A44" s="48"/>
      <c r="B44" s="48"/>
      <c r="C44" s="48"/>
      <c r="D44" s="48"/>
      <c r="E44" s="48"/>
      <c r="F44" s="44"/>
      <c r="G44" s="44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</row>
    <row r="45" spans="1:245" ht="19.5" customHeight="1">
      <c r="A45" s="48"/>
      <c r="B45" s="48"/>
      <c r="C45" s="48"/>
      <c r="D45" s="48"/>
      <c r="E45" s="48"/>
      <c r="F45" s="44"/>
      <c r="G45" s="44"/>
      <c r="H45" s="4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</row>
    <row r="46" spans="1:245" ht="19.5" customHeight="1">
      <c r="A46" s="48"/>
      <c r="B46" s="48"/>
      <c r="C46" s="48"/>
      <c r="D46" s="48"/>
      <c r="E46" s="48"/>
      <c r="F46" s="44"/>
      <c r="G46" s="44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ht="19.5" customHeight="1">
      <c r="A47" s="48"/>
      <c r="B47" s="48"/>
      <c r="C47" s="48"/>
      <c r="D47" s="48"/>
      <c r="E47" s="48"/>
      <c r="F47" s="44"/>
      <c r="G47" s="44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</row>
    <row r="48" spans="1:245" ht="19.5" customHeight="1">
      <c r="A48" s="48"/>
      <c r="B48" s="48"/>
      <c r="C48" s="48"/>
      <c r="D48" s="48"/>
      <c r="E48" s="48"/>
      <c r="F48" s="44"/>
      <c r="G48" s="44"/>
      <c r="H48" s="47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</row>
    <row r="49" spans="1:245" ht="19.5" customHeight="1">
      <c r="A49" s="48"/>
      <c r="B49" s="48"/>
      <c r="C49" s="48"/>
      <c r="D49" s="48"/>
      <c r="E49" s="48"/>
      <c r="F49" s="44"/>
      <c r="G49" s="44"/>
      <c r="H49" s="47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R8" sqref="R8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66"/>
      <c r="B1" s="166"/>
      <c r="C1" s="166"/>
      <c r="D1" s="1"/>
      <c r="E1" s="1"/>
      <c r="F1" s="1"/>
      <c r="G1" s="1"/>
      <c r="H1" s="1"/>
    </row>
    <row r="2" spans="1:20" ht="20.25" customHeight="1">
      <c r="A2" s="2"/>
      <c r="B2" s="3"/>
      <c r="C2" s="3"/>
      <c r="D2" s="3"/>
      <c r="E2" s="3"/>
      <c r="F2" s="3"/>
      <c r="G2" s="3"/>
      <c r="T2" s="26" t="s">
        <v>420</v>
      </c>
    </row>
    <row r="3" spans="1:20" ht="20.25" customHeight="1">
      <c r="A3" s="4" t="s">
        <v>423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0.25" customHeight="1">
      <c r="A4" s="5" t="s">
        <v>414</v>
      </c>
      <c r="B4" s="5"/>
      <c r="C4" s="5"/>
      <c r="D4" s="5"/>
      <c r="E4" s="5"/>
      <c r="F4" s="6"/>
      <c r="G4" s="6"/>
      <c r="T4" s="27" t="s">
        <v>4</v>
      </c>
    </row>
    <row r="5" spans="1:20" ht="20.25" customHeight="1">
      <c r="A5" s="7" t="s">
        <v>424</v>
      </c>
      <c r="B5" s="7"/>
      <c r="C5" s="7"/>
      <c r="D5" s="8"/>
      <c r="E5" s="9"/>
      <c r="F5" s="9"/>
      <c r="G5" s="9"/>
      <c r="H5" s="9"/>
      <c r="I5" s="9"/>
      <c r="J5" s="9"/>
      <c r="K5" s="9"/>
      <c r="L5" s="17"/>
      <c r="M5" s="143" t="s">
        <v>178</v>
      </c>
      <c r="N5" s="19" t="s">
        <v>425</v>
      </c>
      <c r="O5" s="9"/>
      <c r="P5" s="17"/>
      <c r="Q5" s="144" t="s">
        <v>426</v>
      </c>
      <c r="R5" s="144" t="s">
        <v>427</v>
      </c>
      <c r="S5" s="144" t="s">
        <v>428</v>
      </c>
      <c r="T5" s="143" t="s">
        <v>181</v>
      </c>
    </row>
    <row r="6" spans="1:20" ht="20.25" customHeight="1">
      <c r="A6" s="7" t="s">
        <v>66</v>
      </c>
      <c r="B6" s="7"/>
      <c r="C6" s="10"/>
      <c r="D6" s="144" t="s">
        <v>407</v>
      </c>
      <c r="E6" s="144" t="s">
        <v>132</v>
      </c>
      <c r="F6" s="144" t="s">
        <v>429</v>
      </c>
      <c r="G6" s="144" t="s">
        <v>430</v>
      </c>
      <c r="H6" s="144" t="s">
        <v>431</v>
      </c>
      <c r="I6" s="144" t="s">
        <v>432</v>
      </c>
      <c r="J6" s="144" t="s">
        <v>433</v>
      </c>
      <c r="K6" s="144" t="s">
        <v>434</v>
      </c>
      <c r="L6" s="144" t="s">
        <v>435</v>
      </c>
      <c r="M6" s="143"/>
      <c r="N6" s="144" t="s">
        <v>56</v>
      </c>
      <c r="O6" s="144" t="s">
        <v>436</v>
      </c>
      <c r="P6" s="144" t="s">
        <v>437</v>
      </c>
      <c r="Q6" s="144"/>
      <c r="R6" s="144"/>
      <c r="S6" s="144"/>
      <c r="T6" s="143"/>
    </row>
    <row r="7" spans="1:20" ht="20.25" customHeight="1">
      <c r="A7" s="11" t="s">
        <v>76</v>
      </c>
      <c r="B7" s="11" t="s">
        <v>77</v>
      </c>
      <c r="C7" s="12" t="s">
        <v>78</v>
      </c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145"/>
      <c r="O7" s="145"/>
      <c r="P7" s="145"/>
      <c r="Q7" s="145"/>
      <c r="R7" s="145"/>
      <c r="S7" s="145"/>
      <c r="T7" s="146"/>
    </row>
    <row r="8" spans="1:20" ht="20.25" customHeight="1">
      <c r="A8" s="13"/>
      <c r="B8" s="13"/>
      <c r="C8" s="14"/>
      <c r="D8" s="15"/>
      <c r="E8" s="14"/>
      <c r="F8" s="15"/>
      <c r="G8" s="14"/>
      <c r="H8" s="15"/>
      <c r="I8" s="13"/>
      <c r="J8" s="14"/>
      <c r="K8" s="15"/>
      <c r="L8" s="21"/>
      <c r="M8" s="22"/>
      <c r="N8" s="23"/>
      <c r="O8" s="24"/>
      <c r="P8" s="25"/>
      <c r="Q8" s="22"/>
      <c r="R8" s="22" t="s">
        <v>414</v>
      </c>
      <c r="S8" s="22"/>
      <c r="T8" s="28"/>
    </row>
    <row r="9" spans="1:20" ht="20.25" customHeight="1">
      <c r="A9" s="16"/>
      <c r="B9" s="16"/>
      <c r="C9" s="16"/>
      <c r="D9" s="16"/>
      <c r="E9" s="16"/>
      <c r="K9" s="16"/>
      <c r="L9" s="16"/>
      <c r="M9" s="16"/>
      <c r="N9" s="16"/>
      <c r="R9" s="16"/>
      <c r="S9" s="16"/>
      <c r="T9" s="16"/>
    </row>
    <row r="10" spans="3:20" ht="20.25" customHeight="1">
      <c r="C10" s="16"/>
      <c r="D10" s="16"/>
      <c r="E10" s="16"/>
      <c r="K10" s="16"/>
      <c r="L10" s="16"/>
      <c r="M10" s="16"/>
      <c r="N10" s="16"/>
      <c r="T10" s="16"/>
    </row>
    <row r="11" spans="4:19" ht="20.25" customHeight="1">
      <c r="D11" s="16"/>
      <c r="E11" s="16"/>
      <c r="F11" s="16"/>
      <c r="J11" s="16"/>
      <c r="K11" s="16"/>
      <c r="L11" s="16"/>
      <c r="S11" s="16"/>
    </row>
    <row r="12" spans="5:19" ht="20.25" customHeight="1">
      <c r="E12" s="16"/>
      <c r="K12" s="16"/>
      <c r="S12" s="16"/>
    </row>
  </sheetData>
  <sheetProtection/>
  <mergeCells count="18">
    <mergeCell ref="O6:O7"/>
    <mergeCell ref="P6:P7"/>
    <mergeCell ref="Q5:Q7"/>
    <mergeCell ref="R5:R7"/>
    <mergeCell ref="S5:S7"/>
    <mergeCell ref="T5:T7"/>
    <mergeCell ref="I6:I7"/>
    <mergeCell ref="J6:J7"/>
    <mergeCell ref="K6:K7"/>
    <mergeCell ref="L6:L7"/>
    <mergeCell ref="M5:M7"/>
    <mergeCell ref="N6:N7"/>
    <mergeCell ref="A1:C1"/>
    <mergeCell ref="D6:D7"/>
    <mergeCell ref="E6:E7"/>
    <mergeCell ref="F6:F7"/>
    <mergeCell ref="G6:G7"/>
    <mergeCell ref="H6:H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27"/>
    </row>
    <row r="2" spans="1:31" ht="20.25" customHeight="1">
      <c r="A2" s="91"/>
      <c r="B2" s="91"/>
      <c r="C2" s="91"/>
      <c r="D2" s="54" t="s">
        <v>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t="20.25" customHeight="1">
      <c r="A3" s="141" t="s">
        <v>3</v>
      </c>
      <c r="B3" s="141"/>
      <c r="C3" s="141"/>
      <c r="D3" s="14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1:31" ht="20.25" customHeight="1">
      <c r="A4" s="92"/>
      <c r="B4" s="92"/>
      <c r="C4" s="52"/>
      <c r="D4" s="27" t="s">
        <v>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</row>
    <row r="5" spans="1:31" ht="25.5" customHeight="1">
      <c r="A5" s="73" t="s">
        <v>5</v>
      </c>
      <c r="B5" s="73"/>
      <c r="C5" s="73" t="s">
        <v>6</v>
      </c>
      <c r="D5" s="73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1" ht="25.5" customHeight="1">
      <c r="A6" s="128" t="s">
        <v>7</v>
      </c>
      <c r="B6" s="129" t="s">
        <v>8</v>
      </c>
      <c r="C6" s="128" t="s">
        <v>7</v>
      </c>
      <c r="D6" s="129" t="s">
        <v>8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</row>
    <row r="7" spans="1:31" ht="25.5" customHeight="1">
      <c r="A7" s="95" t="s">
        <v>9</v>
      </c>
      <c r="B7" s="99">
        <v>91309</v>
      </c>
      <c r="C7" s="97" t="s">
        <v>10</v>
      </c>
      <c r="D7" s="96">
        <v>82321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ht="25.5" customHeight="1">
      <c r="A8" s="95" t="s">
        <v>11</v>
      </c>
      <c r="B8" s="101">
        <v>0</v>
      </c>
      <c r="C8" s="97" t="s">
        <v>12</v>
      </c>
      <c r="D8" s="96">
        <v>0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ht="25.5" customHeight="1">
      <c r="A9" s="104" t="s">
        <v>13</v>
      </c>
      <c r="B9" s="102">
        <v>0</v>
      </c>
      <c r="C9" s="95" t="s">
        <v>14</v>
      </c>
      <c r="D9" s="96">
        <v>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ht="25.5" customHeight="1">
      <c r="A10" s="95" t="s">
        <v>15</v>
      </c>
      <c r="B10" s="96">
        <v>0</v>
      </c>
      <c r="C10" s="97" t="s">
        <v>16</v>
      </c>
      <c r="D10" s="96">
        <v>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ht="25.5" customHeight="1">
      <c r="A11" s="95" t="s">
        <v>17</v>
      </c>
      <c r="B11" s="130"/>
      <c r="C11" s="97" t="s">
        <v>18</v>
      </c>
      <c r="D11" s="96">
        <v>0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</row>
    <row r="12" spans="1:31" ht="25.5" customHeight="1">
      <c r="A12" s="95" t="s">
        <v>19</v>
      </c>
      <c r="B12" s="99">
        <v>0</v>
      </c>
      <c r="C12" s="97" t="s">
        <v>20</v>
      </c>
      <c r="D12" s="96">
        <v>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</row>
    <row r="13" spans="1:31" ht="25.5" customHeight="1">
      <c r="A13" s="104"/>
      <c r="B13" s="101"/>
      <c r="C13" s="95" t="s">
        <v>21</v>
      </c>
      <c r="D13" s="96">
        <v>0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ht="25.5" customHeight="1">
      <c r="A14" s="104"/>
      <c r="B14" s="99"/>
      <c r="C14" s="95" t="s">
        <v>22</v>
      </c>
      <c r="D14" s="96">
        <v>5310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</row>
    <row r="15" spans="1:31" ht="25.5" customHeight="1">
      <c r="A15" s="104"/>
      <c r="B15" s="99"/>
      <c r="C15" s="95" t="s">
        <v>23</v>
      </c>
      <c r="D15" s="96">
        <v>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1:31" ht="25.5" customHeight="1">
      <c r="A16" s="104"/>
      <c r="B16" s="99"/>
      <c r="C16" s="95" t="s">
        <v>24</v>
      </c>
      <c r="D16" s="96">
        <v>963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</row>
    <row r="17" spans="1:31" ht="25.5" customHeight="1">
      <c r="A17" s="104"/>
      <c r="B17" s="99"/>
      <c r="C17" s="95" t="s">
        <v>25</v>
      </c>
      <c r="D17" s="96">
        <v>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</row>
    <row r="18" spans="1:31" ht="25.5" customHeight="1">
      <c r="A18" s="104"/>
      <c r="B18" s="99"/>
      <c r="C18" s="95" t="s">
        <v>26</v>
      </c>
      <c r="D18" s="96">
        <v>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ht="25.5" customHeight="1">
      <c r="A19" s="104"/>
      <c r="B19" s="99"/>
      <c r="C19" s="95" t="s">
        <v>27</v>
      </c>
      <c r="D19" s="9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ht="25.5" customHeight="1">
      <c r="A20" s="104"/>
      <c r="B20" s="99"/>
      <c r="C20" s="95" t="s">
        <v>28</v>
      </c>
      <c r="D20" s="9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  <row r="21" spans="1:31" ht="25.5" customHeight="1">
      <c r="A21" s="104"/>
      <c r="B21" s="99"/>
      <c r="C21" s="95" t="s">
        <v>29</v>
      </c>
      <c r="D21" s="96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</row>
    <row r="22" spans="1:31" ht="25.5" customHeight="1">
      <c r="A22" s="104"/>
      <c r="B22" s="99"/>
      <c r="C22" s="95" t="s">
        <v>30</v>
      </c>
      <c r="D22" s="96"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1:31" ht="25.5" customHeight="1">
      <c r="A23" s="104"/>
      <c r="B23" s="99"/>
      <c r="C23" s="95" t="s">
        <v>31</v>
      </c>
      <c r="D23" s="96">
        <v>0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</row>
    <row r="24" spans="1:31" ht="25.5" customHeight="1">
      <c r="A24" s="104"/>
      <c r="B24" s="99"/>
      <c r="C24" s="95" t="s">
        <v>32</v>
      </c>
      <c r="D24" s="96">
        <v>0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</row>
    <row r="25" spans="1:31" ht="25.5" customHeight="1">
      <c r="A25" s="104"/>
      <c r="B25" s="99"/>
      <c r="C25" s="95" t="s">
        <v>33</v>
      </c>
      <c r="D25" s="96">
        <v>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25.5" customHeight="1">
      <c r="A26" s="104"/>
      <c r="B26" s="99"/>
      <c r="C26" s="95" t="s">
        <v>34</v>
      </c>
      <c r="D26" s="96">
        <v>2715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</row>
    <row r="27" spans="1:31" ht="25.5" customHeight="1">
      <c r="A27" s="104"/>
      <c r="B27" s="99"/>
      <c r="C27" s="95" t="s">
        <v>35</v>
      </c>
      <c r="D27" s="96">
        <v>0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ht="25.5" customHeight="1">
      <c r="A28" s="104"/>
      <c r="B28" s="99"/>
      <c r="C28" s="95" t="s">
        <v>36</v>
      </c>
      <c r="D28" s="99">
        <v>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</row>
    <row r="29" spans="1:31" ht="25.5" customHeight="1">
      <c r="A29" s="104"/>
      <c r="B29" s="99"/>
      <c r="C29" s="95" t="s">
        <v>37</v>
      </c>
      <c r="D29" s="99">
        <v>0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ht="25.5" customHeight="1">
      <c r="A30" s="104"/>
      <c r="B30" s="99"/>
      <c r="C30" s="95" t="s">
        <v>38</v>
      </c>
      <c r="D30" s="96">
        <v>0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1" ht="25.5" customHeight="1">
      <c r="A31" s="104"/>
      <c r="B31" s="99"/>
      <c r="C31" s="95" t="s">
        <v>39</v>
      </c>
      <c r="D31" s="96">
        <v>0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</row>
    <row r="32" spans="1:31" ht="25.5" customHeight="1">
      <c r="A32" s="104"/>
      <c r="B32" s="99"/>
      <c r="C32" s="95" t="s">
        <v>40</v>
      </c>
      <c r="D32" s="96">
        <v>0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</row>
    <row r="33" spans="1:31" ht="25.5" customHeight="1">
      <c r="A33" s="104"/>
      <c r="B33" s="99"/>
      <c r="C33" s="95" t="s">
        <v>41</v>
      </c>
      <c r="D33" s="96">
        <v>0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1" ht="25.5" customHeight="1">
      <c r="A34" s="104"/>
      <c r="B34" s="99"/>
      <c r="C34" s="95" t="s">
        <v>42</v>
      </c>
      <c r="D34" s="99">
        <v>0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ht="25.5" customHeight="1">
      <c r="A35" s="128" t="s">
        <v>43</v>
      </c>
      <c r="B35" s="131">
        <f>SUM(B7:B34)</f>
        <v>91309</v>
      </c>
      <c r="C35" s="128" t="s">
        <v>44</v>
      </c>
      <c r="D35" s="131">
        <f>SUM(D7:D34)</f>
        <v>91309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1" ht="25.5" customHeight="1">
      <c r="A36" s="95" t="s">
        <v>45</v>
      </c>
      <c r="B36" s="96">
        <v>0</v>
      </c>
      <c r="C36" s="132" t="s">
        <v>46</v>
      </c>
      <c r="D36" s="99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1" ht="25.5" customHeight="1">
      <c r="A37" s="95" t="s">
        <v>47</v>
      </c>
      <c r="B37" s="99">
        <v>0</v>
      </c>
      <c r="C37" s="132" t="s">
        <v>48</v>
      </c>
      <c r="D37" s="99"/>
      <c r="E37" s="116"/>
      <c r="F37" s="116"/>
      <c r="G37" s="133" t="s">
        <v>49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1" ht="25.5" customHeight="1">
      <c r="A38" s="104"/>
      <c r="B38" s="101"/>
      <c r="C38" s="104" t="s">
        <v>50</v>
      </c>
      <c r="D38" s="99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1" ht="25.5" customHeight="1">
      <c r="A39" s="104"/>
      <c r="B39" s="134"/>
      <c r="C39" s="104"/>
      <c r="D39" s="105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</row>
    <row r="40" spans="1:31" ht="25.5" customHeight="1">
      <c r="A40" s="128" t="s">
        <v>51</v>
      </c>
      <c r="B40" s="134">
        <f>SUM(B35,B36,B37)</f>
        <v>91309</v>
      </c>
      <c r="C40" s="128" t="s">
        <v>52</v>
      </c>
      <c r="D40" s="105">
        <f>D35</f>
        <v>91309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</row>
    <row r="41" spans="1:31" ht="20.25" customHeight="1">
      <c r="A41" s="113"/>
      <c r="B41" s="114"/>
      <c r="C41" s="115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42"/>
      <c r="B1" s="142"/>
      <c r="C1" s="142"/>
      <c r="D1" s="142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7"/>
      <c r="T2" s="89" t="s">
        <v>53</v>
      </c>
    </row>
    <row r="3" spans="1:20" ht="19.5" customHeight="1">
      <c r="A3" s="141" t="s">
        <v>54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5"/>
      <c r="B4" s="5"/>
      <c r="C4" s="5"/>
      <c r="D4" s="5"/>
      <c r="E4" s="5"/>
      <c r="F4" s="55"/>
      <c r="G4" s="55"/>
      <c r="H4" s="55"/>
      <c r="I4" s="55"/>
      <c r="J4" s="83"/>
      <c r="K4" s="83"/>
      <c r="L4" s="83"/>
      <c r="M4" s="83"/>
      <c r="N4" s="83"/>
      <c r="O4" s="83"/>
      <c r="P4" s="83"/>
      <c r="Q4" s="83"/>
      <c r="R4" s="83"/>
      <c r="S4" s="44"/>
      <c r="T4" s="27" t="s">
        <v>4</v>
      </c>
    </row>
    <row r="5" spans="1:20" ht="19.5" customHeight="1">
      <c r="A5" s="29" t="s">
        <v>55</v>
      </c>
      <c r="B5" s="29"/>
      <c r="C5" s="29"/>
      <c r="D5" s="30"/>
      <c r="E5" s="31"/>
      <c r="F5" s="143" t="s">
        <v>56</v>
      </c>
      <c r="G5" s="147" t="s">
        <v>57</v>
      </c>
      <c r="H5" s="143" t="s">
        <v>58</v>
      </c>
      <c r="I5" s="143" t="s">
        <v>59</v>
      </c>
      <c r="J5" s="143" t="s">
        <v>60</v>
      </c>
      <c r="K5" s="143" t="s">
        <v>61</v>
      </c>
      <c r="L5" s="143"/>
      <c r="M5" s="151" t="s">
        <v>62</v>
      </c>
      <c r="N5" s="33" t="s">
        <v>63</v>
      </c>
      <c r="O5" s="126"/>
      <c r="P5" s="126"/>
      <c r="Q5" s="126"/>
      <c r="R5" s="126"/>
      <c r="S5" s="143" t="s">
        <v>64</v>
      </c>
      <c r="T5" s="143" t="s">
        <v>65</v>
      </c>
    </row>
    <row r="6" spans="1:20" ht="19.5" customHeight="1">
      <c r="A6" s="32" t="s">
        <v>66</v>
      </c>
      <c r="B6" s="32"/>
      <c r="C6" s="125"/>
      <c r="D6" s="144" t="s">
        <v>67</v>
      </c>
      <c r="E6" s="144" t="s">
        <v>68</v>
      </c>
      <c r="F6" s="143"/>
      <c r="G6" s="147"/>
      <c r="H6" s="143"/>
      <c r="I6" s="143"/>
      <c r="J6" s="143"/>
      <c r="K6" s="149" t="s">
        <v>69</v>
      </c>
      <c r="L6" s="143" t="s">
        <v>70</v>
      </c>
      <c r="M6" s="151"/>
      <c r="N6" s="143" t="s">
        <v>71</v>
      </c>
      <c r="O6" s="143" t="s">
        <v>72</v>
      </c>
      <c r="P6" s="143" t="s">
        <v>73</v>
      </c>
      <c r="Q6" s="143" t="s">
        <v>74</v>
      </c>
      <c r="R6" s="143" t="s">
        <v>75</v>
      </c>
      <c r="S6" s="143"/>
      <c r="T6" s="143"/>
    </row>
    <row r="7" spans="1:20" ht="30.75" customHeight="1">
      <c r="A7" s="36" t="s">
        <v>76</v>
      </c>
      <c r="B7" s="35" t="s">
        <v>77</v>
      </c>
      <c r="C7" s="37" t="s">
        <v>78</v>
      </c>
      <c r="D7" s="145"/>
      <c r="E7" s="145"/>
      <c r="F7" s="146"/>
      <c r="G7" s="148"/>
      <c r="H7" s="146"/>
      <c r="I7" s="146"/>
      <c r="J7" s="146"/>
      <c r="K7" s="150"/>
      <c r="L7" s="146"/>
      <c r="M7" s="152"/>
      <c r="N7" s="146"/>
      <c r="O7" s="146"/>
      <c r="P7" s="146"/>
      <c r="Q7" s="146"/>
      <c r="R7" s="146"/>
      <c r="S7" s="146"/>
      <c r="T7" s="146"/>
    </row>
    <row r="8" spans="1:20" ht="23.25" customHeight="1">
      <c r="A8" s="13"/>
      <c r="B8" s="13"/>
      <c r="C8" s="13"/>
      <c r="D8" s="13"/>
      <c r="E8" s="13" t="s">
        <v>56</v>
      </c>
      <c r="F8" s="22">
        <v>91309</v>
      </c>
      <c r="G8" s="28">
        <v>0</v>
      </c>
      <c r="H8" s="25">
        <v>91309</v>
      </c>
      <c r="I8" s="28">
        <v>0</v>
      </c>
      <c r="J8" s="25">
        <f aca="true" t="shared" si="0" ref="J8:J44">J8</f>
        <v>0</v>
      </c>
      <c r="K8" s="28">
        <v>0</v>
      </c>
      <c r="L8" s="24">
        <f aca="true" t="shared" si="1" ref="L8:L44">K8</f>
        <v>0</v>
      </c>
      <c r="M8" s="25">
        <f aca="true" t="shared" si="2" ref="M8:M44">M8</f>
        <v>0</v>
      </c>
      <c r="N8" s="28">
        <v>0</v>
      </c>
      <c r="O8" s="25">
        <f aca="true" t="shared" si="3" ref="O8:Q27">O8</f>
        <v>0</v>
      </c>
      <c r="P8" s="22">
        <f t="shared" si="3"/>
        <v>0</v>
      </c>
      <c r="Q8" s="22">
        <f t="shared" si="3"/>
        <v>0</v>
      </c>
      <c r="R8" s="22">
        <f aca="true" t="shared" si="4" ref="R8:R44">N8</f>
        <v>0</v>
      </c>
      <c r="S8" s="28">
        <v>0</v>
      </c>
      <c r="T8" s="24">
        <f aca="true" t="shared" si="5" ref="T8:T44">T8</f>
        <v>0</v>
      </c>
    </row>
    <row r="9" spans="1:20" ht="23.25" customHeight="1">
      <c r="A9" s="13"/>
      <c r="B9" s="13"/>
      <c r="C9" s="13"/>
      <c r="D9" s="13" t="s">
        <v>79</v>
      </c>
      <c r="E9" s="13" t="s">
        <v>80</v>
      </c>
      <c r="F9" s="22">
        <v>48093</v>
      </c>
      <c r="G9" s="28">
        <v>0</v>
      </c>
      <c r="H9" s="25">
        <v>48093</v>
      </c>
      <c r="I9" s="28">
        <v>0</v>
      </c>
      <c r="J9" s="25">
        <f t="shared" si="0"/>
        <v>0</v>
      </c>
      <c r="K9" s="28">
        <v>0</v>
      </c>
      <c r="L9" s="24">
        <f t="shared" si="1"/>
        <v>0</v>
      </c>
      <c r="M9" s="25">
        <f t="shared" si="2"/>
        <v>0</v>
      </c>
      <c r="N9" s="28">
        <v>0</v>
      </c>
      <c r="O9" s="25">
        <f t="shared" si="3"/>
        <v>0</v>
      </c>
      <c r="P9" s="22">
        <f t="shared" si="3"/>
        <v>0</v>
      </c>
      <c r="Q9" s="22">
        <f t="shared" si="3"/>
        <v>0</v>
      </c>
      <c r="R9" s="22">
        <f t="shared" si="4"/>
        <v>0</v>
      </c>
      <c r="S9" s="28">
        <v>0</v>
      </c>
      <c r="T9" s="24">
        <f t="shared" si="5"/>
        <v>0</v>
      </c>
    </row>
    <row r="10" spans="1:20" ht="23.25" customHeight="1">
      <c r="A10" s="13" t="s">
        <v>81</v>
      </c>
      <c r="B10" s="13"/>
      <c r="C10" s="13"/>
      <c r="D10" s="13"/>
      <c r="E10" s="13" t="s">
        <v>82</v>
      </c>
      <c r="F10" s="22">
        <v>40707</v>
      </c>
      <c r="G10" s="28">
        <v>0</v>
      </c>
      <c r="H10" s="25">
        <v>40707</v>
      </c>
      <c r="I10" s="28">
        <v>0</v>
      </c>
      <c r="J10" s="25">
        <f t="shared" si="0"/>
        <v>0</v>
      </c>
      <c r="K10" s="28">
        <v>0</v>
      </c>
      <c r="L10" s="24">
        <f t="shared" si="1"/>
        <v>0</v>
      </c>
      <c r="M10" s="25">
        <f t="shared" si="2"/>
        <v>0</v>
      </c>
      <c r="N10" s="28">
        <v>0</v>
      </c>
      <c r="O10" s="25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4"/>
        <v>0</v>
      </c>
      <c r="S10" s="28">
        <v>0</v>
      </c>
      <c r="T10" s="24">
        <f t="shared" si="5"/>
        <v>0</v>
      </c>
    </row>
    <row r="11" spans="1:20" ht="23.25" customHeight="1">
      <c r="A11" s="13"/>
      <c r="B11" s="13" t="s">
        <v>83</v>
      </c>
      <c r="C11" s="13"/>
      <c r="D11" s="13"/>
      <c r="E11" s="13" t="s">
        <v>84</v>
      </c>
      <c r="F11" s="22">
        <v>40707</v>
      </c>
      <c r="G11" s="28">
        <v>0</v>
      </c>
      <c r="H11" s="25">
        <v>40707</v>
      </c>
      <c r="I11" s="28">
        <v>0</v>
      </c>
      <c r="J11" s="25">
        <f t="shared" si="0"/>
        <v>0</v>
      </c>
      <c r="K11" s="28">
        <v>0</v>
      </c>
      <c r="L11" s="24">
        <f t="shared" si="1"/>
        <v>0</v>
      </c>
      <c r="M11" s="25">
        <f t="shared" si="2"/>
        <v>0</v>
      </c>
      <c r="N11" s="28">
        <v>0</v>
      </c>
      <c r="O11" s="25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4"/>
        <v>0</v>
      </c>
      <c r="S11" s="28">
        <v>0</v>
      </c>
      <c r="T11" s="24">
        <f t="shared" si="5"/>
        <v>0</v>
      </c>
    </row>
    <row r="12" spans="1:20" ht="23.25" customHeight="1">
      <c r="A12" s="13" t="s">
        <v>85</v>
      </c>
      <c r="B12" s="13" t="s">
        <v>86</v>
      </c>
      <c r="C12" s="13" t="s">
        <v>87</v>
      </c>
      <c r="D12" s="13" t="s">
        <v>88</v>
      </c>
      <c r="E12" s="13" t="s">
        <v>89</v>
      </c>
      <c r="F12" s="22">
        <v>20507</v>
      </c>
      <c r="G12" s="28">
        <v>0</v>
      </c>
      <c r="H12" s="25">
        <v>20507</v>
      </c>
      <c r="I12" s="28">
        <v>0</v>
      </c>
      <c r="J12" s="25">
        <f t="shared" si="0"/>
        <v>0</v>
      </c>
      <c r="K12" s="28">
        <v>0</v>
      </c>
      <c r="L12" s="24">
        <f t="shared" si="1"/>
        <v>0</v>
      </c>
      <c r="M12" s="25">
        <f t="shared" si="2"/>
        <v>0</v>
      </c>
      <c r="N12" s="28">
        <v>0</v>
      </c>
      <c r="O12" s="25">
        <f t="shared" si="3"/>
        <v>0</v>
      </c>
      <c r="P12" s="22">
        <f t="shared" si="3"/>
        <v>0</v>
      </c>
      <c r="Q12" s="22">
        <f t="shared" si="3"/>
        <v>0</v>
      </c>
      <c r="R12" s="22">
        <f t="shared" si="4"/>
        <v>0</v>
      </c>
      <c r="S12" s="28">
        <v>0</v>
      </c>
      <c r="T12" s="24">
        <f t="shared" si="5"/>
        <v>0</v>
      </c>
    </row>
    <row r="13" spans="1:20" ht="23.25" customHeight="1">
      <c r="A13" s="13" t="s">
        <v>85</v>
      </c>
      <c r="B13" s="13" t="s">
        <v>86</v>
      </c>
      <c r="C13" s="13" t="s">
        <v>90</v>
      </c>
      <c r="D13" s="13" t="s">
        <v>88</v>
      </c>
      <c r="E13" s="13" t="s">
        <v>91</v>
      </c>
      <c r="F13" s="22">
        <v>20200</v>
      </c>
      <c r="G13" s="28">
        <v>0</v>
      </c>
      <c r="H13" s="25">
        <v>20200</v>
      </c>
      <c r="I13" s="28">
        <v>0</v>
      </c>
      <c r="J13" s="25">
        <f t="shared" si="0"/>
        <v>0</v>
      </c>
      <c r="K13" s="28">
        <v>0</v>
      </c>
      <c r="L13" s="24">
        <f t="shared" si="1"/>
        <v>0</v>
      </c>
      <c r="M13" s="25">
        <f t="shared" si="2"/>
        <v>0</v>
      </c>
      <c r="N13" s="28">
        <v>0</v>
      </c>
      <c r="O13" s="25">
        <f t="shared" si="3"/>
        <v>0</v>
      </c>
      <c r="P13" s="22">
        <f t="shared" si="3"/>
        <v>0</v>
      </c>
      <c r="Q13" s="22">
        <f t="shared" si="3"/>
        <v>0</v>
      </c>
      <c r="R13" s="22">
        <f t="shared" si="4"/>
        <v>0</v>
      </c>
      <c r="S13" s="28">
        <v>0</v>
      </c>
      <c r="T13" s="24">
        <f t="shared" si="5"/>
        <v>0</v>
      </c>
    </row>
    <row r="14" spans="1:20" ht="23.25" customHeight="1">
      <c r="A14" s="13" t="s">
        <v>92</v>
      </c>
      <c r="B14" s="13"/>
      <c r="C14" s="13"/>
      <c r="D14" s="13"/>
      <c r="E14" s="13" t="s">
        <v>93</v>
      </c>
      <c r="F14" s="22">
        <v>4348</v>
      </c>
      <c r="G14" s="28">
        <v>0</v>
      </c>
      <c r="H14" s="25">
        <v>4348</v>
      </c>
      <c r="I14" s="28">
        <v>0</v>
      </c>
      <c r="J14" s="25">
        <f t="shared" si="0"/>
        <v>0</v>
      </c>
      <c r="K14" s="28">
        <v>0</v>
      </c>
      <c r="L14" s="24">
        <f t="shared" si="1"/>
        <v>0</v>
      </c>
      <c r="M14" s="25">
        <f t="shared" si="2"/>
        <v>0</v>
      </c>
      <c r="N14" s="28">
        <v>0</v>
      </c>
      <c r="O14" s="25">
        <f t="shared" si="3"/>
        <v>0</v>
      </c>
      <c r="P14" s="22">
        <f t="shared" si="3"/>
        <v>0</v>
      </c>
      <c r="Q14" s="22">
        <f t="shared" si="3"/>
        <v>0</v>
      </c>
      <c r="R14" s="22">
        <f t="shared" si="4"/>
        <v>0</v>
      </c>
      <c r="S14" s="28">
        <v>0</v>
      </c>
      <c r="T14" s="24">
        <f t="shared" si="5"/>
        <v>0</v>
      </c>
    </row>
    <row r="15" spans="1:20" ht="23.25" customHeight="1">
      <c r="A15" s="13"/>
      <c r="B15" s="13" t="s">
        <v>94</v>
      </c>
      <c r="C15" s="13"/>
      <c r="D15" s="13"/>
      <c r="E15" s="13" t="s">
        <v>95</v>
      </c>
      <c r="F15" s="22">
        <v>4348</v>
      </c>
      <c r="G15" s="28">
        <v>0</v>
      </c>
      <c r="H15" s="25">
        <v>4348</v>
      </c>
      <c r="I15" s="28">
        <v>0</v>
      </c>
      <c r="J15" s="25">
        <f t="shared" si="0"/>
        <v>0</v>
      </c>
      <c r="K15" s="28">
        <v>0</v>
      </c>
      <c r="L15" s="24">
        <f t="shared" si="1"/>
        <v>0</v>
      </c>
      <c r="M15" s="25">
        <f t="shared" si="2"/>
        <v>0</v>
      </c>
      <c r="N15" s="28">
        <v>0</v>
      </c>
      <c r="O15" s="25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4"/>
        <v>0</v>
      </c>
      <c r="S15" s="28">
        <v>0</v>
      </c>
      <c r="T15" s="24">
        <f t="shared" si="5"/>
        <v>0</v>
      </c>
    </row>
    <row r="16" spans="1:20" ht="23.25" customHeight="1">
      <c r="A16" s="13" t="s">
        <v>96</v>
      </c>
      <c r="B16" s="13" t="s">
        <v>97</v>
      </c>
      <c r="C16" s="13" t="s">
        <v>94</v>
      </c>
      <c r="D16" s="13" t="s">
        <v>88</v>
      </c>
      <c r="E16" s="13" t="s">
        <v>98</v>
      </c>
      <c r="F16" s="22">
        <v>3106</v>
      </c>
      <c r="G16" s="28">
        <v>0</v>
      </c>
      <c r="H16" s="25">
        <v>3106</v>
      </c>
      <c r="I16" s="28">
        <v>0</v>
      </c>
      <c r="J16" s="25">
        <f t="shared" si="0"/>
        <v>0</v>
      </c>
      <c r="K16" s="28">
        <v>0</v>
      </c>
      <c r="L16" s="24">
        <f t="shared" si="1"/>
        <v>0</v>
      </c>
      <c r="M16" s="25">
        <f t="shared" si="2"/>
        <v>0</v>
      </c>
      <c r="N16" s="28">
        <v>0</v>
      </c>
      <c r="O16" s="25">
        <f t="shared" si="3"/>
        <v>0</v>
      </c>
      <c r="P16" s="22">
        <f t="shared" si="3"/>
        <v>0</v>
      </c>
      <c r="Q16" s="22">
        <f t="shared" si="3"/>
        <v>0</v>
      </c>
      <c r="R16" s="22">
        <f t="shared" si="4"/>
        <v>0</v>
      </c>
      <c r="S16" s="28">
        <v>0</v>
      </c>
      <c r="T16" s="24">
        <f t="shared" si="5"/>
        <v>0</v>
      </c>
    </row>
    <row r="17" spans="1:20" ht="23.25" customHeight="1">
      <c r="A17" s="13" t="s">
        <v>96</v>
      </c>
      <c r="B17" s="13" t="s">
        <v>97</v>
      </c>
      <c r="C17" s="13" t="s">
        <v>99</v>
      </c>
      <c r="D17" s="13" t="s">
        <v>88</v>
      </c>
      <c r="E17" s="13" t="s">
        <v>100</v>
      </c>
      <c r="F17" s="22">
        <v>1242</v>
      </c>
      <c r="G17" s="28">
        <v>0</v>
      </c>
      <c r="H17" s="25">
        <v>1242</v>
      </c>
      <c r="I17" s="28">
        <v>0</v>
      </c>
      <c r="J17" s="25">
        <f t="shared" si="0"/>
        <v>0</v>
      </c>
      <c r="K17" s="28">
        <v>0</v>
      </c>
      <c r="L17" s="24">
        <f t="shared" si="1"/>
        <v>0</v>
      </c>
      <c r="M17" s="25">
        <f t="shared" si="2"/>
        <v>0</v>
      </c>
      <c r="N17" s="28">
        <v>0</v>
      </c>
      <c r="O17" s="25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4"/>
        <v>0</v>
      </c>
      <c r="S17" s="28">
        <v>0</v>
      </c>
      <c r="T17" s="24">
        <f t="shared" si="5"/>
        <v>0</v>
      </c>
    </row>
    <row r="18" spans="1:20" ht="23.25" customHeight="1">
      <c r="A18" s="13" t="s">
        <v>101</v>
      </c>
      <c r="B18" s="13"/>
      <c r="C18" s="13"/>
      <c r="D18" s="13"/>
      <c r="E18" s="13" t="s">
        <v>102</v>
      </c>
      <c r="F18" s="22">
        <v>809</v>
      </c>
      <c r="G18" s="28">
        <v>0</v>
      </c>
      <c r="H18" s="25">
        <v>809</v>
      </c>
      <c r="I18" s="28">
        <v>0</v>
      </c>
      <c r="J18" s="25">
        <f t="shared" si="0"/>
        <v>0</v>
      </c>
      <c r="K18" s="28">
        <v>0</v>
      </c>
      <c r="L18" s="24">
        <f t="shared" si="1"/>
        <v>0</v>
      </c>
      <c r="M18" s="25">
        <f t="shared" si="2"/>
        <v>0</v>
      </c>
      <c r="N18" s="28">
        <v>0</v>
      </c>
      <c r="O18" s="25">
        <f t="shared" si="3"/>
        <v>0</v>
      </c>
      <c r="P18" s="22">
        <f t="shared" si="3"/>
        <v>0</v>
      </c>
      <c r="Q18" s="22">
        <f t="shared" si="3"/>
        <v>0</v>
      </c>
      <c r="R18" s="22">
        <f t="shared" si="4"/>
        <v>0</v>
      </c>
      <c r="S18" s="28">
        <v>0</v>
      </c>
      <c r="T18" s="24">
        <f t="shared" si="5"/>
        <v>0</v>
      </c>
    </row>
    <row r="19" spans="1:20" ht="23.25" customHeight="1">
      <c r="A19" s="13"/>
      <c r="B19" s="13" t="s">
        <v>90</v>
      </c>
      <c r="C19" s="13"/>
      <c r="D19" s="13"/>
      <c r="E19" s="13" t="s">
        <v>103</v>
      </c>
      <c r="F19" s="22">
        <v>7</v>
      </c>
      <c r="G19" s="28">
        <v>0</v>
      </c>
      <c r="H19" s="25">
        <v>7</v>
      </c>
      <c r="I19" s="28">
        <v>0</v>
      </c>
      <c r="J19" s="25">
        <f t="shared" si="0"/>
        <v>0</v>
      </c>
      <c r="K19" s="28">
        <v>0</v>
      </c>
      <c r="L19" s="24">
        <f t="shared" si="1"/>
        <v>0</v>
      </c>
      <c r="M19" s="25">
        <f t="shared" si="2"/>
        <v>0</v>
      </c>
      <c r="N19" s="28">
        <v>0</v>
      </c>
      <c r="O19" s="25">
        <f t="shared" si="3"/>
        <v>0</v>
      </c>
      <c r="P19" s="22">
        <f t="shared" si="3"/>
        <v>0</v>
      </c>
      <c r="Q19" s="22">
        <f t="shared" si="3"/>
        <v>0</v>
      </c>
      <c r="R19" s="22">
        <f t="shared" si="4"/>
        <v>0</v>
      </c>
      <c r="S19" s="28">
        <v>0</v>
      </c>
      <c r="T19" s="24">
        <f t="shared" si="5"/>
        <v>0</v>
      </c>
    </row>
    <row r="20" spans="1:20" ht="23.25" customHeight="1">
      <c r="A20" s="13" t="s">
        <v>104</v>
      </c>
      <c r="B20" s="13" t="s">
        <v>105</v>
      </c>
      <c r="C20" s="13" t="s">
        <v>106</v>
      </c>
      <c r="D20" s="13" t="s">
        <v>88</v>
      </c>
      <c r="E20" s="13" t="s">
        <v>107</v>
      </c>
      <c r="F20" s="22">
        <v>7</v>
      </c>
      <c r="G20" s="28">
        <v>0</v>
      </c>
      <c r="H20" s="25">
        <v>7</v>
      </c>
      <c r="I20" s="28">
        <v>0</v>
      </c>
      <c r="J20" s="25">
        <f t="shared" si="0"/>
        <v>0</v>
      </c>
      <c r="K20" s="28">
        <v>0</v>
      </c>
      <c r="L20" s="24">
        <f t="shared" si="1"/>
        <v>0</v>
      </c>
      <c r="M20" s="25">
        <f t="shared" si="2"/>
        <v>0</v>
      </c>
      <c r="N20" s="28">
        <v>0</v>
      </c>
      <c r="O20" s="25">
        <f t="shared" si="3"/>
        <v>0</v>
      </c>
      <c r="P20" s="22">
        <f t="shared" si="3"/>
        <v>0</v>
      </c>
      <c r="Q20" s="22">
        <f t="shared" si="3"/>
        <v>0</v>
      </c>
      <c r="R20" s="22">
        <f t="shared" si="4"/>
        <v>0</v>
      </c>
      <c r="S20" s="28">
        <v>0</v>
      </c>
      <c r="T20" s="24">
        <f t="shared" si="5"/>
        <v>0</v>
      </c>
    </row>
    <row r="21" spans="1:20" ht="23.25" customHeight="1">
      <c r="A21" s="13"/>
      <c r="B21" s="13" t="s">
        <v>108</v>
      </c>
      <c r="C21" s="13"/>
      <c r="D21" s="13"/>
      <c r="E21" s="13" t="s">
        <v>109</v>
      </c>
      <c r="F21" s="22">
        <v>802</v>
      </c>
      <c r="G21" s="28">
        <v>0</v>
      </c>
      <c r="H21" s="25">
        <v>802</v>
      </c>
      <c r="I21" s="28">
        <v>0</v>
      </c>
      <c r="J21" s="25">
        <f t="shared" si="0"/>
        <v>0</v>
      </c>
      <c r="K21" s="28">
        <v>0</v>
      </c>
      <c r="L21" s="24">
        <f t="shared" si="1"/>
        <v>0</v>
      </c>
      <c r="M21" s="25">
        <f t="shared" si="2"/>
        <v>0</v>
      </c>
      <c r="N21" s="28">
        <v>0</v>
      </c>
      <c r="O21" s="25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4"/>
        <v>0</v>
      </c>
      <c r="S21" s="28">
        <v>0</v>
      </c>
      <c r="T21" s="24">
        <f t="shared" si="5"/>
        <v>0</v>
      </c>
    </row>
    <row r="22" spans="1:20" ht="23.25" customHeight="1">
      <c r="A22" s="13" t="s">
        <v>104</v>
      </c>
      <c r="B22" s="13" t="s">
        <v>110</v>
      </c>
      <c r="C22" s="13" t="s">
        <v>87</v>
      </c>
      <c r="D22" s="13" t="s">
        <v>88</v>
      </c>
      <c r="E22" s="13" t="s">
        <v>111</v>
      </c>
      <c r="F22" s="22">
        <v>802</v>
      </c>
      <c r="G22" s="28">
        <v>0</v>
      </c>
      <c r="H22" s="25">
        <v>802</v>
      </c>
      <c r="I22" s="28">
        <v>0</v>
      </c>
      <c r="J22" s="25">
        <f t="shared" si="0"/>
        <v>0</v>
      </c>
      <c r="K22" s="28">
        <v>0</v>
      </c>
      <c r="L22" s="24">
        <f t="shared" si="1"/>
        <v>0</v>
      </c>
      <c r="M22" s="25">
        <f t="shared" si="2"/>
        <v>0</v>
      </c>
      <c r="N22" s="28">
        <v>0</v>
      </c>
      <c r="O22" s="25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4"/>
        <v>0</v>
      </c>
      <c r="S22" s="28">
        <v>0</v>
      </c>
      <c r="T22" s="24">
        <f t="shared" si="5"/>
        <v>0</v>
      </c>
    </row>
    <row r="23" spans="1:20" ht="23.25" customHeight="1">
      <c r="A23" s="13" t="s">
        <v>112</v>
      </c>
      <c r="B23" s="13"/>
      <c r="C23" s="13"/>
      <c r="D23" s="13"/>
      <c r="E23" s="13" t="s">
        <v>113</v>
      </c>
      <c r="F23" s="22">
        <v>2229</v>
      </c>
      <c r="G23" s="28">
        <v>0</v>
      </c>
      <c r="H23" s="25">
        <v>2229</v>
      </c>
      <c r="I23" s="28">
        <v>0</v>
      </c>
      <c r="J23" s="25">
        <f t="shared" si="0"/>
        <v>0</v>
      </c>
      <c r="K23" s="28">
        <v>0</v>
      </c>
      <c r="L23" s="24">
        <f t="shared" si="1"/>
        <v>0</v>
      </c>
      <c r="M23" s="25">
        <f t="shared" si="2"/>
        <v>0</v>
      </c>
      <c r="N23" s="28">
        <v>0</v>
      </c>
      <c r="O23" s="25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4"/>
        <v>0</v>
      </c>
      <c r="S23" s="28">
        <v>0</v>
      </c>
      <c r="T23" s="24">
        <f t="shared" si="5"/>
        <v>0</v>
      </c>
    </row>
    <row r="24" spans="1:20" ht="23.25" customHeight="1">
      <c r="A24" s="13"/>
      <c r="B24" s="13" t="s">
        <v>114</v>
      </c>
      <c r="C24" s="13"/>
      <c r="D24" s="13"/>
      <c r="E24" s="13" t="s">
        <v>115</v>
      </c>
      <c r="F24" s="22">
        <v>2229</v>
      </c>
      <c r="G24" s="28">
        <v>0</v>
      </c>
      <c r="H24" s="25">
        <v>2229</v>
      </c>
      <c r="I24" s="28">
        <v>0</v>
      </c>
      <c r="J24" s="25">
        <f t="shared" si="0"/>
        <v>0</v>
      </c>
      <c r="K24" s="28">
        <v>0</v>
      </c>
      <c r="L24" s="24">
        <f t="shared" si="1"/>
        <v>0</v>
      </c>
      <c r="M24" s="25">
        <f t="shared" si="2"/>
        <v>0</v>
      </c>
      <c r="N24" s="28">
        <v>0</v>
      </c>
      <c r="O24" s="25">
        <f t="shared" si="3"/>
        <v>0</v>
      </c>
      <c r="P24" s="22">
        <f t="shared" si="3"/>
        <v>0</v>
      </c>
      <c r="Q24" s="22">
        <f t="shared" si="3"/>
        <v>0</v>
      </c>
      <c r="R24" s="22">
        <f t="shared" si="4"/>
        <v>0</v>
      </c>
      <c r="S24" s="28">
        <v>0</v>
      </c>
      <c r="T24" s="24">
        <f t="shared" si="5"/>
        <v>0</v>
      </c>
    </row>
    <row r="25" spans="1:20" ht="23.25" customHeight="1">
      <c r="A25" s="13" t="s">
        <v>116</v>
      </c>
      <c r="B25" s="13" t="s">
        <v>117</v>
      </c>
      <c r="C25" s="13" t="s">
        <v>87</v>
      </c>
      <c r="D25" s="13" t="s">
        <v>88</v>
      </c>
      <c r="E25" s="13" t="s">
        <v>118</v>
      </c>
      <c r="F25" s="22">
        <v>1786</v>
      </c>
      <c r="G25" s="28">
        <v>0</v>
      </c>
      <c r="H25" s="25">
        <v>1786</v>
      </c>
      <c r="I25" s="28">
        <v>0</v>
      </c>
      <c r="J25" s="25">
        <f t="shared" si="0"/>
        <v>0</v>
      </c>
      <c r="K25" s="28">
        <v>0</v>
      </c>
      <c r="L25" s="24">
        <f t="shared" si="1"/>
        <v>0</v>
      </c>
      <c r="M25" s="25">
        <f t="shared" si="2"/>
        <v>0</v>
      </c>
      <c r="N25" s="28">
        <v>0</v>
      </c>
      <c r="O25" s="25">
        <f t="shared" si="3"/>
        <v>0</v>
      </c>
      <c r="P25" s="22">
        <f t="shared" si="3"/>
        <v>0</v>
      </c>
      <c r="Q25" s="22">
        <f t="shared" si="3"/>
        <v>0</v>
      </c>
      <c r="R25" s="22">
        <f t="shared" si="4"/>
        <v>0</v>
      </c>
      <c r="S25" s="28">
        <v>0</v>
      </c>
      <c r="T25" s="24">
        <f t="shared" si="5"/>
        <v>0</v>
      </c>
    </row>
    <row r="26" spans="1:20" ht="23.25" customHeight="1">
      <c r="A26" s="13" t="s">
        <v>116</v>
      </c>
      <c r="B26" s="13" t="s">
        <v>117</v>
      </c>
      <c r="C26" s="13" t="s">
        <v>83</v>
      </c>
      <c r="D26" s="13" t="s">
        <v>88</v>
      </c>
      <c r="E26" s="13" t="s">
        <v>119</v>
      </c>
      <c r="F26" s="22">
        <v>443</v>
      </c>
      <c r="G26" s="28">
        <v>0</v>
      </c>
      <c r="H26" s="25">
        <v>443</v>
      </c>
      <c r="I26" s="28">
        <v>0</v>
      </c>
      <c r="J26" s="25">
        <f t="shared" si="0"/>
        <v>0</v>
      </c>
      <c r="K26" s="28">
        <v>0</v>
      </c>
      <c r="L26" s="24">
        <f t="shared" si="1"/>
        <v>0</v>
      </c>
      <c r="M26" s="25">
        <f t="shared" si="2"/>
        <v>0</v>
      </c>
      <c r="N26" s="28">
        <v>0</v>
      </c>
      <c r="O26" s="25">
        <f t="shared" si="3"/>
        <v>0</v>
      </c>
      <c r="P26" s="22">
        <f t="shared" si="3"/>
        <v>0</v>
      </c>
      <c r="Q26" s="22">
        <f t="shared" si="3"/>
        <v>0</v>
      </c>
      <c r="R26" s="22">
        <f t="shared" si="4"/>
        <v>0</v>
      </c>
      <c r="S26" s="28">
        <v>0</v>
      </c>
      <c r="T26" s="24">
        <f t="shared" si="5"/>
        <v>0</v>
      </c>
    </row>
    <row r="27" spans="1:20" ht="23.25" customHeight="1">
      <c r="A27" s="13"/>
      <c r="B27" s="13"/>
      <c r="C27" s="13"/>
      <c r="D27" s="13" t="s">
        <v>120</v>
      </c>
      <c r="E27" s="13" t="s">
        <v>121</v>
      </c>
      <c r="F27" s="22">
        <v>43216</v>
      </c>
      <c r="G27" s="28">
        <v>0</v>
      </c>
      <c r="H27" s="25">
        <v>43216</v>
      </c>
      <c r="I27" s="28">
        <v>0</v>
      </c>
      <c r="J27" s="25">
        <f t="shared" si="0"/>
        <v>0</v>
      </c>
      <c r="K27" s="28">
        <v>0</v>
      </c>
      <c r="L27" s="24">
        <f t="shared" si="1"/>
        <v>0</v>
      </c>
      <c r="M27" s="25">
        <f t="shared" si="2"/>
        <v>0</v>
      </c>
      <c r="N27" s="28">
        <v>0</v>
      </c>
      <c r="O27" s="25">
        <f t="shared" si="3"/>
        <v>0</v>
      </c>
      <c r="P27" s="22">
        <f t="shared" si="3"/>
        <v>0</v>
      </c>
      <c r="Q27" s="22">
        <f t="shared" si="3"/>
        <v>0</v>
      </c>
      <c r="R27" s="22">
        <f t="shared" si="4"/>
        <v>0</v>
      </c>
      <c r="S27" s="28">
        <v>0</v>
      </c>
      <c r="T27" s="24">
        <f t="shared" si="5"/>
        <v>0</v>
      </c>
    </row>
    <row r="28" spans="1:20" ht="23.25" customHeight="1">
      <c r="A28" s="13" t="s">
        <v>81</v>
      </c>
      <c r="B28" s="13"/>
      <c r="C28" s="13"/>
      <c r="D28" s="13"/>
      <c r="E28" s="13" t="s">
        <v>82</v>
      </c>
      <c r="F28" s="22">
        <v>41614</v>
      </c>
      <c r="G28" s="28">
        <v>0</v>
      </c>
      <c r="H28" s="25">
        <v>41614</v>
      </c>
      <c r="I28" s="28">
        <v>0</v>
      </c>
      <c r="J28" s="25">
        <f t="shared" si="0"/>
        <v>0</v>
      </c>
      <c r="K28" s="28">
        <v>0</v>
      </c>
      <c r="L28" s="24">
        <f t="shared" si="1"/>
        <v>0</v>
      </c>
      <c r="M28" s="25">
        <f t="shared" si="2"/>
        <v>0</v>
      </c>
      <c r="N28" s="28">
        <v>0</v>
      </c>
      <c r="O28" s="25">
        <f aca="true" t="shared" si="6" ref="O28:Q44">O28</f>
        <v>0</v>
      </c>
      <c r="P28" s="22">
        <f t="shared" si="6"/>
        <v>0</v>
      </c>
      <c r="Q28" s="22">
        <f t="shared" si="6"/>
        <v>0</v>
      </c>
      <c r="R28" s="22">
        <f t="shared" si="4"/>
        <v>0</v>
      </c>
      <c r="S28" s="28">
        <v>0</v>
      </c>
      <c r="T28" s="24">
        <f t="shared" si="5"/>
        <v>0</v>
      </c>
    </row>
    <row r="29" spans="1:20" ht="23.25" customHeight="1">
      <c r="A29" s="13"/>
      <c r="B29" s="13" t="s">
        <v>83</v>
      </c>
      <c r="C29" s="13"/>
      <c r="D29" s="13"/>
      <c r="E29" s="13" t="s">
        <v>84</v>
      </c>
      <c r="F29" s="22">
        <v>41614</v>
      </c>
      <c r="G29" s="28">
        <v>0</v>
      </c>
      <c r="H29" s="25">
        <v>41614</v>
      </c>
      <c r="I29" s="28">
        <v>0</v>
      </c>
      <c r="J29" s="25">
        <f t="shared" si="0"/>
        <v>0</v>
      </c>
      <c r="K29" s="28">
        <v>0</v>
      </c>
      <c r="L29" s="24">
        <f t="shared" si="1"/>
        <v>0</v>
      </c>
      <c r="M29" s="25">
        <f t="shared" si="2"/>
        <v>0</v>
      </c>
      <c r="N29" s="28">
        <v>0</v>
      </c>
      <c r="O29" s="25">
        <f t="shared" si="6"/>
        <v>0</v>
      </c>
      <c r="P29" s="22">
        <f t="shared" si="6"/>
        <v>0</v>
      </c>
      <c r="Q29" s="22">
        <f t="shared" si="6"/>
        <v>0</v>
      </c>
      <c r="R29" s="22">
        <f t="shared" si="4"/>
        <v>0</v>
      </c>
      <c r="S29" s="28">
        <v>0</v>
      </c>
      <c r="T29" s="24">
        <f t="shared" si="5"/>
        <v>0</v>
      </c>
    </row>
    <row r="30" spans="1:20" ht="23.25" customHeight="1">
      <c r="A30" s="13" t="s">
        <v>85</v>
      </c>
      <c r="B30" s="13" t="s">
        <v>86</v>
      </c>
      <c r="C30" s="13" t="s">
        <v>90</v>
      </c>
      <c r="D30" s="13" t="s">
        <v>122</v>
      </c>
      <c r="E30" s="13" t="s">
        <v>91</v>
      </c>
      <c r="F30" s="22">
        <v>33870</v>
      </c>
      <c r="G30" s="28">
        <v>0</v>
      </c>
      <c r="H30" s="25">
        <v>33870</v>
      </c>
      <c r="I30" s="28">
        <v>0</v>
      </c>
      <c r="J30" s="25">
        <f t="shared" si="0"/>
        <v>0</v>
      </c>
      <c r="K30" s="28">
        <v>0</v>
      </c>
      <c r="L30" s="24">
        <f t="shared" si="1"/>
        <v>0</v>
      </c>
      <c r="M30" s="25">
        <f t="shared" si="2"/>
        <v>0</v>
      </c>
      <c r="N30" s="28">
        <v>0</v>
      </c>
      <c r="O30" s="25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4"/>
        <v>0</v>
      </c>
      <c r="S30" s="28">
        <v>0</v>
      </c>
      <c r="T30" s="24">
        <f t="shared" si="5"/>
        <v>0</v>
      </c>
    </row>
    <row r="31" spans="1:20" ht="23.25" customHeight="1">
      <c r="A31" s="13" t="s">
        <v>85</v>
      </c>
      <c r="B31" s="13" t="s">
        <v>86</v>
      </c>
      <c r="C31" s="13" t="s">
        <v>123</v>
      </c>
      <c r="D31" s="13" t="s">
        <v>122</v>
      </c>
      <c r="E31" s="13" t="s">
        <v>124</v>
      </c>
      <c r="F31" s="22">
        <v>7744</v>
      </c>
      <c r="G31" s="28">
        <v>0</v>
      </c>
      <c r="H31" s="25">
        <v>7744</v>
      </c>
      <c r="I31" s="28">
        <v>0</v>
      </c>
      <c r="J31" s="25">
        <f t="shared" si="0"/>
        <v>0</v>
      </c>
      <c r="K31" s="28">
        <v>0</v>
      </c>
      <c r="L31" s="24">
        <f t="shared" si="1"/>
        <v>0</v>
      </c>
      <c r="M31" s="25">
        <f t="shared" si="2"/>
        <v>0</v>
      </c>
      <c r="N31" s="28">
        <v>0</v>
      </c>
      <c r="O31" s="25">
        <f t="shared" si="6"/>
        <v>0</v>
      </c>
      <c r="P31" s="22">
        <f t="shared" si="6"/>
        <v>0</v>
      </c>
      <c r="Q31" s="22">
        <f t="shared" si="6"/>
        <v>0</v>
      </c>
      <c r="R31" s="22">
        <f t="shared" si="4"/>
        <v>0</v>
      </c>
      <c r="S31" s="28">
        <v>0</v>
      </c>
      <c r="T31" s="24">
        <f t="shared" si="5"/>
        <v>0</v>
      </c>
    </row>
    <row r="32" spans="1:20" ht="23.25" customHeight="1">
      <c r="A32" s="13" t="s">
        <v>92</v>
      </c>
      <c r="B32" s="13"/>
      <c r="C32" s="13"/>
      <c r="D32" s="13"/>
      <c r="E32" s="13" t="s">
        <v>93</v>
      </c>
      <c r="F32" s="22">
        <v>962</v>
      </c>
      <c r="G32" s="28">
        <v>0</v>
      </c>
      <c r="H32" s="25">
        <v>962</v>
      </c>
      <c r="I32" s="28">
        <v>0</v>
      </c>
      <c r="J32" s="25">
        <f t="shared" si="0"/>
        <v>0</v>
      </c>
      <c r="K32" s="28">
        <v>0</v>
      </c>
      <c r="L32" s="24">
        <f t="shared" si="1"/>
        <v>0</v>
      </c>
      <c r="M32" s="25">
        <f t="shared" si="2"/>
        <v>0</v>
      </c>
      <c r="N32" s="28">
        <v>0</v>
      </c>
      <c r="O32" s="25">
        <f t="shared" si="6"/>
        <v>0</v>
      </c>
      <c r="P32" s="22">
        <f t="shared" si="6"/>
        <v>0</v>
      </c>
      <c r="Q32" s="22">
        <f t="shared" si="6"/>
        <v>0</v>
      </c>
      <c r="R32" s="22">
        <f t="shared" si="4"/>
        <v>0</v>
      </c>
      <c r="S32" s="28">
        <v>0</v>
      </c>
      <c r="T32" s="24">
        <f t="shared" si="5"/>
        <v>0</v>
      </c>
    </row>
    <row r="33" spans="1:20" ht="23.25" customHeight="1">
      <c r="A33" s="13"/>
      <c r="B33" s="13" t="s">
        <v>94</v>
      </c>
      <c r="C33" s="13"/>
      <c r="D33" s="13"/>
      <c r="E33" s="13" t="s">
        <v>95</v>
      </c>
      <c r="F33" s="22">
        <v>962</v>
      </c>
      <c r="G33" s="28">
        <v>0</v>
      </c>
      <c r="H33" s="25">
        <v>962</v>
      </c>
      <c r="I33" s="28">
        <v>0</v>
      </c>
      <c r="J33" s="25">
        <f t="shared" si="0"/>
        <v>0</v>
      </c>
      <c r="K33" s="28">
        <v>0</v>
      </c>
      <c r="L33" s="24">
        <f t="shared" si="1"/>
        <v>0</v>
      </c>
      <c r="M33" s="25">
        <f t="shared" si="2"/>
        <v>0</v>
      </c>
      <c r="N33" s="28">
        <v>0</v>
      </c>
      <c r="O33" s="25">
        <f t="shared" si="6"/>
        <v>0</v>
      </c>
      <c r="P33" s="22">
        <f t="shared" si="6"/>
        <v>0</v>
      </c>
      <c r="Q33" s="22">
        <f t="shared" si="6"/>
        <v>0</v>
      </c>
      <c r="R33" s="22">
        <f t="shared" si="4"/>
        <v>0</v>
      </c>
      <c r="S33" s="28">
        <v>0</v>
      </c>
      <c r="T33" s="24">
        <f t="shared" si="5"/>
        <v>0</v>
      </c>
    </row>
    <row r="34" spans="1:20" ht="23.25" customHeight="1">
      <c r="A34" s="13" t="s">
        <v>96</v>
      </c>
      <c r="B34" s="13" t="s">
        <v>97</v>
      </c>
      <c r="C34" s="13" t="s">
        <v>94</v>
      </c>
      <c r="D34" s="13" t="s">
        <v>122</v>
      </c>
      <c r="E34" s="13" t="s">
        <v>98</v>
      </c>
      <c r="F34" s="22">
        <v>687</v>
      </c>
      <c r="G34" s="28">
        <v>0</v>
      </c>
      <c r="H34" s="25">
        <v>687</v>
      </c>
      <c r="I34" s="28">
        <v>0</v>
      </c>
      <c r="J34" s="25">
        <f t="shared" si="0"/>
        <v>0</v>
      </c>
      <c r="K34" s="28">
        <v>0</v>
      </c>
      <c r="L34" s="24">
        <f t="shared" si="1"/>
        <v>0</v>
      </c>
      <c r="M34" s="25">
        <f t="shared" si="2"/>
        <v>0</v>
      </c>
      <c r="N34" s="28">
        <v>0</v>
      </c>
      <c r="O34" s="25">
        <f t="shared" si="6"/>
        <v>0</v>
      </c>
      <c r="P34" s="22">
        <f t="shared" si="6"/>
        <v>0</v>
      </c>
      <c r="Q34" s="22">
        <f t="shared" si="6"/>
        <v>0</v>
      </c>
      <c r="R34" s="22">
        <f t="shared" si="4"/>
        <v>0</v>
      </c>
      <c r="S34" s="28">
        <v>0</v>
      </c>
      <c r="T34" s="24">
        <f t="shared" si="5"/>
        <v>0</v>
      </c>
    </row>
    <row r="35" spans="1:20" ht="23.25" customHeight="1">
      <c r="A35" s="13" t="s">
        <v>96</v>
      </c>
      <c r="B35" s="13" t="s">
        <v>97</v>
      </c>
      <c r="C35" s="13" t="s">
        <v>99</v>
      </c>
      <c r="D35" s="13" t="s">
        <v>122</v>
      </c>
      <c r="E35" s="13" t="s">
        <v>100</v>
      </c>
      <c r="F35" s="22">
        <v>275</v>
      </c>
      <c r="G35" s="28">
        <v>0</v>
      </c>
      <c r="H35" s="25">
        <v>275</v>
      </c>
      <c r="I35" s="28">
        <v>0</v>
      </c>
      <c r="J35" s="25">
        <f t="shared" si="0"/>
        <v>0</v>
      </c>
      <c r="K35" s="28">
        <v>0</v>
      </c>
      <c r="L35" s="24">
        <f t="shared" si="1"/>
        <v>0</v>
      </c>
      <c r="M35" s="25">
        <f t="shared" si="2"/>
        <v>0</v>
      </c>
      <c r="N35" s="28">
        <v>0</v>
      </c>
      <c r="O35" s="25">
        <f t="shared" si="6"/>
        <v>0</v>
      </c>
      <c r="P35" s="22">
        <f t="shared" si="6"/>
        <v>0</v>
      </c>
      <c r="Q35" s="22">
        <f t="shared" si="6"/>
        <v>0</v>
      </c>
      <c r="R35" s="22">
        <f t="shared" si="4"/>
        <v>0</v>
      </c>
      <c r="S35" s="28">
        <v>0</v>
      </c>
      <c r="T35" s="24">
        <f t="shared" si="5"/>
        <v>0</v>
      </c>
    </row>
    <row r="36" spans="1:20" ht="23.25" customHeight="1">
      <c r="A36" s="13" t="s">
        <v>101</v>
      </c>
      <c r="B36" s="13"/>
      <c r="C36" s="13"/>
      <c r="D36" s="13"/>
      <c r="E36" s="13" t="s">
        <v>102</v>
      </c>
      <c r="F36" s="22">
        <v>154</v>
      </c>
      <c r="G36" s="28">
        <v>0</v>
      </c>
      <c r="H36" s="25">
        <v>154</v>
      </c>
      <c r="I36" s="28">
        <v>0</v>
      </c>
      <c r="J36" s="25">
        <f t="shared" si="0"/>
        <v>0</v>
      </c>
      <c r="K36" s="28">
        <v>0</v>
      </c>
      <c r="L36" s="24">
        <f t="shared" si="1"/>
        <v>0</v>
      </c>
      <c r="M36" s="25">
        <f t="shared" si="2"/>
        <v>0</v>
      </c>
      <c r="N36" s="28">
        <v>0</v>
      </c>
      <c r="O36" s="25">
        <f t="shared" si="6"/>
        <v>0</v>
      </c>
      <c r="P36" s="22">
        <f t="shared" si="6"/>
        <v>0</v>
      </c>
      <c r="Q36" s="22">
        <f t="shared" si="6"/>
        <v>0</v>
      </c>
      <c r="R36" s="22">
        <f t="shared" si="4"/>
        <v>0</v>
      </c>
      <c r="S36" s="28">
        <v>0</v>
      </c>
      <c r="T36" s="24">
        <f t="shared" si="5"/>
        <v>0</v>
      </c>
    </row>
    <row r="37" spans="1:20" ht="23.25" customHeight="1">
      <c r="A37" s="13"/>
      <c r="B37" s="13" t="s">
        <v>90</v>
      </c>
      <c r="C37" s="13"/>
      <c r="D37" s="13"/>
      <c r="E37" s="13" t="s">
        <v>103</v>
      </c>
      <c r="F37" s="22">
        <v>1</v>
      </c>
      <c r="G37" s="28">
        <v>0</v>
      </c>
      <c r="H37" s="25">
        <v>1</v>
      </c>
      <c r="I37" s="28">
        <v>0</v>
      </c>
      <c r="J37" s="25">
        <f t="shared" si="0"/>
        <v>0</v>
      </c>
      <c r="K37" s="28">
        <v>0</v>
      </c>
      <c r="L37" s="24">
        <f t="shared" si="1"/>
        <v>0</v>
      </c>
      <c r="M37" s="25">
        <f t="shared" si="2"/>
        <v>0</v>
      </c>
      <c r="N37" s="28">
        <v>0</v>
      </c>
      <c r="O37" s="25">
        <f t="shared" si="6"/>
        <v>0</v>
      </c>
      <c r="P37" s="22">
        <f t="shared" si="6"/>
        <v>0</v>
      </c>
      <c r="Q37" s="22">
        <f t="shared" si="6"/>
        <v>0</v>
      </c>
      <c r="R37" s="22">
        <f t="shared" si="4"/>
        <v>0</v>
      </c>
      <c r="S37" s="28">
        <v>0</v>
      </c>
      <c r="T37" s="24">
        <f t="shared" si="5"/>
        <v>0</v>
      </c>
    </row>
    <row r="38" spans="1:20" ht="23.25" customHeight="1">
      <c r="A38" s="13" t="s">
        <v>104</v>
      </c>
      <c r="B38" s="13" t="s">
        <v>105</v>
      </c>
      <c r="C38" s="13" t="s">
        <v>106</v>
      </c>
      <c r="D38" s="13" t="s">
        <v>122</v>
      </c>
      <c r="E38" s="13" t="s">
        <v>107</v>
      </c>
      <c r="F38" s="22">
        <v>1</v>
      </c>
      <c r="G38" s="28">
        <v>0</v>
      </c>
      <c r="H38" s="25">
        <v>1</v>
      </c>
      <c r="I38" s="28">
        <v>0</v>
      </c>
      <c r="J38" s="25">
        <f t="shared" si="0"/>
        <v>0</v>
      </c>
      <c r="K38" s="28">
        <v>0</v>
      </c>
      <c r="L38" s="24">
        <f t="shared" si="1"/>
        <v>0</v>
      </c>
      <c r="M38" s="25">
        <f t="shared" si="2"/>
        <v>0</v>
      </c>
      <c r="N38" s="28">
        <v>0</v>
      </c>
      <c r="O38" s="25">
        <f t="shared" si="6"/>
        <v>0</v>
      </c>
      <c r="P38" s="22">
        <f t="shared" si="6"/>
        <v>0</v>
      </c>
      <c r="Q38" s="22">
        <f t="shared" si="6"/>
        <v>0</v>
      </c>
      <c r="R38" s="22">
        <f t="shared" si="4"/>
        <v>0</v>
      </c>
      <c r="S38" s="28">
        <v>0</v>
      </c>
      <c r="T38" s="24">
        <f t="shared" si="5"/>
        <v>0</v>
      </c>
    </row>
    <row r="39" spans="1:20" ht="23.25" customHeight="1">
      <c r="A39" s="13"/>
      <c r="B39" s="13" t="s">
        <v>108</v>
      </c>
      <c r="C39" s="13"/>
      <c r="D39" s="13"/>
      <c r="E39" s="13" t="s">
        <v>109</v>
      </c>
      <c r="F39" s="22">
        <v>153</v>
      </c>
      <c r="G39" s="28">
        <v>0</v>
      </c>
      <c r="H39" s="25">
        <v>153</v>
      </c>
      <c r="I39" s="28">
        <v>0</v>
      </c>
      <c r="J39" s="25">
        <f t="shared" si="0"/>
        <v>0</v>
      </c>
      <c r="K39" s="28">
        <v>0</v>
      </c>
      <c r="L39" s="24">
        <f t="shared" si="1"/>
        <v>0</v>
      </c>
      <c r="M39" s="25">
        <f t="shared" si="2"/>
        <v>0</v>
      </c>
      <c r="N39" s="28">
        <v>0</v>
      </c>
      <c r="O39" s="25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4"/>
        <v>0</v>
      </c>
      <c r="S39" s="28">
        <v>0</v>
      </c>
      <c r="T39" s="24">
        <f t="shared" si="5"/>
        <v>0</v>
      </c>
    </row>
    <row r="40" spans="1:20" ht="23.25" customHeight="1">
      <c r="A40" s="13" t="s">
        <v>104</v>
      </c>
      <c r="B40" s="13" t="s">
        <v>110</v>
      </c>
      <c r="C40" s="13" t="s">
        <v>114</v>
      </c>
      <c r="D40" s="13" t="s">
        <v>122</v>
      </c>
      <c r="E40" s="13" t="s">
        <v>125</v>
      </c>
      <c r="F40" s="22">
        <v>153</v>
      </c>
      <c r="G40" s="28">
        <v>0</v>
      </c>
      <c r="H40" s="25">
        <v>153</v>
      </c>
      <c r="I40" s="28">
        <v>0</v>
      </c>
      <c r="J40" s="25">
        <f t="shared" si="0"/>
        <v>0</v>
      </c>
      <c r="K40" s="28">
        <v>0</v>
      </c>
      <c r="L40" s="24">
        <f t="shared" si="1"/>
        <v>0</v>
      </c>
      <c r="M40" s="25">
        <f t="shared" si="2"/>
        <v>0</v>
      </c>
      <c r="N40" s="28">
        <v>0</v>
      </c>
      <c r="O40" s="25">
        <f t="shared" si="6"/>
        <v>0</v>
      </c>
      <c r="P40" s="22">
        <f t="shared" si="6"/>
        <v>0</v>
      </c>
      <c r="Q40" s="22">
        <f t="shared" si="6"/>
        <v>0</v>
      </c>
      <c r="R40" s="22">
        <f t="shared" si="4"/>
        <v>0</v>
      </c>
      <c r="S40" s="28">
        <v>0</v>
      </c>
      <c r="T40" s="24">
        <f t="shared" si="5"/>
        <v>0</v>
      </c>
    </row>
    <row r="41" spans="1:20" ht="23.25" customHeight="1">
      <c r="A41" s="13" t="s">
        <v>112</v>
      </c>
      <c r="B41" s="13"/>
      <c r="C41" s="13"/>
      <c r="D41" s="13"/>
      <c r="E41" s="13" t="s">
        <v>113</v>
      </c>
      <c r="F41" s="22">
        <v>486</v>
      </c>
      <c r="G41" s="28">
        <v>0</v>
      </c>
      <c r="H41" s="25">
        <v>486</v>
      </c>
      <c r="I41" s="28">
        <v>0</v>
      </c>
      <c r="J41" s="25">
        <f t="shared" si="0"/>
        <v>0</v>
      </c>
      <c r="K41" s="28">
        <v>0</v>
      </c>
      <c r="L41" s="24">
        <f t="shared" si="1"/>
        <v>0</v>
      </c>
      <c r="M41" s="25">
        <f t="shared" si="2"/>
        <v>0</v>
      </c>
      <c r="N41" s="28">
        <v>0</v>
      </c>
      <c r="O41" s="25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4"/>
        <v>0</v>
      </c>
      <c r="S41" s="28">
        <v>0</v>
      </c>
      <c r="T41" s="24">
        <f t="shared" si="5"/>
        <v>0</v>
      </c>
    </row>
    <row r="42" spans="1:20" ht="23.25" customHeight="1">
      <c r="A42" s="13"/>
      <c r="B42" s="13" t="s">
        <v>114</v>
      </c>
      <c r="C42" s="13"/>
      <c r="D42" s="13"/>
      <c r="E42" s="13" t="s">
        <v>115</v>
      </c>
      <c r="F42" s="22">
        <v>486</v>
      </c>
      <c r="G42" s="28">
        <v>0</v>
      </c>
      <c r="H42" s="25">
        <v>486</v>
      </c>
      <c r="I42" s="28">
        <v>0</v>
      </c>
      <c r="J42" s="25">
        <f t="shared" si="0"/>
        <v>0</v>
      </c>
      <c r="K42" s="28">
        <v>0</v>
      </c>
      <c r="L42" s="24">
        <f t="shared" si="1"/>
        <v>0</v>
      </c>
      <c r="M42" s="25">
        <f t="shared" si="2"/>
        <v>0</v>
      </c>
      <c r="N42" s="28">
        <v>0</v>
      </c>
      <c r="O42" s="25">
        <f t="shared" si="6"/>
        <v>0</v>
      </c>
      <c r="P42" s="22">
        <f t="shared" si="6"/>
        <v>0</v>
      </c>
      <c r="Q42" s="22">
        <f t="shared" si="6"/>
        <v>0</v>
      </c>
      <c r="R42" s="22">
        <f t="shared" si="4"/>
        <v>0</v>
      </c>
      <c r="S42" s="28">
        <v>0</v>
      </c>
      <c r="T42" s="24">
        <f t="shared" si="5"/>
        <v>0</v>
      </c>
    </row>
    <row r="43" spans="1:20" ht="23.25" customHeight="1">
      <c r="A43" s="13" t="s">
        <v>116</v>
      </c>
      <c r="B43" s="13" t="s">
        <v>117</v>
      </c>
      <c r="C43" s="13" t="s">
        <v>87</v>
      </c>
      <c r="D43" s="13" t="s">
        <v>122</v>
      </c>
      <c r="E43" s="13" t="s">
        <v>118</v>
      </c>
      <c r="F43" s="22">
        <v>412</v>
      </c>
      <c r="G43" s="28">
        <v>0</v>
      </c>
      <c r="H43" s="25">
        <v>412</v>
      </c>
      <c r="I43" s="28">
        <v>0</v>
      </c>
      <c r="J43" s="25">
        <f t="shared" si="0"/>
        <v>0</v>
      </c>
      <c r="K43" s="28">
        <v>0</v>
      </c>
      <c r="L43" s="24">
        <f t="shared" si="1"/>
        <v>0</v>
      </c>
      <c r="M43" s="25">
        <f t="shared" si="2"/>
        <v>0</v>
      </c>
      <c r="N43" s="28">
        <v>0</v>
      </c>
      <c r="O43" s="25">
        <f t="shared" si="6"/>
        <v>0</v>
      </c>
      <c r="P43" s="22">
        <f t="shared" si="6"/>
        <v>0</v>
      </c>
      <c r="Q43" s="22">
        <f t="shared" si="6"/>
        <v>0</v>
      </c>
      <c r="R43" s="22">
        <f t="shared" si="4"/>
        <v>0</v>
      </c>
      <c r="S43" s="28">
        <v>0</v>
      </c>
      <c r="T43" s="24">
        <f t="shared" si="5"/>
        <v>0</v>
      </c>
    </row>
    <row r="44" spans="1:20" ht="23.25" customHeight="1">
      <c r="A44" s="13" t="s">
        <v>116</v>
      </c>
      <c r="B44" s="13" t="s">
        <v>117</v>
      </c>
      <c r="C44" s="13" t="s">
        <v>83</v>
      </c>
      <c r="D44" s="13" t="s">
        <v>122</v>
      </c>
      <c r="E44" s="13" t="s">
        <v>119</v>
      </c>
      <c r="F44" s="22">
        <v>74</v>
      </c>
      <c r="G44" s="28">
        <v>0</v>
      </c>
      <c r="H44" s="25">
        <v>74</v>
      </c>
      <c r="I44" s="28">
        <v>0</v>
      </c>
      <c r="J44" s="25">
        <f t="shared" si="0"/>
        <v>0</v>
      </c>
      <c r="K44" s="28">
        <v>0</v>
      </c>
      <c r="L44" s="24">
        <f t="shared" si="1"/>
        <v>0</v>
      </c>
      <c r="M44" s="25">
        <f t="shared" si="2"/>
        <v>0</v>
      </c>
      <c r="N44" s="28">
        <v>0</v>
      </c>
      <c r="O44" s="25">
        <f t="shared" si="6"/>
        <v>0</v>
      </c>
      <c r="P44" s="22">
        <f t="shared" si="6"/>
        <v>0</v>
      </c>
      <c r="Q44" s="22">
        <f t="shared" si="6"/>
        <v>0</v>
      </c>
      <c r="R44" s="22">
        <f t="shared" si="4"/>
        <v>0</v>
      </c>
      <c r="S44" s="28">
        <v>0</v>
      </c>
      <c r="T44" s="24">
        <f t="shared" si="5"/>
        <v>0</v>
      </c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53"/>
      <c r="B1" s="153"/>
      <c r="C1" s="153"/>
      <c r="D1" s="153"/>
    </row>
    <row r="2" spans="1:10" ht="22.5" customHeight="1">
      <c r="A2" s="52"/>
      <c r="B2" s="119"/>
      <c r="C2" s="119"/>
      <c r="D2" s="119"/>
      <c r="E2" s="119"/>
      <c r="F2" s="119"/>
      <c r="G2" s="119"/>
      <c r="H2" s="119"/>
      <c r="I2" s="119"/>
      <c r="J2" s="124" t="s">
        <v>126</v>
      </c>
    </row>
    <row r="3" spans="1:10" ht="22.5" customHeight="1">
      <c r="A3" s="141" t="s">
        <v>127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22.5" customHeight="1">
      <c r="A4" s="92"/>
      <c r="B4" s="92"/>
      <c r="C4" s="92"/>
      <c r="D4" s="92"/>
      <c r="E4" s="92"/>
      <c r="F4" s="120"/>
      <c r="G4" s="120"/>
      <c r="H4" s="120"/>
      <c r="I4" s="120"/>
      <c r="J4" s="27" t="s">
        <v>4</v>
      </c>
      <c r="K4" s="44"/>
      <c r="L4" s="44"/>
    </row>
    <row r="5" spans="1:12" ht="22.5" customHeight="1">
      <c r="A5" s="73" t="s">
        <v>55</v>
      </c>
      <c r="B5" s="73"/>
      <c r="C5" s="73"/>
      <c r="D5" s="73"/>
      <c r="E5" s="73"/>
      <c r="F5" s="156" t="s">
        <v>56</v>
      </c>
      <c r="G5" s="156" t="s">
        <v>128</v>
      </c>
      <c r="H5" s="154" t="s">
        <v>129</v>
      </c>
      <c r="I5" s="154" t="s">
        <v>130</v>
      </c>
      <c r="J5" s="154" t="s">
        <v>131</v>
      </c>
      <c r="K5" s="44"/>
      <c r="L5" s="44"/>
    </row>
    <row r="6" spans="1:12" ht="22.5" customHeight="1">
      <c r="A6" s="73" t="s">
        <v>66</v>
      </c>
      <c r="B6" s="73"/>
      <c r="C6" s="73"/>
      <c r="D6" s="154" t="s">
        <v>67</v>
      </c>
      <c r="E6" s="154" t="s">
        <v>132</v>
      </c>
      <c r="F6" s="156"/>
      <c r="G6" s="156"/>
      <c r="H6" s="154"/>
      <c r="I6" s="154"/>
      <c r="J6" s="154"/>
      <c r="K6" s="44"/>
      <c r="L6" s="44"/>
    </row>
    <row r="7" spans="1:12" ht="22.5" customHeight="1">
      <c r="A7" s="75" t="s">
        <v>76</v>
      </c>
      <c r="B7" s="75" t="s">
        <v>77</v>
      </c>
      <c r="C7" s="76" t="s">
        <v>78</v>
      </c>
      <c r="D7" s="155"/>
      <c r="E7" s="155"/>
      <c r="F7" s="157"/>
      <c r="G7" s="157"/>
      <c r="H7" s="155"/>
      <c r="I7" s="155"/>
      <c r="J7" s="155"/>
      <c r="K7" s="44"/>
      <c r="L7" s="44"/>
    </row>
    <row r="8" spans="1:10" ht="22.5" customHeight="1">
      <c r="A8" s="121"/>
      <c r="B8" s="122"/>
      <c r="C8" s="123"/>
      <c r="D8" s="122"/>
      <c r="E8" s="123" t="s">
        <v>56</v>
      </c>
      <c r="F8" s="22">
        <v>91309</v>
      </c>
      <c r="G8" s="22">
        <v>37239</v>
      </c>
      <c r="H8" s="22">
        <v>54070</v>
      </c>
      <c r="I8" s="22">
        <v>0</v>
      </c>
      <c r="J8" s="28">
        <v>0</v>
      </c>
    </row>
    <row r="9" spans="1:10" ht="22.5" customHeight="1">
      <c r="A9" s="121"/>
      <c r="B9" s="122"/>
      <c r="C9" s="123"/>
      <c r="D9" s="122" t="s">
        <v>79</v>
      </c>
      <c r="E9" s="123" t="s">
        <v>80</v>
      </c>
      <c r="F9" s="22">
        <v>48093</v>
      </c>
      <c r="G9" s="22">
        <v>27893</v>
      </c>
      <c r="H9" s="22">
        <v>20200</v>
      </c>
      <c r="I9" s="22">
        <v>0</v>
      </c>
      <c r="J9" s="28">
        <v>0</v>
      </c>
    </row>
    <row r="10" spans="1:10" ht="22.5" customHeight="1">
      <c r="A10" s="121" t="s">
        <v>81</v>
      </c>
      <c r="B10" s="122"/>
      <c r="C10" s="123"/>
      <c r="D10" s="122"/>
      <c r="E10" s="123" t="s">
        <v>82</v>
      </c>
      <c r="F10" s="22">
        <v>40707</v>
      </c>
      <c r="G10" s="22">
        <v>20507</v>
      </c>
      <c r="H10" s="22">
        <v>20200</v>
      </c>
      <c r="I10" s="22">
        <v>0</v>
      </c>
      <c r="J10" s="28">
        <v>0</v>
      </c>
    </row>
    <row r="11" spans="1:10" ht="22.5" customHeight="1">
      <c r="A11" s="121"/>
      <c r="B11" s="122" t="s">
        <v>83</v>
      </c>
      <c r="C11" s="123"/>
      <c r="D11" s="122"/>
      <c r="E11" s="123" t="s">
        <v>84</v>
      </c>
      <c r="F11" s="22">
        <v>40707</v>
      </c>
      <c r="G11" s="22">
        <v>20507</v>
      </c>
      <c r="H11" s="22">
        <v>20200</v>
      </c>
      <c r="I11" s="22">
        <v>0</v>
      </c>
      <c r="J11" s="28">
        <v>0</v>
      </c>
    </row>
    <row r="12" spans="1:10" ht="22.5" customHeight="1">
      <c r="A12" s="121" t="s">
        <v>85</v>
      </c>
      <c r="B12" s="122" t="s">
        <v>86</v>
      </c>
      <c r="C12" s="123" t="s">
        <v>87</v>
      </c>
      <c r="D12" s="122" t="s">
        <v>88</v>
      </c>
      <c r="E12" s="123" t="s">
        <v>89</v>
      </c>
      <c r="F12" s="22">
        <v>20507</v>
      </c>
      <c r="G12" s="22">
        <v>20507</v>
      </c>
      <c r="H12" s="22">
        <v>0</v>
      </c>
      <c r="I12" s="22">
        <v>0</v>
      </c>
      <c r="J12" s="28">
        <v>0</v>
      </c>
    </row>
    <row r="13" spans="1:10" ht="22.5" customHeight="1">
      <c r="A13" s="121" t="s">
        <v>85</v>
      </c>
      <c r="B13" s="122" t="s">
        <v>86</v>
      </c>
      <c r="C13" s="123" t="s">
        <v>90</v>
      </c>
      <c r="D13" s="122" t="s">
        <v>88</v>
      </c>
      <c r="E13" s="123" t="s">
        <v>91</v>
      </c>
      <c r="F13" s="22">
        <v>20200</v>
      </c>
      <c r="G13" s="22">
        <v>0</v>
      </c>
      <c r="H13" s="22">
        <v>20200</v>
      </c>
      <c r="I13" s="22">
        <v>0</v>
      </c>
      <c r="J13" s="28">
        <v>0</v>
      </c>
    </row>
    <row r="14" spans="1:10" ht="22.5" customHeight="1">
      <c r="A14" s="121" t="s">
        <v>92</v>
      </c>
      <c r="B14" s="122"/>
      <c r="C14" s="123"/>
      <c r="D14" s="122"/>
      <c r="E14" s="123" t="s">
        <v>93</v>
      </c>
      <c r="F14" s="22">
        <v>4348</v>
      </c>
      <c r="G14" s="22">
        <v>4348</v>
      </c>
      <c r="H14" s="22">
        <v>0</v>
      </c>
      <c r="I14" s="22">
        <v>0</v>
      </c>
      <c r="J14" s="28">
        <v>0</v>
      </c>
    </row>
    <row r="15" spans="1:10" ht="22.5" customHeight="1">
      <c r="A15" s="121"/>
      <c r="B15" s="122" t="s">
        <v>94</v>
      </c>
      <c r="C15" s="123"/>
      <c r="D15" s="122"/>
      <c r="E15" s="123" t="s">
        <v>95</v>
      </c>
      <c r="F15" s="22">
        <v>4348</v>
      </c>
      <c r="G15" s="22">
        <v>4348</v>
      </c>
      <c r="H15" s="22">
        <v>0</v>
      </c>
      <c r="I15" s="22">
        <v>0</v>
      </c>
      <c r="J15" s="28">
        <v>0</v>
      </c>
    </row>
    <row r="16" spans="1:10" ht="22.5" customHeight="1">
      <c r="A16" s="121" t="s">
        <v>96</v>
      </c>
      <c r="B16" s="122" t="s">
        <v>97</v>
      </c>
      <c r="C16" s="123" t="s">
        <v>94</v>
      </c>
      <c r="D16" s="122" t="s">
        <v>88</v>
      </c>
      <c r="E16" s="123" t="s">
        <v>98</v>
      </c>
      <c r="F16" s="22">
        <v>3106</v>
      </c>
      <c r="G16" s="22">
        <v>3106</v>
      </c>
      <c r="H16" s="22">
        <v>0</v>
      </c>
      <c r="I16" s="22">
        <v>0</v>
      </c>
      <c r="J16" s="28">
        <v>0</v>
      </c>
    </row>
    <row r="17" spans="1:10" ht="22.5" customHeight="1">
      <c r="A17" s="121" t="s">
        <v>96</v>
      </c>
      <c r="B17" s="122" t="s">
        <v>97</v>
      </c>
      <c r="C17" s="123" t="s">
        <v>99</v>
      </c>
      <c r="D17" s="122" t="s">
        <v>88</v>
      </c>
      <c r="E17" s="123" t="s">
        <v>100</v>
      </c>
      <c r="F17" s="22">
        <v>1242</v>
      </c>
      <c r="G17" s="22">
        <v>1242</v>
      </c>
      <c r="H17" s="22">
        <v>0</v>
      </c>
      <c r="I17" s="22">
        <v>0</v>
      </c>
      <c r="J17" s="28">
        <v>0</v>
      </c>
    </row>
    <row r="18" spans="1:10" ht="22.5" customHeight="1">
      <c r="A18" s="121" t="s">
        <v>101</v>
      </c>
      <c r="B18" s="122"/>
      <c r="C18" s="123"/>
      <c r="D18" s="122"/>
      <c r="E18" s="123" t="s">
        <v>102</v>
      </c>
      <c r="F18" s="22">
        <v>809</v>
      </c>
      <c r="G18" s="22">
        <v>809</v>
      </c>
      <c r="H18" s="22">
        <v>0</v>
      </c>
      <c r="I18" s="22">
        <v>0</v>
      </c>
      <c r="J18" s="28">
        <v>0</v>
      </c>
    </row>
    <row r="19" spans="1:10" ht="22.5" customHeight="1">
      <c r="A19" s="121"/>
      <c r="B19" s="122" t="s">
        <v>90</v>
      </c>
      <c r="C19" s="123"/>
      <c r="D19" s="122"/>
      <c r="E19" s="123" t="s">
        <v>103</v>
      </c>
      <c r="F19" s="22">
        <v>7</v>
      </c>
      <c r="G19" s="22">
        <v>7</v>
      </c>
      <c r="H19" s="22">
        <v>0</v>
      </c>
      <c r="I19" s="22">
        <v>0</v>
      </c>
      <c r="J19" s="28">
        <v>0</v>
      </c>
    </row>
    <row r="20" spans="1:10" ht="22.5" customHeight="1">
      <c r="A20" s="121" t="s">
        <v>104</v>
      </c>
      <c r="B20" s="122" t="s">
        <v>105</v>
      </c>
      <c r="C20" s="123" t="s">
        <v>106</v>
      </c>
      <c r="D20" s="122" t="s">
        <v>88</v>
      </c>
      <c r="E20" s="123" t="s">
        <v>107</v>
      </c>
      <c r="F20" s="22">
        <v>7</v>
      </c>
      <c r="G20" s="22">
        <v>7</v>
      </c>
      <c r="H20" s="22">
        <v>0</v>
      </c>
      <c r="I20" s="22">
        <v>0</v>
      </c>
      <c r="J20" s="28">
        <v>0</v>
      </c>
    </row>
    <row r="21" spans="1:10" ht="22.5" customHeight="1">
      <c r="A21" s="121"/>
      <c r="B21" s="122" t="s">
        <v>108</v>
      </c>
      <c r="C21" s="123"/>
      <c r="D21" s="122"/>
      <c r="E21" s="123" t="s">
        <v>109</v>
      </c>
      <c r="F21" s="22">
        <v>802</v>
      </c>
      <c r="G21" s="22">
        <v>802</v>
      </c>
      <c r="H21" s="22">
        <v>0</v>
      </c>
      <c r="I21" s="22">
        <v>0</v>
      </c>
      <c r="J21" s="28">
        <v>0</v>
      </c>
    </row>
    <row r="22" spans="1:10" ht="22.5" customHeight="1">
      <c r="A22" s="121" t="s">
        <v>104</v>
      </c>
      <c r="B22" s="122" t="s">
        <v>110</v>
      </c>
      <c r="C22" s="123" t="s">
        <v>87</v>
      </c>
      <c r="D22" s="122" t="s">
        <v>88</v>
      </c>
      <c r="E22" s="123" t="s">
        <v>111</v>
      </c>
      <c r="F22" s="22">
        <v>802</v>
      </c>
      <c r="G22" s="22">
        <v>802</v>
      </c>
      <c r="H22" s="22">
        <v>0</v>
      </c>
      <c r="I22" s="22">
        <v>0</v>
      </c>
      <c r="J22" s="28">
        <v>0</v>
      </c>
    </row>
    <row r="23" spans="1:10" ht="22.5" customHeight="1">
      <c r="A23" s="121" t="s">
        <v>112</v>
      </c>
      <c r="B23" s="122"/>
      <c r="C23" s="123"/>
      <c r="D23" s="122"/>
      <c r="E23" s="123" t="s">
        <v>113</v>
      </c>
      <c r="F23" s="22">
        <v>2229</v>
      </c>
      <c r="G23" s="22">
        <v>2229</v>
      </c>
      <c r="H23" s="22">
        <v>0</v>
      </c>
      <c r="I23" s="22">
        <v>0</v>
      </c>
      <c r="J23" s="28">
        <v>0</v>
      </c>
    </row>
    <row r="24" spans="1:10" ht="22.5" customHeight="1">
      <c r="A24" s="121"/>
      <c r="B24" s="122" t="s">
        <v>114</v>
      </c>
      <c r="C24" s="123"/>
      <c r="D24" s="122"/>
      <c r="E24" s="123" t="s">
        <v>115</v>
      </c>
      <c r="F24" s="22">
        <v>2229</v>
      </c>
      <c r="G24" s="22">
        <v>2229</v>
      </c>
      <c r="H24" s="22">
        <v>0</v>
      </c>
      <c r="I24" s="22">
        <v>0</v>
      </c>
      <c r="J24" s="28">
        <v>0</v>
      </c>
    </row>
    <row r="25" spans="1:10" ht="22.5" customHeight="1">
      <c r="A25" s="121" t="s">
        <v>116</v>
      </c>
      <c r="B25" s="122" t="s">
        <v>117</v>
      </c>
      <c r="C25" s="123" t="s">
        <v>87</v>
      </c>
      <c r="D25" s="122" t="s">
        <v>88</v>
      </c>
      <c r="E25" s="123" t="s">
        <v>118</v>
      </c>
      <c r="F25" s="22">
        <v>1786</v>
      </c>
      <c r="G25" s="22">
        <v>1786</v>
      </c>
      <c r="H25" s="22">
        <v>0</v>
      </c>
      <c r="I25" s="22">
        <v>0</v>
      </c>
      <c r="J25" s="28">
        <v>0</v>
      </c>
    </row>
    <row r="26" spans="1:10" ht="22.5" customHeight="1">
      <c r="A26" s="121" t="s">
        <v>116</v>
      </c>
      <c r="B26" s="122" t="s">
        <v>117</v>
      </c>
      <c r="C26" s="123" t="s">
        <v>83</v>
      </c>
      <c r="D26" s="122" t="s">
        <v>88</v>
      </c>
      <c r="E26" s="123" t="s">
        <v>119</v>
      </c>
      <c r="F26" s="22">
        <v>443</v>
      </c>
      <c r="G26" s="22">
        <v>443</v>
      </c>
      <c r="H26" s="22">
        <v>0</v>
      </c>
      <c r="I26" s="22">
        <v>0</v>
      </c>
      <c r="J26" s="28">
        <v>0</v>
      </c>
    </row>
    <row r="27" spans="1:10" ht="22.5" customHeight="1">
      <c r="A27" s="121"/>
      <c r="B27" s="122"/>
      <c r="C27" s="123"/>
      <c r="D27" s="122" t="s">
        <v>120</v>
      </c>
      <c r="E27" s="123" t="s">
        <v>121</v>
      </c>
      <c r="F27" s="22">
        <v>43216</v>
      </c>
      <c r="G27" s="22">
        <v>9346</v>
      </c>
      <c r="H27" s="22">
        <v>33870</v>
      </c>
      <c r="I27" s="22">
        <v>0</v>
      </c>
      <c r="J27" s="28">
        <v>0</v>
      </c>
    </row>
    <row r="28" spans="1:10" ht="22.5" customHeight="1">
      <c r="A28" s="121" t="s">
        <v>81</v>
      </c>
      <c r="B28" s="122"/>
      <c r="C28" s="123"/>
      <c r="D28" s="122"/>
      <c r="E28" s="123" t="s">
        <v>82</v>
      </c>
      <c r="F28" s="22">
        <v>41614</v>
      </c>
      <c r="G28" s="22">
        <v>7744</v>
      </c>
      <c r="H28" s="22">
        <v>33870</v>
      </c>
      <c r="I28" s="22">
        <v>0</v>
      </c>
      <c r="J28" s="28">
        <v>0</v>
      </c>
    </row>
    <row r="29" spans="1:10" ht="22.5" customHeight="1">
      <c r="A29" s="121"/>
      <c r="B29" s="122" t="s">
        <v>83</v>
      </c>
      <c r="C29" s="123"/>
      <c r="D29" s="122"/>
      <c r="E29" s="123" t="s">
        <v>84</v>
      </c>
      <c r="F29" s="22">
        <v>41614</v>
      </c>
      <c r="G29" s="22">
        <v>7744</v>
      </c>
      <c r="H29" s="22">
        <v>33870</v>
      </c>
      <c r="I29" s="22">
        <v>0</v>
      </c>
      <c r="J29" s="28">
        <v>0</v>
      </c>
    </row>
    <row r="30" spans="1:10" ht="22.5" customHeight="1">
      <c r="A30" s="121" t="s">
        <v>85</v>
      </c>
      <c r="B30" s="122" t="s">
        <v>86</v>
      </c>
      <c r="C30" s="123" t="s">
        <v>90</v>
      </c>
      <c r="D30" s="122" t="s">
        <v>122</v>
      </c>
      <c r="E30" s="123" t="s">
        <v>91</v>
      </c>
      <c r="F30" s="22">
        <v>33870</v>
      </c>
      <c r="G30" s="22">
        <v>0</v>
      </c>
      <c r="H30" s="22">
        <v>33870</v>
      </c>
      <c r="I30" s="22">
        <v>0</v>
      </c>
      <c r="J30" s="28">
        <v>0</v>
      </c>
    </row>
    <row r="31" spans="1:10" ht="22.5" customHeight="1">
      <c r="A31" s="121" t="s">
        <v>85</v>
      </c>
      <c r="B31" s="122" t="s">
        <v>86</v>
      </c>
      <c r="C31" s="123" t="s">
        <v>123</v>
      </c>
      <c r="D31" s="122" t="s">
        <v>122</v>
      </c>
      <c r="E31" s="123" t="s">
        <v>124</v>
      </c>
      <c r="F31" s="22">
        <v>7744</v>
      </c>
      <c r="G31" s="22">
        <v>7744</v>
      </c>
      <c r="H31" s="22">
        <v>0</v>
      </c>
      <c r="I31" s="22">
        <v>0</v>
      </c>
      <c r="J31" s="28">
        <v>0</v>
      </c>
    </row>
    <row r="32" spans="1:10" ht="22.5" customHeight="1">
      <c r="A32" s="121" t="s">
        <v>92</v>
      </c>
      <c r="B32" s="122"/>
      <c r="C32" s="123"/>
      <c r="D32" s="122"/>
      <c r="E32" s="123" t="s">
        <v>93</v>
      </c>
      <c r="F32" s="22">
        <v>962</v>
      </c>
      <c r="G32" s="22">
        <v>962</v>
      </c>
      <c r="H32" s="22">
        <v>0</v>
      </c>
      <c r="I32" s="22">
        <v>0</v>
      </c>
      <c r="J32" s="28">
        <v>0</v>
      </c>
    </row>
    <row r="33" spans="1:10" ht="22.5" customHeight="1">
      <c r="A33" s="121"/>
      <c r="B33" s="122" t="s">
        <v>94</v>
      </c>
      <c r="C33" s="123"/>
      <c r="D33" s="122"/>
      <c r="E33" s="123" t="s">
        <v>95</v>
      </c>
      <c r="F33" s="22">
        <v>962</v>
      </c>
      <c r="G33" s="22">
        <v>962</v>
      </c>
      <c r="H33" s="22">
        <v>0</v>
      </c>
      <c r="I33" s="22">
        <v>0</v>
      </c>
      <c r="J33" s="28">
        <v>0</v>
      </c>
    </row>
    <row r="34" spans="1:10" ht="22.5" customHeight="1">
      <c r="A34" s="121" t="s">
        <v>96</v>
      </c>
      <c r="B34" s="122" t="s">
        <v>97</v>
      </c>
      <c r="C34" s="123" t="s">
        <v>94</v>
      </c>
      <c r="D34" s="122" t="s">
        <v>122</v>
      </c>
      <c r="E34" s="123" t="s">
        <v>98</v>
      </c>
      <c r="F34" s="22">
        <v>687</v>
      </c>
      <c r="G34" s="22">
        <v>687</v>
      </c>
      <c r="H34" s="22">
        <v>0</v>
      </c>
      <c r="I34" s="22">
        <v>0</v>
      </c>
      <c r="J34" s="28">
        <v>0</v>
      </c>
    </row>
    <row r="35" spans="1:10" ht="22.5" customHeight="1">
      <c r="A35" s="121" t="s">
        <v>96</v>
      </c>
      <c r="B35" s="122" t="s">
        <v>97</v>
      </c>
      <c r="C35" s="123" t="s">
        <v>99</v>
      </c>
      <c r="D35" s="122" t="s">
        <v>122</v>
      </c>
      <c r="E35" s="123" t="s">
        <v>100</v>
      </c>
      <c r="F35" s="22">
        <v>275</v>
      </c>
      <c r="G35" s="22">
        <v>275</v>
      </c>
      <c r="H35" s="22">
        <v>0</v>
      </c>
      <c r="I35" s="22">
        <v>0</v>
      </c>
      <c r="J35" s="28">
        <v>0</v>
      </c>
    </row>
    <row r="36" spans="1:10" ht="22.5" customHeight="1">
      <c r="A36" s="121" t="s">
        <v>101</v>
      </c>
      <c r="B36" s="122"/>
      <c r="C36" s="123"/>
      <c r="D36" s="122"/>
      <c r="E36" s="123" t="s">
        <v>102</v>
      </c>
      <c r="F36" s="22">
        <v>154</v>
      </c>
      <c r="G36" s="22">
        <v>154</v>
      </c>
      <c r="H36" s="22">
        <v>0</v>
      </c>
      <c r="I36" s="22">
        <v>0</v>
      </c>
      <c r="J36" s="28">
        <v>0</v>
      </c>
    </row>
    <row r="37" spans="1:10" ht="22.5" customHeight="1">
      <c r="A37" s="121"/>
      <c r="B37" s="122" t="s">
        <v>90</v>
      </c>
      <c r="C37" s="123"/>
      <c r="D37" s="122"/>
      <c r="E37" s="123" t="s">
        <v>103</v>
      </c>
      <c r="F37" s="22">
        <v>1</v>
      </c>
      <c r="G37" s="22">
        <v>1</v>
      </c>
      <c r="H37" s="22">
        <v>0</v>
      </c>
      <c r="I37" s="22">
        <v>0</v>
      </c>
      <c r="J37" s="28">
        <v>0</v>
      </c>
    </row>
    <row r="38" spans="1:10" ht="22.5" customHeight="1">
      <c r="A38" s="121" t="s">
        <v>104</v>
      </c>
      <c r="B38" s="122" t="s">
        <v>105</v>
      </c>
      <c r="C38" s="123" t="s">
        <v>106</v>
      </c>
      <c r="D38" s="122" t="s">
        <v>122</v>
      </c>
      <c r="E38" s="123" t="s">
        <v>107</v>
      </c>
      <c r="F38" s="22">
        <v>1</v>
      </c>
      <c r="G38" s="22">
        <v>1</v>
      </c>
      <c r="H38" s="22">
        <v>0</v>
      </c>
      <c r="I38" s="22">
        <v>0</v>
      </c>
      <c r="J38" s="28">
        <v>0</v>
      </c>
    </row>
    <row r="39" spans="1:10" ht="22.5" customHeight="1">
      <c r="A39" s="121"/>
      <c r="B39" s="122" t="s">
        <v>108</v>
      </c>
      <c r="C39" s="123"/>
      <c r="D39" s="122"/>
      <c r="E39" s="123" t="s">
        <v>109</v>
      </c>
      <c r="F39" s="22">
        <v>153</v>
      </c>
      <c r="G39" s="22">
        <v>153</v>
      </c>
      <c r="H39" s="22">
        <v>0</v>
      </c>
      <c r="I39" s="22">
        <v>0</v>
      </c>
      <c r="J39" s="28">
        <v>0</v>
      </c>
    </row>
    <row r="40" spans="1:10" ht="22.5" customHeight="1">
      <c r="A40" s="121" t="s">
        <v>104</v>
      </c>
      <c r="B40" s="122" t="s">
        <v>110</v>
      </c>
      <c r="C40" s="123" t="s">
        <v>114</v>
      </c>
      <c r="D40" s="122" t="s">
        <v>122</v>
      </c>
      <c r="E40" s="123" t="s">
        <v>125</v>
      </c>
      <c r="F40" s="22">
        <v>153</v>
      </c>
      <c r="G40" s="22">
        <v>153</v>
      </c>
      <c r="H40" s="22">
        <v>0</v>
      </c>
      <c r="I40" s="22">
        <v>0</v>
      </c>
      <c r="J40" s="28">
        <v>0</v>
      </c>
    </row>
    <row r="41" spans="1:10" ht="22.5" customHeight="1">
      <c r="A41" s="121" t="s">
        <v>112</v>
      </c>
      <c r="B41" s="122"/>
      <c r="C41" s="123"/>
      <c r="D41" s="122"/>
      <c r="E41" s="123" t="s">
        <v>113</v>
      </c>
      <c r="F41" s="22">
        <v>486</v>
      </c>
      <c r="G41" s="22">
        <v>486</v>
      </c>
      <c r="H41" s="22">
        <v>0</v>
      </c>
      <c r="I41" s="22">
        <v>0</v>
      </c>
      <c r="J41" s="28">
        <v>0</v>
      </c>
    </row>
    <row r="42" spans="1:10" ht="22.5" customHeight="1">
      <c r="A42" s="121"/>
      <c r="B42" s="122" t="s">
        <v>114</v>
      </c>
      <c r="C42" s="123"/>
      <c r="D42" s="122"/>
      <c r="E42" s="123" t="s">
        <v>115</v>
      </c>
      <c r="F42" s="22">
        <v>486</v>
      </c>
      <c r="G42" s="22">
        <v>486</v>
      </c>
      <c r="H42" s="22">
        <v>0</v>
      </c>
      <c r="I42" s="22">
        <v>0</v>
      </c>
      <c r="J42" s="28">
        <v>0</v>
      </c>
    </row>
    <row r="43" spans="1:10" ht="22.5" customHeight="1">
      <c r="A43" s="121" t="s">
        <v>116</v>
      </c>
      <c r="B43" s="122" t="s">
        <v>117</v>
      </c>
      <c r="C43" s="123" t="s">
        <v>87</v>
      </c>
      <c r="D43" s="122" t="s">
        <v>122</v>
      </c>
      <c r="E43" s="123" t="s">
        <v>118</v>
      </c>
      <c r="F43" s="22">
        <v>412</v>
      </c>
      <c r="G43" s="22">
        <v>412</v>
      </c>
      <c r="H43" s="22">
        <v>0</v>
      </c>
      <c r="I43" s="22">
        <v>0</v>
      </c>
      <c r="J43" s="28">
        <v>0</v>
      </c>
    </row>
    <row r="44" spans="1:10" ht="22.5" customHeight="1">
      <c r="A44" s="121" t="s">
        <v>116</v>
      </c>
      <c r="B44" s="122" t="s">
        <v>117</v>
      </c>
      <c r="C44" s="123" t="s">
        <v>83</v>
      </c>
      <c r="D44" s="122" t="s">
        <v>122</v>
      </c>
      <c r="E44" s="123" t="s">
        <v>119</v>
      </c>
      <c r="F44" s="22">
        <v>74</v>
      </c>
      <c r="G44" s="22">
        <v>74</v>
      </c>
      <c r="H44" s="22">
        <v>0</v>
      </c>
      <c r="I44" s="22">
        <v>0</v>
      </c>
      <c r="J44" s="28">
        <v>0</v>
      </c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5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66"/>
    </row>
    <row r="2" spans="1:34" ht="20.25" customHeight="1">
      <c r="A2" s="91"/>
      <c r="B2" s="91"/>
      <c r="C2" s="91"/>
      <c r="D2" s="91"/>
      <c r="E2" s="91"/>
      <c r="F2" s="91"/>
      <c r="G2" s="91"/>
      <c r="H2" s="54" t="s">
        <v>133</v>
      </c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ht="20.25" customHeight="1">
      <c r="A3" s="141" t="s">
        <v>134</v>
      </c>
      <c r="B3" s="141"/>
      <c r="C3" s="141"/>
      <c r="D3" s="141"/>
      <c r="E3" s="141"/>
      <c r="F3" s="141"/>
      <c r="G3" s="141"/>
      <c r="H3" s="14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20.25" customHeight="1">
      <c r="A4" s="92"/>
      <c r="B4" s="92"/>
      <c r="C4" s="52"/>
      <c r="D4" s="52"/>
      <c r="E4" s="52"/>
      <c r="F4" s="52"/>
      <c r="G4" s="52"/>
      <c r="H4" s="27" t="s">
        <v>4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20.25" customHeight="1">
      <c r="A5" s="73" t="s">
        <v>5</v>
      </c>
      <c r="B5" s="73"/>
      <c r="C5" s="73" t="s">
        <v>6</v>
      </c>
      <c r="D5" s="73"/>
      <c r="E5" s="73"/>
      <c r="F5" s="73"/>
      <c r="G5" s="73"/>
      <c r="H5" s="73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s="90" customFormat="1" ht="37.5" customHeight="1">
      <c r="A6" s="93" t="s">
        <v>7</v>
      </c>
      <c r="B6" s="76" t="s">
        <v>135</v>
      </c>
      <c r="C6" s="93" t="s">
        <v>7</v>
      </c>
      <c r="D6" s="76" t="s">
        <v>56</v>
      </c>
      <c r="E6" s="76" t="s">
        <v>136</v>
      </c>
      <c r="F6" s="94" t="s">
        <v>137</v>
      </c>
      <c r="G6" s="93" t="s">
        <v>138</v>
      </c>
      <c r="H6" s="94" t="s">
        <v>139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ht="25.5" customHeight="1">
      <c r="A7" s="95" t="s">
        <v>140</v>
      </c>
      <c r="B7" s="96">
        <f>SUM(B8:B10)</f>
        <v>91309</v>
      </c>
      <c r="C7" s="97" t="s">
        <v>141</v>
      </c>
      <c r="D7" s="96"/>
      <c r="E7" s="96"/>
      <c r="F7" s="96"/>
      <c r="G7" s="98"/>
      <c r="H7" s="9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</row>
    <row r="8" spans="1:34" ht="25.5" customHeight="1">
      <c r="A8" s="95" t="s">
        <v>142</v>
      </c>
      <c r="B8" s="99">
        <v>91309</v>
      </c>
      <c r="C8" s="97" t="s">
        <v>143</v>
      </c>
      <c r="D8" s="100">
        <f aca="true" t="shared" si="0" ref="D8:D35">SUM(E8:H8)</f>
        <v>82321</v>
      </c>
      <c r="E8" s="100">
        <v>82321</v>
      </c>
      <c r="F8" s="96">
        <v>0</v>
      </c>
      <c r="G8" s="98"/>
      <c r="H8" s="96">
        <v>0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</row>
    <row r="9" spans="1:34" ht="25.5" customHeight="1">
      <c r="A9" s="95" t="s">
        <v>144</v>
      </c>
      <c r="B9" s="101">
        <v>0</v>
      </c>
      <c r="C9" s="97" t="s">
        <v>145</v>
      </c>
      <c r="D9" s="100">
        <f t="shared" si="0"/>
        <v>0</v>
      </c>
      <c r="E9" s="100">
        <v>0</v>
      </c>
      <c r="F9" s="96">
        <v>0</v>
      </c>
      <c r="G9" s="98"/>
      <c r="H9" s="96">
        <v>0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ht="25.5" customHeight="1">
      <c r="A10" s="95" t="s">
        <v>146</v>
      </c>
      <c r="B10" s="101"/>
      <c r="C10" s="95" t="s">
        <v>147</v>
      </c>
      <c r="D10" s="100">
        <f t="shared" si="0"/>
        <v>0</v>
      </c>
      <c r="E10" s="100">
        <v>0</v>
      </c>
      <c r="F10" s="96">
        <v>0</v>
      </c>
      <c r="G10" s="98"/>
      <c r="H10" s="96">
        <v>0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ht="25.5" customHeight="1">
      <c r="A11" s="95" t="s">
        <v>148</v>
      </c>
      <c r="B11" s="102"/>
      <c r="C11" s="97" t="s">
        <v>149</v>
      </c>
      <c r="D11" s="100">
        <f t="shared" si="0"/>
        <v>0</v>
      </c>
      <c r="E11" s="100">
        <v>0</v>
      </c>
      <c r="F11" s="96">
        <v>0</v>
      </c>
      <c r="G11" s="98"/>
      <c r="H11" s="96">
        <v>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</row>
    <row r="12" spans="1:34" ht="25.5" customHeight="1">
      <c r="A12" s="95" t="s">
        <v>142</v>
      </c>
      <c r="B12" s="96"/>
      <c r="C12" s="97" t="s">
        <v>150</v>
      </c>
      <c r="D12" s="100">
        <f t="shared" si="0"/>
        <v>0</v>
      </c>
      <c r="E12" s="100">
        <v>0</v>
      </c>
      <c r="F12" s="96">
        <v>0</v>
      </c>
      <c r="G12" s="98"/>
      <c r="H12" s="96">
        <v>0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</row>
    <row r="13" spans="1:34" ht="25.5" customHeight="1">
      <c r="A13" s="95" t="s">
        <v>144</v>
      </c>
      <c r="B13" s="96"/>
      <c r="C13" s="97" t="s">
        <v>151</v>
      </c>
      <c r="D13" s="100">
        <f t="shared" si="0"/>
        <v>0</v>
      </c>
      <c r="E13" s="100">
        <v>0</v>
      </c>
      <c r="F13" s="96">
        <v>0</v>
      </c>
      <c r="G13" s="98"/>
      <c r="H13" s="96">
        <v>0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25.5" customHeight="1">
      <c r="A14" s="95" t="s">
        <v>146</v>
      </c>
      <c r="B14" s="96"/>
      <c r="C14" s="95" t="s">
        <v>152</v>
      </c>
      <c r="D14" s="100">
        <f t="shared" si="0"/>
        <v>0</v>
      </c>
      <c r="E14" s="100">
        <v>0</v>
      </c>
      <c r="F14" s="96">
        <v>0</v>
      </c>
      <c r="G14" s="98"/>
      <c r="H14" s="96">
        <v>0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25.5" customHeight="1">
      <c r="A15" s="95" t="s">
        <v>153</v>
      </c>
      <c r="B15" s="99"/>
      <c r="C15" s="95" t="s">
        <v>154</v>
      </c>
      <c r="D15" s="100">
        <f t="shared" si="0"/>
        <v>5310</v>
      </c>
      <c r="E15" s="100">
        <v>5310</v>
      </c>
      <c r="F15" s="96">
        <v>0</v>
      </c>
      <c r="G15" s="98"/>
      <c r="H15" s="96">
        <v>0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</row>
    <row r="16" spans="1:34" ht="25.5" customHeight="1">
      <c r="A16" s="95"/>
      <c r="B16" s="101"/>
      <c r="C16" s="95" t="s">
        <v>155</v>
      </c>
      <c r="D16" s="100">
        <f t="shared" si="0"/>
        <v>0</v>
      </c>
      <c r="E16" s="100">
        <v>0</v>
      </c>
      <c r="F16" s="96">
        <v>0</v>
      </c>
      <c r="G16" s="98"/>
      <c r="H16" s="96">
        <v>0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34" ht="25.5" customHeight="1">
      <c r="A17" s="95"/>
      <c r="B17" s="101"/>
      <c r="C17" s="95" t="s">
        <v>156</v>
      </c>
      <c r="D17" s="100">
        <f t="shared" si="0"/>
        <v>963</v>
      </c>
      <c r="E17" s="100">
        <v>963</v>
      </c>
      <c r="F17" s="96">
        <v>0</v>
      </c>
      <c r="G17" s="98"/>
      <c r="H17" s="96">
        <v>0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</row>
    <row r="18" spans="1:34" ht="25.5" customHeight="1">
      <c r="A18" s="95"/>
      <c r="B18" s="101"/>
      <c r="C18" s="95" t="s">
        <v>157</v>
      </c>
      <c r="D18" s="100">
        <f t="shared" si="0"/>
        <v>0</v>
      </c>
      <c r="E18" s="100">
        <v>0</v>
      </c>
      <c r="F18" s="96">
        <v>0</v>
      </c>
      <c r="G18" s="98"/>
      <c r="H18" s="96">
        <v>0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</row>
    <row r="19" spans="1:34" ht="25.5" customHeight="1">
      <c r="A19" s="95"/>
      <c r="B19" s="101"/>
      <c r="C19" s="95" t="s">
        <v>158</v>
      </c>
      <c r="D19" s="100">
        <f t="shared" si="0"/>
        <v>0</v>
      </c>
      <c r="E19" s="100">
        <v>0</v>
      </c>
      <c r="F19" s="96">
        <v>0</v>
      </c>
      <c r="G19" s="98"/>
      <c r="H19" s="96">
        <v>0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ht="25.5" customHeight="1">
      <c r="A20" s="95"/>
      <c r="B20" s="101"/>
      <c r="C20" s="95" t="s">
        <v>159</v>
      </c>
      <c r="D20" s="100">
        <f t="shared" si="0"/>
        <v>0</v>
      </c>
      <c r="E20" s="100">
        <v>0</v>
      </c>
      <c r="F20" s="96">
        <v>0</v>
      </c>
      <c r="G20" s="98"/>
      <c r="H20" s="99">
        <v>0</v>
      </c>
      <c r="I20" s="118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ht="25.5" customHeight="1">
      <c r="A21" s="95"/>
      <c r="B21" s="101"/>
      <c r="C21" s="95" t="s">
        <v>160</v>
      </c>
      <c r="D21" s="100">
        <f t="shared" si="0"/>
        <v>0</v>
      </c>
      <c r="E21" s="100">
        <v>0</v>
      </c>
      <c r="F21" s="96">
        <v>0</v>
      </c>
      <c r="G21" s="98"/>
      <c r="H21" s="102">
        <v>0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  <row r="22" spans="1:34" ht="25.5" customHeight="1">
      <c r="A22" s="95"/>
      <c r="B22" s="101"/>
      <c r="C22" s="95" t="s">
        <v>161</v>
      </c>
      <c r="D22" s="100">
        <f t="shared" si="0"/>
        <v>0</v>
      </c>
      <c r="E22" s="100">
        <v>0</v>
      </c>
      <c r="F22" s="96">
        <v>0</v>
      </c>
      <c r="G22" s="98"/>
      <c r="H22" s="96">
        <v>0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</row>
    <row r="23" spans="1:34" ht="25.5" customHeight="1">
      <c r="A23" s="95"/>
      <c r="B23" s="101"/>
      <c r="C23" s="95" t="s">
        <v>162</v>
      </c>
      <c r="D23" s="100">
        <f t="shared" si="0"/>
        <v>0</v>
      </c>
      <c r="E23" s="100">
        <v>0</v>
      </c>
      <c r="F23" s="96">
        <v>0</v>
      </c>
      <c r="G23" s="98"/>
      <c r="H23" s="96">
        <v>0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</row>
    <row r="24" spans="1:34" ht="25.5" customHeight="1">
      <c r="A24" s="95"/>
      <c r="B24" s="101"/>
      <c r="C24" s="95" t="s">
        <v>163</v>
      </c>
      <c r="D24" s="100">
        <f t="shared" si="0"/>
        <v>0</v>
      </c>
      <c r="E24" s="100">
        <v>0</v>
      </c>
      <c r="F24" s="96">
        <v>0</v>
      </c>
      <c r="G24" s="98"/>
      <c r="H24" s="96">
        <v>0</v>
      </c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4" ht="25.5" customHeight="1">
      <c r="A25" s="95"/>
      <c r="B25" s="101"/>
      <c r="C25" s="95" t="s">
        <v>164</v>
      </c>
      <c r="D25" s="100">
        <f t="shared" si="0"/>
        <v>0</v>
      </c>
      <c r="E25" s="100">
        <v>0</v>
      </c>
      <c r="F25" s="96">
        <v>0</v>
      </c>
      <c r="G25" s="98"/>
      <c r="H25" s="96">
        <v>0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</row>
    <row r="26" spans="1:34" ht="25.5" customHeight="1">
      <c r="A26" s="95"/>
      <c r="B26" s="101"/>
      <c r="C26" s="95" t="s">
        <v>165</v>
      </c>
      <c r="D26" s="100">
        <f t="shared" si="0"/>
        <v>0</v>
      </c>
      <c r="E26" s="100">
        <v>0</v>
      </c>
      <c r="F26" s="96">
        <v>0</v>
      </c>
      <c r="G26" s="98"/>
      <c r="H26" s="96">
        <v>0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</row>
    <row r="27" spans="1:34" ht="25.5" customHeight="1">
      <c r="A27" s="95"/>
      <c r="B27" s="101"/>
      <c r="C27" s="95" t="s">
        <v>166</v>
      </c>
      <c r="D27" s="100">
        <f t="shared" si="0"/>
        <v>2715</v>
      </c>
      <c r="E27" s="100">
        <v>2715</v>
      </c>
      <c r="F27" s="96">
        <v>0</v>
      </c>
      <c r="G27" s="98"/>
      <c r="H27" s="96">
        <v>0</v>
      </c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</row>
    <row r="28" spans="1:34" ht="25.5" customHeight="1">
      <c r="A28" s="95"/>
      <c r="B28" s="101"/>
      <c r="C28" s="95" t="s">
        <v>167</v>
      </c>
      <c r="D28" s="100">
        <f t="shared" si="0"/>
        <v>0</v>
      </c>
      <c r="E28" s="100">
        <v>0</v>
      </c>
      <c r="F28" s="96">
        <v>0</v>
      </c>
      <c r="G28" s="98"/>
      <c r="H28" s="96">
        <v>0</v>
      </c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</row>
    <row r="29" spans="1:34" ht="25.5" customHeight="1">
      <c r="A29" s="95"/>
      <c r="B29" s="101"/>
      <c r="C29" s="95" t="s">
        <v>168</v>
      </c>
      <c r="D29" s="100">
        <f t="shared" si="0"/>
        <v>0</v>
      </c>
      <c r="E29" s="100">
        <v>0</v>
      </c>
      <c r="F29" s="96">
        <v>0</v>
      </c>
      <c r="G29" s="98"/>
      <c r="H29" s="96">
        <v>0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</row>
    <row r="30" spans="1:34" ht="25.5" customHeight="1">
      <c r="A30" s="95"/>
      <c r="B30" s="101"/>
      <c r="C30" s="95" t="s">
        <v>169</v>
      </c>
      <c r="D30" s="100">
        <f t="shared" si="0"/>
        <v>0</v>
      </c>
      <c r="E30" s="100">
        <v>0</v>
      </c>
      <c r="F30" s="96">
        <v>0</v>
      </c>
      <c r="G30" s="98"/>
      <c r="H30" s="96">
        <v>0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1:34" ht="25.5" customHeight="1">
      <c r="A31" s="95"/>
      <c r="B31" s="101"/>
      <c r="C31" s="95" t="s">
        <v>170</v>
      </c>
      <c r="D31" s="100">
        <f t="shared" si="0"/>
        <v>0</v>
      </c>
      <c r="E31" s="100">
        <v>0</v>
      </c>
      <c r="F31" s="96">
        <v>0</v>
      </c>
      <c r="G31" s="98"/>
      <c r="H31" s="96">
        <v>0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  <row r="32" spans="1:34" ht="25.5" customHeight="1">
      <c r="A32" s="95"/>
      <c r="B32" s="101"/>
      <c r="C32" s="95" t="s">
        <v>171</v>
      </c>
      <c r="D32" s="100">
        <f t="shared" si="0"/>
        <v>0</v>
      </c>
      <c r="E32" s="100">
        <v>0</v>
      </c>
      <c r="F32" s="96">
        <v>0</v>
      </c>
      <c r="G32" s="98"/>
      <c r="H32" s="96">
        <v>0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ht="25.5" customHeight="1">
      <c r="A33" s="95"/>
      <c r="B33" s="101"/>
      <c r="C33" s="95" t="s">
        <v>172</v>
      </c>
      <c r="D33" s="100">
        <f t="shared" si="0"/>
        <v>0</v>
      </c>
      <c r="E33" s="100">
        <v>0</v>
      </c>
      <c r="F33" s="96">
        <v>0</v>
      </c>
      <c r="G33" s="98"/>
      <c r="H33" s="96">
        <v>0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</row>
    <row r="34" spans="1:34" ht="25.5" customHeight="1">
      <c r="A34" s="95"/>
      <c r="B34" s="101"/>
      <c r="C34" s="95" t="s">
        <v>173</v>
      </c>
      <c r="D34" s="100">
        <f t="shared" si="0"/>
        <v>0</v>
      </c>
      <c r="E34" s="100">
        <v>0</v>
      </c>
      <c r="F34" s="96">
        <v>0</v>
      </c>
      <c r="G34" s="98"/>
      <c r="H34" s="96">
        <v>0</v>
      </c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5.5" customHeight="1">
      <c r="A35" s="95"/>
      <c r="B35" s="101"/>
      <c r="C35" s="95" t="s">
        <v>174</v>
      </c>
      <c r="D35" s="103">
        <f t="shared" si="0"/>
        <v>0</v>
      </c>
      <c r="E35" s="103">
        <v>0</v>
      </c>
      <c r="F35" s="99">
        <v>0</v>
      </c>
      <c r="G35" s="98"/>
      <c r="H35" s="99">
        <v>0</v>
      </c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25.5" customHeight="1">
      <c r="A36" s="104"/>
      <c r="B36" s="99"/>
      <c r="C36" s="104" t="s">
        <v>175</v>
      </c>
      <c r="D36" s="105"/>
      <c r="E36" s="106"/>
      <c r="F36" s="106"/>
      <c r="G36" s="103"/>
      <c r="H36" s="101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</row>
    <row r="37" spans="1:34" ht="25.5" customHeight="1">
      <c r="A37" s="104"/>
      <c r="B37" s="107"/>
      <c r="C37" s="104"/>
      <c r="D37" s="105"/>
      <c r="E37" s="108"/>
      <c r="F37" s="108"/>
      <c r="G37" s="108"/>
      <c r="H37" s="108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</row>
    <row r="38" spans="1:34" ht="25.5" customHeight="1">
      <c r="A38" s="109" t="s">
        <v>51</v>
      </c>
      <c r="B38" s="110">
        <f>SUM(B7,B11)</f>
        <v>91309</v>
      </c>
      <c r="C38" s="111" t="s">
        <v>52</v>
      </c>
      <c r="D38" s="112">
        <f>SUM(D8:D35)</f>
        <v>91309</v>
      </c>
      <c r="E38" s="112">
        <f>SUM(E8:E35)</f>
        <v>91309</v>
      </c>
      <c r="F38" s="112">
        <f>SUM(F8:F35)</f>
        <v>0</v>
      </c>
      <c r="G38" s="105"/>
      <c r="H38" s="105">
        <f>SUM(H8:H35)</f>
        <v>0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</row>
    <row r="39" spans="1:34" ht="20.25" customHeight="1">
      <c r="A39" s="113"/>
      <c r="B39" s="114"/>
      <c r="C39" s="115"/>
      <c r="D39" s="115"/>
      <c r="E39" s="115"/>
      <c r="F39" s="115"/>
      <c r="G39" s="115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showZeros="0" zoomScalePageLayoutView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80"/>
      <c r="B1" s="80"/>
      <c r="C1" s="8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1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7"/>
      <c r="AO2" s="89" t="s">
        <v>176</v>
      </c>
    </row>
    <row r="3" spans="1:41" ht="19.5" customHeight="1">
      <c r="A3" s="158" t="s">
        <v>177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1:41" ht="19.5" customHeight="1">
      <c r="A4" s="5"/>
      <c r="B4" s="5"/>
      <c r="C4" s="5"/>
      <c r="D4" s="5"/>
      <c r="E4" s="55"/>
      <c r="F4" s="55"/>
      <c r="G4" s="55"/>
      <c r="H4" s="55"/>
      <c r="I4" s="83"/>
      <c r="J4" s="83"/>
      <c r="K4" s="83"/>
      <c r="L4" s="83"/>
      <c r="M4" s="83"/>
      <c r="N4" s="83"/>
      <c r="O4" s="83"/>
      <c r="P4" s="83"/>
      <c r="Q4" s="83"/>
      <c r="R4" s="44"/>
      <c r="AO4" s="27" t="s">
        <v>4</v>
      </c>
    </row>
    <row r="5" spans="1:41" ht="19.5" customHeight="1">
      <c r="A5" s="29" t="s">
        <v>55</v>
      </c>
      <c r="B5" s="29"/>
      <c r="C5" s="30"/>
      <c r="D5" s="31"/>
      <c r="E5" s="143" t="s">
        <v>178</v>
      </c>
      <c r="F5" s="81" t="s">
        <v>179</v>
      </c>
      <c r="G5" s="81"/>
      <c r="H5" s="81"/>
      <c r="I5" s="81"/>
      <c r="J5" s="81"/>
      <c r="K5" s="81"/>
      <c r="L5" s="84"/>
      <c r="M5" s="85"/>
      <c r="N5" s="85"/>
      <c r="O5" s="85"/>
      <c r="P5" s="81" t="s">
        <v>180</v>
      </c>
      <c r="Q5" s="81"/>
      <c r="R5" s="81"/>
      <c r="S5" s="81"/>
      <c r="T5" s="81"/>
      <c r="U5" s="81"/>
      <c r="V5" s="84"/>
      <c r="W5" s="85"/>
      <c r="X5" s="85"/>
      <c r="Y5" s="85"/>
      <c r="Z5" s="81" t="s">
        <v>181</v>
      </c>
      <c r="AA5" s="81"/>
      <c r="AB5" s="81"/>
      <c r="AC5" s="81"/>
      <c r="AD5" s="81"/>
      <c r="AE5" s="81"/>
      <c r="AF5" s="84"/>
      <c r="AG5" s="85"/>
      <c r="AH5" s="85"/>
      <c r="AI5" s="85"/>
      <c r="AJ5" s="7"/>
      <c r="AK5" s="7"/>
      <c r="AL5" s="7"/>
      <c r="AM5" s="7"/>
      <c r="AN5" s="7"/>
      <c r="AO5" s="7"/>
    </row>
    <row r="6" spans="1:41" ht="19.5" customHeight="1">
      <c r="A6" s="32" t="s">
        <v>66</v>
      </c>
      <c r="B6" s="32"/>
      <c r="C6" s="144" t="s">
        <v>67</v>
      </c>
      <c r="D6" s="144" t="s">
        <v>68</v>
      </c>
      <c r="E6" s="143"/>
      <c r="F6" s="147" t="s">
        <v>56</v>
      </c>
      <c r="G6" s="81" t="s">
        <v>182</v>
      </c>
      <c r="H6" s="81"/>
      <c r="I6" s="81"/>
      <c r="J6" s="86" t="s">
        <v>183</v>
      </c>
      <c r="K6" s="81"/>
      <c r="L6" s="84"/>
      <c r="M6" s="81" t="s">
        <v>184</v>
      </c>
      <c r="N6" s="81"/>
      <c r="O6" s="81"/>
      <c r="P6" s="147" t="s">
        <v>56</v>
      </c>
      <c r="Q6" s="81" t="s">
        <v>182</v>
      </c>
      <c r="R6" s="81"/>
      <c r="S6" s="81"/>
      <c r="T6" s="86" t="s">
        <v>183</v>
      </c>
      <c r="U6" s="81"/>
      <c r="V6" s="84"/>
      <c r="W6" s="81" t="s">
        <v>184</v>
      </c>
      <c r="X6" s="81"/>
      <c r="Y6" s="81"/>
      <c r="Z6" s="147" t="s">
        <v>56</v>
      </c>
      <c r="AA6" s="81" t="s">
        <v>182</v>
      </c>
      <c r="AB6" s="81"/>
      <c r="AC6" s="81"/>
      <c r="AD6" s="86" t="s">
        <v>183</v>
      </c>
      <c r="AE6" s="81"/>
      <c r="AF6" s="84"/>
      <c r="AG6" s="81" t="s">
        <v>184</v>
      </c>
      <c r="AH6" s="81"/>
      <c r="AI6" s="81"/>
      <c r="AJ6" s="86" t="s">
        <v>185</v>
      </c>
      <c r="AK6" s="81"/>
      <c r="AL6" s="84"/>
      <c r="AM6" s="81" t="s">
        <v>139</v>
      </c>
      <c r="AN6" s="81"/>
      <c r="AO6" s="81"/>
    </row>
    <row r="7" spans="1:41" ht="30.75" customHeight="1">
      <c r="A7" s="36" t="s">
        <v>76</v>
      </c>
      <c r="B7" s="35" t="s">
        <v>77</v>
      </c>
      <c r="C7" s="145"/>
      <c r="D7" s="145"/>
      <c r="E7" s="146"/>
      <c r="F7" s="148"/>
      <c r="G7" s="20" t="s">
        <v>71</v>
      </c>
      <c r="H7" s="20" t="s">
        <v>128</v>
      </c>
      <c r="I7" s="20" t="s">
        <v>129</v>
      </c>
      <c r="J7" s="20" t="s">
        <v>71</v>
      </c>
      <c r="K7" s="20" t="s">
        <v>128</v>
      </c>
      <c r="L7" s="20" t="s">
        <v>129</v>
      </c>
      <c r="M7" s="18" t="s">
        <v>71</v>
      </c>
      <c r="N7" s="18" t="s">
        <v>128</v>
      </c>
      <c r="O7" s="18" t="s">
        <v>129</v>
      </c>
      <c r="P7" s="147"/>
      <c r="Q7" s="18" t="s">
        <v>71</v>
      </c>
      <c r="R7" s="18" t="s">
        <v>128</v>
      </c>
      <c r="S7" s="18" t="s">
        <v>129</v>
      </c>
      <c r="T7" s="18" t="s">
        <v>71</v>
      </c>
      <c r="U7" s="18" t="s">
        <v>128</v>
      </c>
      <c r="V7" s="18" t="s">
        <v>129</v>
      </c>
      <c r="W7" s="18" t="s">
        <v>71</v>
      </c>
      <c r="X7" s="18" t="s">
        <v>128</v>
      </c>
      <c r="Y7" s="18" t="s">
        <v>129</v>
      </c>
      <c r="Z7" s="147"/>
      <c r="AA7" s="18" t="s">
        <v>71</v>
      </c>
      <c r="AB7" s="18" t="s">
        <v>128</v>
      </c>
      <c r="AC7" s="18" t="s">
        <v>129</v>
      </c>
      <c r="AD7" s="18" t="s">
        <v>71</v>
      </c>
      <c r="AE7" s="18" t="s">
        <v>128</v>
      </c>
      <c r="AF7" s="18" t="s">
        <v>129</v>
      </c>
      <c r="AG7" s="18" t="s">
        <v>71</v>
      </c>
      <c r="AH7" s="18" t="s">
        <v>128</v>
      </c>
      <c r="AI7" s="18" t="s">
        <v>129</v>
      </c>
      <c r="AJ7" s="18" t="s">
        <v>71</v>
      </c>
      <c r="AK7" s="18" t="s">
        <v>128</v>
      </c>
      <c r="AL7" s="18" t="s">
        <v>129</v>
      </c>
      <c r="AM7" s="18" t="s">
        <v>71</v>
      </c>
      <c r="AN7" s="18" t="s">
        <v>128</v>
      </c>
      <c r="AO7" s="18" t="s">
        <v>129</v>
      </c>
    </row>
    <row r="8" spans="1:41" ht="23.25" customHeight="1">
      <c r="A8" s="13"/>
      <c r="B8" s="13"/>
      <c r="C8" s="13"/>
      <c r="D8" s="14" t="s">
        <v>56</v>
      </c>
      <c r="E8" s="82">
        <v>91309</v>
      </c>
      <c r="F8" s="82">
        <v>91309</v>
      </c>
      <c r="G8" s="82">
        <v>91309</v>
      </c>
      <c r="H8" s="82">
        <v>37239</v>
      </c>
      <c r="I8" s="82">
        <v>54070</v>
      </c>
      <c r="J8" s="82">
        <v>0</v>
      </c>
      <c r="K8" s="82">
        <v>0</v>
      </c>
      <c r="L8" s="82">
        <v>0</v>
      </c>
      <c r="M8" s="82">
        <f aca="true" t="shared" si="0" ref="M8:AO8">0</f>
        <v>0</v>
      </c>
      <c r="N8" s="82">
        <f t="shared" si="0"/>
        <v>0</v>
      </c>
      <c r="O8" s="82">
        <f t="shared" si="0"/>
        <v>0</v>
      </c>
      <c r="P8" s="82">
        <f t="shared" si="0"/>
        <v>0</v>
      </c>
      <c r="Q8" s="82">
        <f t="shared" si="0"/>
        <v>0</v>
      </c>
      <c r="R8" s="82">
        <f t="shared" si="0"/>
        <v>0</v>
      </c>
      <c r="S8" s="82">
        <f t="shared" si="0"/>
        <v>0</v>
      </c>
      <c r="T8" s="88">
        <f t="shared" si="0"/>
        <v>0</v>
      </c>
      <c r="U8" s="88">
        <f t="shared" si="0"/>
        <v>0</v>
      </c>
      <c r="V8" s="88">
        <f t="shared" si="0"/>
        <v>0</v>
      </c>
      <c r="W8" s="88">
        <f t="shared" si="0"/>
        <v>0</v>
      </c>
      <c r="X8" s="88">
        <f t="shared" si="0"/>
        <v>0</v>
      </c>
      <c r="Y8" s="88">
        <f t="shared" si="0"/>
        <v>0</v>
      </c>
      <c r="Z8" s="88">
        <f t="shared" si="0"/>
        <v>0</v>
      </c>
      <c r="AA8" s="88">
        <f t="shared" si="0"/>
        <v>0</v>
      </c>
      <c r="AB8" s="88">
        <f t="shared" si="0"/>
        <v>0</v>
      </c>
      <c r="AC8" s="88">
        <f t="shared" si="0"/>
        <v>0</v>
      </c>
      <c r="AD8" s="88">
        <f t="shared" si="0"/>
        <v>0</v>
      </c>
      <c r="AE8" s="88">
        <f t="shared" si="0"/>
        <v>0</v>
      </c>
      <c r="AF8" s="88">
        <f t="shared" si="0"/>
        <v>0</v>
      </c>
      <c r="AG8" s="88">
        <f t="shared" si="0"/>
        <v>0</v>
      </c>
      <c r="AH8" s="88">
        <f t="shared" si="0"/>
        <v>0</v>
      </c>
      <c r="AI8" s="88">
        <f t="shared" si="0"/>
        <v>0</v>
      </c>
      <c r="AJ8" s="88">
        <f t="shared" si="0"/>
        <v>0</v>
      </c>
      <c r="AK8" s="88">
        <f t="shared" si="0"/>
        <v>0</v>
      </c>
      <c r="AL8" s="88">
        <f t="shared" si="0"/>
        <v>0</v>
      </c>
      <c r="AM8" s="88">
        <f t="shared" si="0"/>
        <v>0</v>
      </c>
      <c r="AN8" s="88">
        <f t="shared" si="0"/>
        <v>0</v>
      </c>
      <c r="AO8" s="88">
        <f t="shared" si="0"/>
        <v>0</v>
      </c>
    </row>
    <row r="9" spans="1:41" ht="23.25" customHeight="1">
      <c r="A9" s="13"/>
      <c r="B9" s="13"/>
      <c r="C9" s="13" t="s">
        <v>79</v>
      </c>
      <c r="D9" s="14" t="s">
        <v>80</v>
      </c>
      <c r="E9" s="82">
        <v>48093</v>
      </c>
      <c r="F9" s="82">
        <v>48093</v>
      </c>
      <c r="G9" s="82">
        <v>48093</v>
      </c>
      <c r="H9" s="82">
        <v>27893</v>
      </c>
      <c r="I9" s="82">
        <v>20200</v>
      </c>
      <c r="J9" s="82">
        <v>0</v>
      </c>
      <c r="K9" s="82">
        <v>0</v>
      </c>
      <c r="L9" s="82">
        <v>0</v>
      </c>
      <c r="M9" s="82">
        <f aca="true" t="shared" si="1" ref="M9:AO9">0</f>
        <v>0</v>
      </c>
      <c r="N9" s="82">
        <f t="shared" si="1"/>
        <v>0</v>
      </c>
      <c r="O9" s="82">
        <f t="shared" si="1"/>
        <v>0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88">
        <f t="shared" si="1"/>
        <v>0</v>
      </c>
      <c r="U9" s="88">
        <f t="shared" si="1"/>
        <v>0</v>
      </c>
      <c r="V9" s="88">
        <f t="shared" si="1"/>
        <v>0</v>
      </c>
      <c r="W9" s="88">
        <f t="shared" si="1"/>
        <v>0</v>
      </c>
      <c r="X9" s="88">
        <f t="shared" si="1"/>
        <v>0</v>
      </c>
      <c r="Y9" s="88">
        <f t="shared" si="1"/>
        <v>0</v>
      </c>
      <c r="Z9" s="88">
        <f t="shared" si="1"/>
        <v>0</v>
      </c>
      <c r="AA9" s="88">
        <f t="shared" si="1"/>
        <v>0</v>
      </c>
      <c r="AB9" s="88">
        <f t="shared" si="1"/>
        <v>0</v>
      </c>
      <c r="AC9" s="88">
        <f t="shared" si="1"/>
        <v>0</v>
      </c>
      <c r="AD9" s="88">
        <f t="shared" si="1"/>
        <v>0</v>
      </c>
      <c r="AE9" s="88">
        <f t="shared" si="1"/>
        <v>0</v>
      </c>
      <c r="AF9" s="88">
        <f t="shared" si="1"/>
        <v>0</v>
      </c>
      <c r="AG9" s="88">
        <f t="shared" si="1"/>
        <v>0</v>
      </c>
      <c r="AH9" s="88">
        <f t="shared" si="1"/>
        <v>0</v>
      </c>
      <c r="AI9" s="88">
        <f t="shared" si="1"/>
        <v>0</v>
      </c>
      <c r="AJ9" s="88">
        <f t="shared" si="1"/>
        <v>0</v>
      </c>
      <c r="AK9" s="88">
        <f t="shared" si="1"/>
        <v>0</v>
      </c>
      <c r="AL9" s="88">
        <f t="shared" si="1"/>
        <v>0</v>
      </c>
      <c r="AM9" s="88">
        <f t="shared" si="1"/>
        <v>0</v>
      </c>
      <c r="AN9" s="88">
        <f t="shared" si="1"/>
        <v>0</v>
      </c>
      <c r="AO9" s="88">
        <f t="shared" si="1"/>
        <v>0</v>
      </c>
    </row>
    <row r="10" spans="1:41" ht="23.25" customHeight="1">
      <c r="A10" s="13" t="s">
        <v>186</v>
      </c>
      <c r="B10" s="13"/>
      <c r="C10" s="13"/>
      <c r="D10" s="14" t="s">
        <v>187</v>
      </c>
      <c r="E10" s="82">
        <v>22996</v>
      </c>
      <c r="F10" s="82">
        <v>22996</v>
      </c>
      <c r="G10" s="82">
        <v>22996</v>
      </c>
      <c r="H10" s="82">
        <v>22996</v>
      </c>
      <c r="I10" s="82">
        <v>0</v>
      </c>
      <c r="J10" s="82">
        <v>0</v>
      </c>
      <c r="K10" s="82">
        <v>0</v>
      </c>
      <c r="L10" s="82">
        <v>0</v>
      </c>
      <c r="M10" s="82">
        <f aca="true" t="shared" si="2" ref="M10:AO10">0</f>
        <v>0</v>
      </c>
      <c r="N10" s="82">
        <f t="shared" si="2"/>
        <v>0</v>
      </c>
      <c r="O10" s="82">
        <f t="shared" si="2"/>
        <v>0</v>
      </c>
      <c r="P10" s="82">
        <f t="shared" si="2"/>
        <v>0</v>
      </c>
      <c r="Q10" s="82">
        <f t="shared" si="2"/>
        <v>0</v>
      </c>
      <c r="R10" s="82">
        <f t="shared" si="2"/>
        <v>0</v>
      </c>
      <c r="S10" s="82">
        <f t="shared" si="2"/>
        <v>0</v>
      </c>
      <c r="T10" s="88">
        <f t="shared" si="2"/>
        <v>0</v>
      </c>
      <c r="U10" s="88">
        <f t="shared" si="2"/>
        <v>0</v>
      </c>
      <c r="V10" s="88">
        <f t="shared" si="2"/>
        <v>0</v>
      </c>
      <c r="W10" s="88">
        <f t="shared" si="2"/>
        <v>0</v>
      </c>
      <c r="X10" s="88">
        <f t="shared" si="2"/>
        <v>0</v>
      </c>
      <c r="Y10" s="88">
        <f t="shared" si="2"/>
        <v>0</v>
      </c>
      <c r="Z10" s="88">
        <f t="shared" si="2"/>
        <v>0</v>
      </c>
      <c r="AA10" s="88">
        <f t="shared" si="2"/>
        <v>0</v>
      </c>
      <c r="AB10" s="88">
        <f t="shared" si="2"/>
        <v>0</v>
      </c>
      <c r="AC10" s="88">
        <f t="shared" si="2"/>
        <v>0</v>
      </c>
      <c r="AD10" s="88">
        <f t="shared" si="2"/>
        <v>0</v>
      </c>
      <c r="AE10" s="88">
        <f t="shared" si="2"/>
        <v>0</v>
      </c>
      <c r="AF10" s="88">
        <f t="shared" si="2"/>
        <v>0</v>
      </c>
      <c r="AG10" s="88">
        <f t="shared" si="2"/>
        <v>0</v>
      </c>
      <c r="AH10" s="88">
        <f t="shared" si="2"/>
        <v>0</v>
      </c>
      <c r="AI10" s="88">
        <f t="shared" si="2"/>
        <v>0</v>
      </c>
      <c r="AJ10" s="88">
        <f t="shared" si="2"/>
        <v>0</v>
      </c>
      <c r="AK10" s="88">
        <f t="shared" si="2"/>
        <v>0</v>
      </c>
      <c r="AL10" s="88">
        <f t="shared" si="2"/>
        <v>0</v>
      </c>
      <c r="AM10" s="88">
        <f t="shared" si="2"/>
        <v>0</v>
      </c>
      <c r="AN10" s="88">
        <f t="shared" si="2"/>
        <v>0</v>
      </c>
      <c r="AO10" s="88">
        <f t="shared" si="2"/>
        <v>0</v>
      </c>
    </row>
    <row r="11" spans="1:41" ht="23.25" customHeight="1">
      <c r="A11" s="13" t="s">
        <v>188</v>
      </c>
      <c r="B11" s="13" t="s">
        <v>189</v>
      </c>
      <c r="C11" s="13" t="s">
        <v>88</v>
      </c>
      <c r="D11" s="14" t="s">
        <v>190</v>
      </c>
      <c r="E11" s="82">
        <v>1786</v>
      </c>
      <c r="F11" s="82">
        <v>1786</v>
      </c>
      <c r="G11" s="82">
        <v>1786</v>
      </c>
      <c r="H11" s="82">
        <v>1786</v>
      </c>
      <c r="I11" s="82">
        <v>0</v>
      </c>
      <c r="J11" s="82">
        <v>0</v>
      </c>
      <c r="K11" s="82">
        <v>0</v>
      </c>
      <c r="L11" s="82">
        <v>0</v>
      </c>
      <c r="M11" s="82">
        <f aca="true" t="shared" si="3" ref="M11:AO11">0</f>
        <v>0</v>
      </c>
      <c r="N11" s="82">
        <f t="shared" si="3"/>
        <v>0</v>
      </c>
      <c r="O11" s="82">
        <f t="shared" si="3"/>
        <v>0</v>
      </c>
      <c r="P11" s="82">
        <f t="shared" si="3"/>
        <v>0</v>
      </c>
      <c r="Q11" s="82">
        <f t="shared" si="3"/>
        <v>0</v>
      </c>
      <c r="R11" s="82">
        <f t="shared" si="3"/>
        <v>0</v>
      </c>
      <c r="S11" s="82">
        <f t="shared" si="3"/>
        <v>0</v>
      </c>
      <c r="T11" s="88">
        <f t="shared" si="3"/>
        <v>0</v>
      </c>
      <c r="U11" s="88">
        <f t="shared" si="3"/>
        <v>0</v>
      </c>
      <c r="V11" s="88">
        <f t="shared" si="3"/>
        <v>0</v>
      </c>
      <c r="W11" s="88">
        <f t="shared" si="3"/>
        <v>0</v>
      </c>
      <c r="X11" s="88">
        <f t="shared" si="3"/>
        <v>0</v>
      </c>
      <c r="Y11" s="88">
        <f t="shared" si="3"/>
        <v>0</v>
      </c>
      <c r="Z11" s="88">
        <f t="shared" si="3"/>
        <v>0</v>
      </c>
      <c r="AA11" s="88">
        <f t="shared" si="3"/>
        <v>0</v>
      </c>
      <c r="AB11" s="88">
        <f t="shared" si="3"/>
        <v>0</v>
      </c>
      <c r="AC11" s="88">
        <f t="shared" si="3"/>
        <v>0</v>
      </c>
      <c r="AD11" s="88">
        <f t="shared" si="3"/>
        <v>0</v>
      </c>
      <c r="AE11" s="88">
        <f t="shared" si="3"/>
        <v>0</v>
      </c>
      <c r="AF11" s="88">
        <f t="shared" si="3"/>
        <v>0</v>
      </c>
      <c r="AG11" s="88">
        <f t="shared" si="3"/>
        <v>0</v>
      </c>
      <c r="AH11" s="88">
        <f t="shared" si="3"/>
        <v>0</v>
      </c>
      <c r="AI11" s="88">
        <f t="shared" si="3"/>
        <v>0</v>
      </c>
      <c r="AJ11" s="88">
        <f t="shared" si="3"/>
        <v>0</v>
      </c>
      <c r="AK11" s="88">
        <f t="shared" si="3"/>
        <v>0</v>
      </c>
      <c r="AL11" s="88">
        <f t="shared" si="3"/>
        <v>0</v>
      </c>
      <c r="AM11" s="88">
        <f t="shared" si="3"/>
        <v>0</v>
      </c>
      <c r="AN11" s="88">
        <f t="shared" si="3"/>
        <v>0</v>
      </c>
      <c r="AO11" s="88">
        <f t="shared" si="3"/>
        <v>0</v>
      </c>
    </row>
    <row r="12" spans="1:41" ht="23.25" customHeight="1">
      <c r="A12" s="13" t="s">
        <v>188</v>
      </c>
      <c r="B12" s="13" t="s">
        <v>191</v>
      </c>
      <c r="C12" s="13" t="s">
        <v>88</v>
      </c>
      <c r="D12" s="14" t="s">
        <v>192</v>
      </c>
      <c r="E12" s="82">
        <v>5238</v>
      </c>
      <c r="F12" s="82">
        <v>5238</v>
      </c>
      <c r="G12" s="82">
        <v>5238</v>
      </c>
      <c r="H12" s="82">
        <v>5238</v>
      </c>
      <c r="I12" s="82">
        <v>0</v>
      </c>
      <c r="J12" s="82">
        <v>0</v>
      </c>
      <c r="K12" s="82">
        <v>0</v>
      </c>
      <c r="L12" s="82">
        <v>0</v>
      </c>
      <c r="M12" s="82">
        <f aca="true" t="shared" si="4" ref="M12:AO12">0</f>
        <v>0</v>
      </c>
      <c r="N12" s="82">
        <f t="shared" si="4"/>
        <v>0</v>
      </c>
      <c r="O12" s="82">
        <f t="shared" si="4"/>
        <v>0</v>
      </c>
      <c r="P12" s="82">
        <f t="shared" si="4"/>
        <v>0</v>
      </c>
      <c r="Q12" s="82">
        <f t="shared" si="4"/>
        <v>0</v>
      </c>
      <c r="R12" s="82">
        <f t="shared" si="4"/>
        <v>0</v>
      </c>
      <c r="S12" s="82">
        <f t="shared" si="4"/>
        <v>0</v>
      </c>
      <c r="T12" s="88">
        <f t="shared" si="4"/>
        <v>0</v>
      </c>
      <c r="U12" s="88">
        <f t="shared" si="4"/>
        <v>0</v>
      </c>
      <c r="V12" s="88">
        <f t="shared" si="4"/>
        <v>0</v>
      </c>
      <c r="W12" s="88">
        <f t="shared" si="4"/>
        <v>0</v>
      </c>
      <c r="X12" s="88">
        <f t="shared" si="4"/>
        <v>0</v>
      </c>
      <c r="Y12" s="88">
        <f t="shared" si="4"/>
        <v>0</v>
      </c>
      <c r="Z12" s="88">
        <f t="shared" si="4"/>
        <v>0</v>
      </c>
      <c r="AA12" s="88">
        <f t="shared" si="4"/>
        <v>0</v>
      </c>
      <c r="AB12" s="88">
        <f t="shared" si="4"/>
        <v>0</v>
      </c>
      <c r="AC12" s="88">
        <f t="shared" si="4"/>
        <v>0</v>
      </c>
      <c r="AD12" s="88">
        <f t="shared" si="4"/>
        <v>0</v>
      </c>
      <c r="AE12" s="88">
        <f t="shared" si="4"/>
        <v>0</v>
      </c>
      <c r="AF12" s="88">
        <f t="shared" si="4"/>
        <v>0</v>
      </c>
      <c r="AG12" s="88">
        <f t="shared" si="4"/>
        <v>0</v>
      </c>
      <c r="AH12" s="88">
        <f t="shared" si="4"/>
        <v>0</v>
      </c>
      <c r="AI12" s="88">
        <f t="shared" si="4"/>
        <v>0</v>
      </c>
      <c r="AJ12" s="88">
        <f t="shared" si="4"/>
        <v>0</v>
      </c>
      <c r="AK12" s="88">
        <f t="shared" si="4"/>
        <v>0</v>
      </c>
      <c r="AL12" s="88">
        <f t="shared" si="4"/>
        <v>0</v>
      </c>
      <c r="AM12" s="88">
        <f t="shared" si="4"/>
        <v>0</v>
      </c>
      <c r="AN12" s="88">
        <f t="shared" si="4"/>
        <v>0</v>
      </c>
      <c r="AO12" s="88">
        <f t="shared" si="4"/>
        <v>0</v>
      </c>
    </row>
    <row r="13" spans="1:41" ht="23.25" customHeight="1">
      <c r="A13" s="13" t="s">
        <v>188</v>
      </c>
      <c r="B13" s="13" t="s">
        <v>193</v>
      </c>
      <c r="C13" s="13" t="s">
        <v>88</v>
      </c>
      <c r="D13" s="14" t="s">
        <v>194</v>
      </c>
      <c r="E13" s="82">
        <v>15972</v>
      </c>
      <c r="F13" s="82">
        <v>15972</v>
      </c>
      <c r="G13" s="82">
        <v>15972</v>
      </c>
      <c r="H13" s="82">
        <v>15972</v>
      </c>
      <c r="I13" s="82">
        <v>0</v>
      </c>
      <c r="J13" s="82">
        <v>0</v>
      </c>
      <c r="K13" s="82">
        <v>0</v>
      </c>
      <c r="L13" s="82">
        <v>0</v>
      </c>
      <c r="M13" s="82">
        <f aca="true" t="shared" si="5" ref="M13:AO13">0</f>
        <v>0</v>
      </c>
      <c r="N13" s="82">
        <f t="shared" si="5"/>
        <v>0</v>
      </c>
      <c r="O13" s="82">
        <f t="shared" si="5"/>
        <v>0</v>
      </c>
      <c r="P13" s="82">
        <f t="shared" si="5"/>
        <v>0</v>
      </c>
      <c r="Q13" s="82">
        <f t="shared" si="5"/>
        <v>0</v>
      </c>
      <c r="R13" s="82">
        <f t="shared" si="5"/>
        <v>0</v>
      </c>
      <c r="S13" s="82">
        <f t="shared" si="5"/>
        <v>0</v>
      </c>
      <c r="T13" s="88">
        <f t="shared" si="5"/>
        <v>0</v>
      </c>
      <c r="U13" s="88">
        <f t="shared" si="5"/>
        <v>0</v>
      </c>
      <c r="V13" s="88">
        <f t="shared" si="5"/>
        <v>0</v>
      </c>
      <c r="W13" s="88">
        <f t="shared" si="5"/>
        <v>0</v>
      </c>
      <c r="X13" s="88">
        <f t="shared" si="5"/>
        <v>0</v>
      </c>
      <c r="Y13" s="88">
        <f t="shared" si="5"/>
        <v>0</v>
      </c>
      <c r="Z13" s="88">
        <f t="shared" si="5"/>
        <v>0</v>
      </c>
      <c r="AA13" s="88">
        <f t="shared" si="5"/>
        <v>0</v>
      </c>
      <c r="AB13" s="88">
        <f t="shared" si="5"/>
        <v>0</v>
      </c>
      <c r="AC13" s="88">
        <f t="shared" si="5"/>
        <v>0</v>
      </c>
      <c r="AD13" s="88">
        <f t="shared" si="5"/>
        <v>0</v>
      </c>
      <c r="AE13" s="88">
        <f t="shared" si="5"/>
        <v>0</v>
      </c>
      <c r="AF13" s="88">
        <f t="shared" si="5"/>
        <v>0</v>
      </c>
      <c r="AG13" s="88">
        <f t="shared" si="5"/>
        <v>0</v>
      </c>
      <c r="AH13" s="88">
        <f t="shared" si="5"/>
        <v>0</v>
      </c>
      <c r="AI13" s="88">
        <f t="shared" si="5"/>
        <v>0</v>
      </c>
      <c r="AJ13" s="88">
        <f t="shared" si="5"/>
        <v>0</v>
      </c>
      <c r="AK13" s="88">
        <f t="shared" si="5"/>
        <v>0</v>
      </c>
      <c r="AL13" s="88">
        <f t="shared" si="5"/>
        <v>0</v>
      </c>
      <c r="AM13" s="88">
        <f t="shared" si="5"/>
        <v>0</v>
      </c>
      <c r="AN13" s="88">
        <f t="shared" si="5"/>
        <v>0</v>
      </c>
      <c r="AO13" s="88">
        <f t="shared" si="5"/>
        <v>0</v>
      </c>
    </row>
    <row r="14" spans="1:41" ht="23.25" customHeight="1">
      <c r="A14" s="13" t="s">
        <v>195</v>
      </c>
      <c r="B14" s="13"/>
      <c r="C14" s="13"/>
      <c r="D14" s="14" t="s">
        <v>196</v>
      </c>
      <c r="E14" s="82">
        <v>25090</v>
      </c>
      <c r="F14" s="82">
        <v>25090</v>
      </c>
      <c r="G14" s="82">
        <v>25090</v>
      </c>
      <c r="H14" s="82">
        <v>4890</v>
      </c>
      <c r="I14" s="82">
        <v>20200</v>
      </c>
      <c r="J14" s="82">
        <v>0</v>
      </c>
      <c r="K14" s="82">
        <v>0</v>
      </c>
      <c r="L14" s="82">
        <v>0</v>
      </c>
      <c r="M14" s="82">
        <f aca="true" t="shared" si="6" ref="M14:AO14">0</f>
        <v>0</v>
      </c>
      <c r="N14" s="82">
        <f t="shared" si="6"/>
        <v>0</v>
      </c>
      <c r="O14" s="82">
        <f t="shared" si="6"/>
        <v>0</v>
      </c>
      <c r="P14" s="82">
        <f t="shared" si="6"/>
        <v>0</v>
      </c>
      <c r="Q14" s="82">
        <f t="shared" si="6"/>
        <v>0</v>
      </c>
      <c r="R14" s="82">
        <f t="shared" si="6"/>
        <v>0</v>
      </c>
      <c r="S14" s="82">
        <f t="shared" si="6"/>
        <v>0</v>
      </c>
      <c r="T14" s="88">
        <f t="shared" si="6"/>
        <v>0</v>
      </c>
      <c r="U14" s="88">
        <f t="shared" si="6"/>
        <v>0</v>
      </c>
      <c r="V14" s="88">
        <f t="shared" si="6"/>
        <v>0</v>
      </c>
      <c r="W14" s="88">
        <f t="shared" si="6"/>
        <v>0</v>
      </c>
      <c r="X14" s="88">
        <f t="shared" si="6"/>
        <v>0</v>
      </c>
      <c r="Y14" s="88">
        <f t="shared" si="6"/>
        <v>0</v>
      </c>
      <c r="Z14" s="88">
        <f t="shared" si="6"/>
        <v>0</v>
      </c>
      <c r="AA14" s="88">
        <f t="shared" si="6"/>
        <v>0</v>
      </c>
      <c r="AB14" s="88">
        <f t="shared" si="6"/>
        <v>0</v>
      </c>
      <c r="AC14" s="88">
        <f t="shared" si="6"/>
        <v>0</v>
      </c>
      <c r="AD14" s="88">
        <f t="shared" si="6"/>
        <v>0</v>
      </c>
      <c r="AE14" s="88">
        <f t="shared" si="6"/>
        <v>0</v>
      </c>
      <c r="AF14" s="88">
        <f t="shared" si="6"/>
        <v>0</v>
      </c>
      <c r="AG14" s="88">
        <f t="shared" si="6"/>
        <v>0</v>
      </c>
      <c r="AH14" s="88">
        <f t="shared" si="6"/>
        <v>0</v>
      </c>
      <c r="AI14" s="88">
        <f t="shared" si="6"/>
        <v>0</v>
      </c>
      <c r="AJ14" s="88">
        <f t="shared" si="6"/>
        <v>0</v>
      </c>
      <c r="AK14" s="88">
        <f t="shared" si="6"/>
        <v>0</v>
      </c>
      <c r="AL14" s="88">
        <f t="shared" si="6"/>
        <v>0</v>
      </c>
      <c r="AM14" s="88">
        <f t="shared" si="6"/>
        <v>0</v>
      </c>
      <c r="AN14" s="88">
        <f t="shared" si="6"/>
        <v>0</v>
      </c>
      <c r="AO14" s="88">
        <f t="shared" si="6"/>
        <v>0</v>
      </c>
    </row>
    <row r="15" spans="1:41" ht="23.25" customHeight="1">
      <c r="A15" s="13" t="s">
        <v>197</v>
      </c>
      <c r="B15" s="13" t="s">
        <v>198</v>
      </c>
      <c r="C15" s="13" t="s">
        <v>88</v>
      </c>
      <c r="D15" s="14" t="s">
        <v>199</v>
      </c>
      <c r="E15" s="82">
        <v>100</v>
      </c>
      <c r="F15" s="82">
        <v>100</v>
      </c>
      <c r="G15" s="82">
        <v>100</v>
      </c>
      <c r="H15" s="82">
        <v>100</v>
      </c>
      <c r="I15" s="82">
        <v>0</v>
      </c>
      <c r="J15" s="82">
        <v>0</v>
      </c>
      <c r="K15" s="82">
        <v>0</v>
      </c>
      <c r="L15" s="82">
        <v>0</v>
      </c>
      <c r="M15" s="82">
        <f aca="true" t="shared" si="7" ref="M15:AO15">0</f>
        <v>0</v>
      </c>
      <c r="N15" s="82">
        <f t="shared" si="7"/>
        <v>0</v>
      </c>
      <c r="O15" s="82">
        <f t="shared" si="7"/>
        <v>0</v>
      </c>
      <c r="P15" s="82">
        <f t="shared" si="7"/>
        <v>0</v>
      </c>
      <c r="Q15" s="82">
        <f t="shared" si="7"/>
        <v>0</v>
      </c>
      <c r="R15" s="82">
        <f t="shared" si="7"/>
        <v>0</v>
      </c>
      <c r="S15" s="82">
        <f t="shared" si="7"/>
        <v>0</v>
      </c>
      <c r="T15" s="88">
        <f t="shared" si="7"/>
        <v>0</v>
      </c>
      <c r="U15" s="88">
        <f t="shared" si="7"/>
        <v>0</v>
      </c>
      <c r="V15" s="88">
        <f t="shared" si="7"/>
        <v>0</v>
      </c>
      <c r="W15" s="88">
        <f t="shared" si="7"/>
        <v>0</v>
      </c>
      <c r="X15" s="88">
        <f t="shared" si="7"/>
        <v>0</v>
      </c>
      <c r="Y15" s="88">
        <f t="shared" si="7"/>
        <v>0</v>
      </c>
      <c r="Z15" s="88">
        <f t="shared" si="7"/>
        <v>0</v>
      </c>
      <c r="AA15" s="88">
        <f t="shared" si="7"/>
        <v>0</v>
      </c>
      <c r="AB15" s="88">
        <f t="shared" si="7"/>
        <v>0</v>
      </c>
      <c r="AC15" s="88">
        <f t="shared" si="7"/>
        <v>0</v>
      </c>
      <c r="AD15" s="88">
        <f t="shared" si="7"/>
        <v>0</v>
      </c>
      <c r="AE15" s="88">
        <f t="shared" si="7"/>
        <v>0</v>
      </c>
      <c r="AF15" s="88">
        <f t="shared" si="7"/>
        <v>0</v>
      </c>
      <c r="AG15" s="88">
        <f t="shared" si="7"/>
        <v>0</v>
      </c>
      <c r="AH15" s="88">
        <f t="shared" si="7"/>
        <v>0</v>
      </c>
      <c r="AI15" s="88">
        <f t="shared" si="7"/>
        <v>0</v>
      </c>
      <c r="AJ15" s="88">
        <f t="shared" si="7"/>
        <v>0</v>
      </c>
      <c r="AK15" s="88">
        <f t="shared" si="7"/>
        <v>0</v>
      </c>
      <c r="AL15" s="88">
        <f t="shared" si="7"/>
        <v>0</v>
      </c>
      <c r="AM15" s="88">
        <f t="shared" si="7"/>
        <v>0</v>
      </c>
      <c r="AN15" s="88">
        <f t="shared" si="7"/>
        <v>0</v>
      </c>
      <c r="AO15" s="88">
        <f t="shared" si="7"/>
        <v>0</v>
      </c>
    </row>
    <row r="16" spans="1:41" ht="23.25" customHeight="1">
      <c r="A16" s="13" t="s">
        <v>197</v>
      </c>
      <c r="B16" s="13" t="s">
        <v>200</v>
      </c>
      <c r="C16" s="13" t="s">
        <v>88</v>
      </c>
      <c r="D16" s="14" t="s">
        <v>201</v>
      </c>
      <c r="E16" s="82">
        <v>10070</v>
      </c>
      <c r="F16" s="82">
        <v>10070</v>
      </c>
      <c r="G16" s="82">
        <v>10070</v>
      </c>
      <c r="H16" s="82">
        <v>100</v>
      </c>
      <c r="I16" s="82">
        <v>9970</v>
      </c>
      <c r="J16" s="82">
        <v>0</v>
      </c>
      <c r="K16" s="82">
        <v>0</v>
      </c>
      <c r="L16" s="82">
        <v>0</v>
      </c>
      <c r="M16" s="82">
        <f aca="true" t="shared" si="8" ref="M16:AO16">0</f>
        <v>0</v>
      </c>
      <c r="N16" s="82">
        <f t="shared" si="8"/>
        <v>0</v>
      </c>
      <c r="O16" s="82">
        <f t="shared" si="8"/>
        <v>0</v>
      </c>
      <c r="P16" s="82">
        <f t="shared" si="8"/>
        <v>0</v>
      </c>
      <c r="Q16" s="82">
        <f t="shared" si="8"/>
        <v>0</v>
      </c>
      <c r="R16" s="82">
        <f t="shared" si="8"/>
        <v>0</v>
      </c>
      <c r="S16" s="82">
        <f t="shared" si="8"/>
        <v>0</v>
      </c>
      <c r="T16" s="88">
        <f t="shared" si="8"/>
        <v>0</v>
      </c>
      <c r="U16" s="88">
        <f t="shared" si="8"/>
        <v>0</v>
      </c>
      <c r="V16" s="88">
        <f t="shared" si="8"/>
        <v>0</v>
      </c>
      <c r="W16" s="88">
        <f t="shared" si="8"/>
        <v>0</v>
      </c>
      <c r="X16" s="88">
        <f t="shared" si="8"/>
        <v>0</v>
      </c>
      <c r="Y16" s="88">
        <f t="shared" si="8"/>
        <v>0</v>
      </c>
      <c r="Z16" s="88">
        <f t="shared" si="8"/>
        <v>0</v>
      </c>
      <c r="AA16" s="88">
        <f t="shared" si="8"/>
        <v>0</v>
      </c>
      <c r="AB16" s="88">
        <f t="shared" si="8"/>
        <v>0</v>
      </c>
      <c r="AC16" s="88">
        <f t="shared" si="8"/>
        <v>0</v>
      </c>
      <c r="AD16" s="88">
        <f t="shared" si="8"/>
        <v>0</v>
      </c>
      <c r="AE16" s="88">
        <f t="shared" si="8"/>
        <v>0</v>
      </c>
      <c r="AF16" s="88">
        <f t="shared" si="8"/>
        <v>0</v>
      </c>
      <c r="AG16" s="88">
        <f t="shared" si="8"/>
        <v>0</v>
      </c>
      <c r="AH16" s="88">
        <f t="shared" si="8"/>
        <v>0</v>
      </c>
      <c r="AI16" s="88">
        <f t="shared" si="8"/>
        <v>0</v>
      </c>
      <c r="AJ16" s="88">
        <f t="shared" si="8"/>
        <v>0</v>
      </c>
      <c r="AK16" s="88">
        <f t="shared" si="8"/>
        <v>0</v>
      </c>
      <c r="AL16" s="88">
        <f t="shared" si="8"/>
        <v>0</v>
      </c>
      <c r="AM16" s="88">
        <f t="shared" si="8"/>
        <v>0</v>
      </c>
      <c r="AN16" s="88">
        <f t="shared" si="8"/>
        <v>0</v>
      </c>
      <c r="AO16" s="88">
        <f t="shared" si="8"/>
        <v>0</v>
      </c>
    </row>
    <row r="17" spans="1:41" ht="23.25" customHeight="1">
      <c r="A17" s="13" t="s">
        <v>197</v>
      </c>
      <c r="B17" s="13" t="s">
        <v>202</v>
      </c>
      <c r="C17" s="13" t="s">
        <v>88</v>
      </c>
      <c r="D17" s="14" t="s">
        <v>203</v>
      </c>
      <c r="E17" s="82">
        <v>6124</v>
      </c>
      <c r="F17" s="82">
        <v>6124</v>
      </c>
      <c r="G17" s="82">
        <v>6124</v>
      </c>
      <c r="H17" s="82">
        <v>4379</v>
      </c>
      <c r="I17" s="82">
        <v>1745</v>
      </c>
      <c r="J17" s="82">
        <v>0</v>
      </c>
      <c r="K17" s="82">
        <v>0</v>
      </c>
      <c r="L17" s="82">
        <v>0</v>
      </c>
      <c r="M17" s="82">
        <f aca="true" t="shared" si="9" ref="M17:AO17">0</f>
        <v>0</v>
      </c>
      <c r="N17" s="82">
        <f t="shared" si="9"/>
        <v>0</v>
      </c>
      <c r="O17" s="82">
        <f t="shared" si="9"/>
        <v>0</v>
      </c>
      <c r="P17" s="82">
        <f t="shared" si="9"/>
        <v>0</v>
      </c>
      <c r="Q17" s="82">
        <f t="shared" si="9"/>
        <v>0</v>
      </c>
      <c r="R17" s="82">
        <f t="shared" si="9"/>
        <v>0</v>
      </c>
      <c r="S17" s="82">
        <f t="shared" si="9"/>
        <v>0</v>
      </c>
      <c r="T17" s="88">
        <f t="shared" si="9"/>
        <v>0</v>
      </c>
      <c r="U17" s="88">
        <f t="shared" si="9"/>
        <v>0</v>
      </c>
      <c r="V17" s="88">
        <f t="shared" si="9"/>
        <v>0</v>
      </c>
      <c r="W17" s="88">
        <f t="shared" si="9"/>
        <v>0</v>
      </c>
      <c r="X17" s="88">
        <f t="shared" si="9"/>
        <v>0</v>
      </c>
      <c r="Y17" s="88">
        <f t="shared" si="9"/>
        <v>0</v>
      </c>
      <c r="Z17" s="88">
        <f t="shared" si="9"/>
        <v>0</v>
      </c>
      <c r="AA17" s="88">
        <f t="shared" si="9"/>
        <v>0</v>
      </c>
      <c r="AB17" s="88">
        <f t="shared" si="9"/>
        <v>0</v>
      </c>
      <c r="AC17" s="88">
        <f t="shared" si="9"/>
        <v>0</v>
      </c>
      <c r="AD17" s="88">
        <f t="shared" si="9"/>
        <v>0</v>
      </c>
      <c r="AE17" s="88">
        <f t="shared" si="9"/>
        <v>0</v>
      </c>
      <c r="AF17" s="88">
        <f t="shared" si="9"/>
        <v>0</v>
      </c>
      <c r="AG17" s="88">
        <f t="shared" si="9"/>
        <v>0</v>
      </c>
      <c r="AH17" s="88">
        <f t="shared" si="9"/>
        <v>0</v>
      </c>
      <c r="AI17" s="88">
        <f t="shared" si="9"/>
        <v>0</v>
      </c>
      <c r="AJ17" s="88">
        <f t="shared" si="9"/>
        <v>0</v>
      </c>
      <c r="AK17" s="88">
        <f t="shared" si="9"/>
        <v>0</v>
      </c>
      <c r="AL17" s="88">
        <f t="shared" si="9"/>
        <v>0</v>
      </c>
      <c r="AM17" s="88">
        <f t="shared" si="9"/>
        <v>0</v>
      </c>
      <c r="AN17" s="88">
        <f t="shared" si="9"/>
        <v>0</v>
      </c>
      <c r="AO17" s="88">
        <f t="shared" si="9"/>
        <v>0</v>
      </c>
    </row>
    <row r="18" spans="1:41" ht="23.25" customHeight="1">
      <c r="A18" s="13" t="s">
        <v>197</v>
      </c>
      <c r="B18" s="13" t="s">
        <v>204</v>
      </c>
      <c r="C18" s="13" t="s">
        <v>88</v>
      </c>
      <c r="D18" s="14" t="s">
        <v>205</v>
      </c>
      <c r="E18" s="82">
        <v>200</v>
      </c>
      <c r="F18" s="82">
        <v>200</v>
      </c>
      <c r="G18" s="82">
        <v>200</v>
      </c>
      <c r="H18" s="82">
        <v>0</v>
      </c>
      <c r="I18" s="82">
        <v>200</v>
      </c>
      <c r="J18" s="82">
        <v>0</v>
      </c>
      <c r="K18" s="82">
        <v>0</v>
      </c>
      <c r="L18" s="82">
        <v>0</v>
      </c>
      <c r="M18" s="82">
        <f aca="true" t="shared" si="10" ref="M18:AO18">0</f>
        <v>0</v>
      </c>
      <c r="N18" s="82">
        <f t="shared" si="10"/>
        <v>0</v>
      </c>
      <c r="O18" s="82">
        <f t="shared" si="10"/>
        <v>0</v>
      </c>
      <c r="P18" s="82">
        <f t="shared" si="10"/>
        <v>0</v>
      </c>
      <c r="Q18" s="82">
        <f t="shared" si="10"/>
        <v>0</v>
      </c>
      <c r="R18" s="82">
        <f t="shared" si="10"/>
        <v>0</v>
      </c>
      <c r="S18" s="82">
        <f t="shared" si="10"/>
        <v>0</v>
      </c>
      <c r="T18" s="88">
        <f t="shared" si="10"/>
        <v>0</v>
      </c>
      <c r="U18" s="88">
        <f t="shared" si="10"/>
        <v>0</v>
      </c>
      <c r="V18" s="88">
        <f t="shared" si="10"/>
        <v>0</v>
      </c>
      <c r="W18" s="88">
        <f t="shared" si="10"/>
        <v>0</v>
      </c>
      <c r="X18" s="88">
        <f t="shared" si="10"/>
        <v>0</v>
      </c>
      <c r="Y18" s="88">
        <f t="shared" si="10"/>
        <v>0</v>
      </c>
      <c r="Z18" s="88">
        <f t="shared" si="10"/>
        <v>0</v>
      </c>
      <c r="AA18" s="88">
        <f t="shared" si="10"/>
        <v>0</v>
      </c>
      <c r="AB18" s="88">
        <f t="shared" si="10"/>
        <v>0</v>
      </c>
      <c r="AC18" s="88">
        <f t="shared" si="10"/>
        <v>0</v>
      </c>
      <c r="AD18" s="88">
        <f t="shared" si="10"/>
        <v>0</v>
      </c>
      <c r="AE18" s="88">
        <f t="shared" si="10"/>
        <v>0</v>
      </c>
      <c r="AF18" s="88">
        <f t="shared" si="10"/>
        <v>0</v>
      </c>
      <c r="AG18" s="88">
        <f t="shared" si="10"/>
        <v>0</v>
      </c>
      <c r="AH18" s="88">
        <f t="shared" si="10"/>
        <v>0</v>
      </c>
      <c r="AI18" s="88">
        <f t="shared" si="10"/>
        <v>0</v>
      </c>
      <c r="AJ18" s="88">
        <f t="shared" si="10"/>
        <v>0</v>
      </c>
      <c r="AK18" s="88">
        <f t="shared" si="10"/>
        <v>0</v>
      </c>
      <c r="AL18" s="88">
        <f t="shared" si="10"/>
        <v>0</v>
      </c>
      <c r="AM18" s="88">
        <f t="shared" si="10"/>
        <v>0</v>
      </c>
      <c r="AN18" s="88">
        <f t="shared" si="10"/>
        <v>0</v>
      </c>
      <c r="AO18" s="88">
        <f t="shared" si="10"/>
        <v>0</v>
      </c>
    </row>
    <row r="19" spans="1:41" ht="23.25" customHeight="1">
      <c r="A19" s="13" t="s">
        <v>197</v>
      </c>
      <c r="B19" s="13" t="s">
        <v>206</v>
      </c>
      <c r="C19" s="13" t="s">
        <v>88</v>
      </c>
      <c r="D19" s="14" t="s">
        <v>207</v>
      </c>
      <c r="E19" s="82">
        <v>8446</v>
      </c>
      <c r="F19" s="82">
        <v>8446</v>
      </c>
      <c r="G19" s="82">
        <v>8446</v>
      </c>
      <c r="H19" s="82">
        <v>311</v>
      </c>
      <c r="I19" s="82">
        <v>8135</v>
      </c>
      <c r="J19" s="82">
        <v>0</v>
      </c>
      <c r="K19" s="82">
        <v>0</v>
      </c>
      <c r="L19" s="82">
        <v>0</v>
      </c>
      <c r="M19" s="82">
        <f aca="true" t="shared" si="11" ref="M19:AO19">0</f>
        <v>0</v>
      </c>
      <c r="N19" s="82">
        <f t="shared" si="11"/>
        <v>0</v>
      </c>
      <c r="O19" s="82">
        <f t="shared" si="11"/>
        <v>0</v>
      </c>
      <c r="P19" s="82">
        <f t="shared" si="11"/>
        <v>0</v>
      </c>
      <c r="Q19" s="82">
        <f t="shared" si="11"/>
        <v>0</v>
      </c>
      <c r="R19" s="82">
        <f t="shared" si="11"/>
        <v>0</v>
      </c>
      <c r="S19" s="82">
        <f t="shared" si="11"/>
        <v>0</v>
      </c>
      <c r="T19" s="88">
        <f t="shared" si="11"/>
        <v>0</v>
      </c>
      <c r="U19" s="88">
        <f t="shared" si="11"/>
        <v>0</v>
      </c>
      <c r="V19" s="88">
        <f t="shared" si="11"/>
        <v>0</v>
      </c>
      <c r="W19" s="88">
        <f t="shared" si="11"/>
        <v>0</v>
      </c>
      <c r="X19" s="88">
        <f t="shared" si="11"/>
        <v>0</v>
      </c>
      <c r="Y19" s="88">
        <f t="shared" si="11"/>
        <v>0</v>
      </c>
      <c r="Z19" s="88">
        <f t="shared" si="11"/>
        <v>0</v>
      </c>
      <c r="AA19" s="88">
        <f t="shared" si="11"/>
        <v>0</v>
      </c>
      <c r="AB19" s="88">
        <f t="shared" si="11"/>
        <v>0</v>
      </c>
      <c r="AC19" s="88">
        <f t="shared" si="11"/>
        <v>0</v>
      </c>
      <c r="AD19" s="88">
        <f t="shared" si="11"/>
        <v>0</v>
      </c>
      <c r="AE19" s="88">
        <f t="shared" si="11"/>
        <v>0</v>
      </c>
      <c r="AF19" s="88">
        <f t="shared" si="11"/>
        <v>0</v>
      </c>
      <c r="AG19" s="88">
        <f t="shared" si="11"/>
        <v>0</v>
      </c>
      <c r="AH19" s="88">
        <f t="shared" si="11"/>
        <v>0</v>
      </c>
      <c r="AI19" s="88">
        <f t="shared" si="11"/>
        <v>0</v>
      </c>
      <c r="AJ19" s="88">
        <f t="shared" si="11"/>
        <v>0</v>
      </c>
      <c r="AK19" s="88">
        <f t="shared" si="11"/>
        <v>0</v>
      </c>
      <c r="AL19" s="88">
        <f t="shared" si="11"/>
        <v>0</v>
      </c>
      <c r="AM19" s="88">
        <f t="shared" si="11"/>
        <v>0</v>
      </c>
      <c r="AN19" s="88">
        <f t="shared" si="11"/>
        <v>0</v>
      </c>
      <c r="AO19" s="88">
        <f t="shared" si="11"/>
        <v>0</v>
      </c>
    </row>
    <row r="20" spans="1:41" ht="23.25" customHeight="1">
      <c r="A20" s="13" t="s">
        <v>197</v>
      </c>
      <c r="B20" s="13" t="s">
        <v>208</v>
      </c>
      <c r="C20" s="13" t="s">
        <v>88</v>
      </c>
      <c r="D20" s="14" t="s">
        <v>209</v>
      </c>
      <c r="E20" s="82">
        <v>150</v>
      </c>
      <c r="F20" s="82">
        <v>150</v>
      </c>
      <c r="G20" s="82">
        <v>150</v>
      </c>
      <c r="H20" s="82">
        <v>0</v>
      </c>
      <c r="I20" s="82">
        <v>150</v>
      </c>
      <c r="J20" s="82">
        <v>0</v>
      </c>
      <c r="K20" s="82">
        <v>0</v>
      </c>
      <c r="L20" s="82">
        <v>0</v>
      </c>
      <c r="M20" s="82">
        <f aca="true" t="shared" si="12" ref="M20:AO20">0</f>
        <v>0</v>
      </c>
      <c r="N20" s="82">
        <f t="shared" si="12"/>
        <v>0</v>
      </c>
      <c r="O20" s="82">
        <f t="shared" si="12"/>
        <v>0</v>
      </c>
      <c r="P20" s="82">
        <f t="shared" si="12"/>
        <v>0</v>
      </c>
      <c r="Q20" s="82">
        <f t="shared" si="12"/>
        <v>0</v>
      </c>
      <c r="R20" s="82">
        <f t="shared" si="12"/>
        <v>0</v>
      </c>
      <c r="S20" s="82">
        <f t="shared" si="12"/>
        <v>0</v>
      </c>
      <c r="T20" s="88">
        <f t="shared" si="12"/>
        <v>0</v>
      </c>
      <c r="U20" s="88">
        <f t="shared" si="12"/>
        <v>0</v>
      </c>
      <c r="V20" s="88">
        <f t="shared" si="12"/>
        <v>0</v>
      </c>
      <c r="W20" s="88">
        <f t="shared" si="12"/>
        <v>0</v>
      </c>
      <c r="X20" s="88">
        <f t="shared" si="12"/>
        <v>0</v>
      </c>
      <c r="Y20" s="88">
        <f t="shared" si="12"/>
        <v>0</v>
      </c>
      <c r="Z20" s="88">
        <f t="shared" si="12"/>
        <v>0</v>
      </c>
      <c r="AA20" s="88">
        <f t="shared" si="12"/>
        <v>0</v>
      </c>
      <c r="AB20" s="88">
        <f t="shared" si="12"/>
        <v>0</v>
      </c>
      <c r="AC20" s="88">
        <f t="shared" si="12"/>
        <v>0</v>
      </c>
      <c r="AD20" s="88">
        <f t="shared" si="12"/>
        <v>0</v>
      </c>
      <c r="AE20" s="88">
        <f t="shared" si="12"/>
        <v>0</v>
      </c>
      <c r="AF20" s="88">
        <f t="shared" si="12"/>
        <v>0</v>
      </c>
      <c r="AG20" s="88">
        <f t="shared" si="12"/>
        <v>0</v>
      </c>
      <c r="AH20" s="88">
        <f t="shared" si="12"/>
        <v>0</v>
      </c>
      <c r="AI20" s="88">
        <f t="shared" si="12"/>
        <v>0</v>
      </c>
      <c r="AJ20" s="88">
        <f t="shared" si="12"/>
        <v>0</v>
      </c>
      <c r="AK20" s="88">
        <f t="shared" si="12"/>
        <v>0</v>
      </c>
      <c r="AL20" s="88">
        <f t="shared" si="12"/>
        <v>0</v>
      </c>
      <c r="AM20" s="88">
        <f t="shared" si="12"/>
        <v>0</v>
      </c>
      <c r="AN20" s="88">
        <f t="shared" si="12"/>
        <v>0</v>
      </c>
      <c r="AO20" s="88">
        <f t="shared" si="12"/>
        <v>0</v>
      </c>
    </row>
    <row r="21" spans="1:41" ht="23.25" customHeight="1">
      <c r="A21" s="13" t="s">
        <v>210</v>
      </c>
      <c r="B21" s="13"/>
      <c r="C21" s="13"/>
      <c r="D21" s="14" t="s">
        <v>211</v>
      </c>
      <c r="E21" s="82">
        <v>7</v>
      </c>
      <c r="F21" s="82">
        <v>7</v>
      </c>
      <c r="G21" s="82">
        <v>7</v>
      </c>
      <c r="H21" s="82">
        <v>7</v>
      </c>
      <c r="I21" s="82">
        <v>0</v>
      </c>
      <c r="J21" s="82">
        <v>0</v>
      </c>
      <c r="K21" s="82">
        <v>0</v>
      </c>
      <c r="L21" s="82">
        <v>0</v>
      </c>
      <c r="M21" s="82">
        <f aca="true" t="shared" si="13" ref="M21:AO21">0</f>
        <v>0</v>
      </c>
      <c r="N21" s="82">
        <f t="shared" si="13"/>
        <v>0</v>
      </c>
      <c r="O21" s="82">
        <f t="shared" si="13"/>
        <v>0</v>
      </c>
      <c r="P21" s="82">
        <f t="shared" si="13"/>
        <v>0</v>
      </c>
      <c r="Q21" s="82">
        <f t="shared" si="13"/>
        <v>0</v>
      </c>
      <c r="R21" s="82">
        <f t="shared" si="13"/>
        <v>0</v>
      </c>
      <c r="S21" s="82">
        <f t="shared" si="13"/>
        <v>0</v>
      </c>
      <c r="T21" s="88">
        <f t="shared" si="13"/>
        <v>0</v>
      </c>
      <c r="U21" s="88">
        <f t="shared" si="13"/>
        <v>0</v>
      </c>
      <c r="V21" s="88">
        <f t="shared" si="13"/>
        <v>0</v>
      </c>
      <c r="W21" s="88">
        <f t="shared" si="13"/>
        <v>0</v>
      </c>
      <c r="X21" s="88">
        <f t="shared" si="13"/>
        <v>0</v>
      </c>
      <c r="Y21" s="88">
        <f t="shared" si="13"/>
        <v>0</v>
      </c>
      <c r="Z21" s="88">
        <f t="shared" si="13"/>
        <v>0</v>
      </c>
      <c r="AA21" s="88">
        <f t="shared" si="13"/>
        <v>0</v>
      </c>
      <c r="AB21" s="88">
        <f t="shared" si="13"/>
        <v>0</v>
      </c>
      <c r="AC21" s="88">
        <f t="shared" si="13"/>
        <v>0</v>
      </c>
      <c r="AD21" s="88">
        <f t="shared" si="13"/>
        <v>0</v>
      </c>
      <c r="AE21" s="88">
        <f t="shared" si="13"/>
        <v>0</v>
      </c>
      <c r="AF21" s="88">
        <f t="shared" si="13"/>
        <v>0</v>
      </c>
      <c r="AG21" s="88">
        <f t="shared" si="13"/>
        <v>0</v>
      </c>
      <c r="AH21" s="88">
        <f t="shared" si="13"/>
        <v>0</v>
      </c>
      <c r="AI21" s="88">
        <f t="shared" si="13"/>
        <v>0</v>
      </c>
      <c r="AJ21" s="88">
        <f t="shared" si="13"/>
        <v>0</v>
      </c>
      <c r="AK21" s="88">
        <f t="shared" si="13"/>
        <v>0</v>
      </c>
      <c r="AL21" s="88">
        <f t="shared" si="13"/>
        <v>0</v>
      </c>
      <c r="AM21" s="88">
        <f t="shared" si="13"/>
        <v>0</v>
      </c>
      <c r="AN21" s="88">
        <f t="shared" si="13"/>
        <v>0</v>
      </c>
      <c r="AO21" s="88">
        <f t="shared" si="13"/>
        <v>0</v>
      </c>
    </row>
    <row r="22" spans="1:41" ht="23.25" customHeight="1">
      <c r="A22" s="13" t="s">
        <v>212</v>
      </c>
      <c r="B22" s="13" t="s">
        <v>213</v>
      </c>
      <c r="C22" s="13" t="s">
        <v>88</v>
      </c>
      <c r="D22" s="14" t="s">
        <v>214</v>
      </c>
      <c r="E22" s="82">
        <v>7</v>
      </c>
      <c r="F22" s="82">
        <v>7</v>
      </c>
      <c r="G22" s="82">
        <v>7</v>
      </c>
      <c r="H22" s="82">
        <v>7</v>
      </c>
      <c r="I22" s="82">
        <v>0</v>
      </c>
      <c r="J22" s="82">
        <v>0</v>
      </c>
      <c r="K22" s="82">
        <v>0</v>
      </c>
      <c r="L22" s="82">
        <v>0</v>
      </c>
      <c r="M22" s="82">
        <f aca="true" t="shared" si="14" ref="M22:AO22">0</f>
        <v>0</v>
      </c>
      <c r="N22" s="82">
        <f t="shared" si="14"/>
        <v>0</v>
      </c>
      <c r="O22" s="82">
        <f t="shared" si="14"/>
        <v>0</v>
      </c>
      <c r="P22" s="82">
        <f t="shared" si="14"/>
        <v>0</v>
      </c>
      <c r="Q22" s="82">
        <f t="shared" si="14"/>
        <v>0</v>
      </c>
      <c r="R22" s="82">
        <f t="shared" si="14"/>
        <v>0</v>
      </c>
      <c r="S22" s="82">
        <f t="shared" si="14"/>
        <v>0</v>
      </c>
      <c r="T22" s="88">
        <f t="shared" si="14"/>
        <v>0</v>
      </c>
      <c r="U22" s="88">
        <f t="shared" si="14"/>
        <v>0</v>
      </c>
      <c r="V22" s="88">
        <f t="shared" si="14"/>
        <v>0</v>
      </c>
      <c r="W22" s="88">
        <f t="shared" si="14"/>
        <v>0</v>
      </c>
      <c r="X22" s="88">
        <f t="shared" si="14"/>
        <v>0</v>
      </c>
      <c r="Y22" s="88">
        <f t="shared" si="14"/>
        <v>0</v>
      </c>
      <c r="Z22" s="88">
        <f t="shared" si="14"/>
        <v>0</v>
      </c>
      <c r="AA22" s="88">
        <f t="shared" si="14"/>
        <v>0</v>
      </c>
      <c r="AB22" s="88">
        <f t="shared" si="14"/>
        <v>0</v>
      </c>
      <c r="AC22" s="88">
        <f t="shared" si="14"/>
        <v>0</v>
      </c>
      <c r="AD22" s="88">
        <f t="shared" si="14"/>
        <v>0</v>
      </c>
      <c r="AE22" s="88">
        <f t="shared" si="14"/>
        <v>0</v>
      </c>
      <c r="AF22" s="88">
        <f t="shared" si="14"/>
        <v>0</v>
      </c>
      <c r="AG22" s="88">
        <f t="shared" si="14"/>
        <v>0</v>
      </c>
      <c r="AH22" s="88">
        <f t="shared" si="14"/>
        <v>0</v>
      </c>
      <c r="AI22" s="88">
        <f t="shared" si="14"/>
        <v>0</v>
      </c>
      <c r="AJ22" s="88">
        <f t="shared" si="14"/>
        <v>0</v>
      </c>
      <c r="AK22" s="88">
        <f t="shared" si="14"/>
        <v>0</v>
      </c>
      <c r="AL22" s="88">
        <f t="shared" si="14"/>
        <v>0</v>
      </c>
      <c r="AM22" s="88">
        <f t="shared" si="14"/>
        <v>0</v>
      </c>
      <c r="AN22" s="88">
        <f t="shared" si="14"/>
        <v>0</v>
      </c>
      <c r="AO22" s="88">
        <f t="shared" si="14"/>
        <v>0</v>
      </c>
    </row>
    <row r="23" spans="1:41" ht="23.25" customHeight="1">
      <c r="A23" s="13"/>
      <c r="B23" s="13"/>
      <c r="C23" s="13" t="s">
        <v>120</v>
      </c>
      <c r="D23" s="14" t="s">
        <v>121</v>
      </c>
      <c r="E23" s="82">
        <v>43216</v>
      </c>
      <c r="F23" s="82">
        <v>43216</v>
      </c>
      <c r="G23" s="82">
        <v>43216</v>
      </c>
      <c r="H23" s="82">
        <v>9346</v>
      </c>
      <c r="I23" s="82">
        <v>33870</v>
      </c>
      <c r="J23" s="82">
        <v>0</v>
      </c>
      <c r="K23" s="82">
        <v>0</v>
      </c>
      <c r="L23" s="82">
        <v>0</v>
      </c>
      <c r="M23" s="82">
        <f aca="true" t="shared" si="15" ref="M23:AO23">0</f>
        <v>0</v>
      </c>
      <c r="N23" s="82">
        <f t="shared" si="15"/>
        <v>0</v>
      </c>
      <c r="O23" s="82">
        <f t="shared" si="15"/>
        <v>0</v>
      </c>
      <c r="P23" s="82">
        <f t="shared" si="15"/>
        <v>0</v>
      </c>
      <c r="Q23" s="82">
        <f t="shared" si="15"/>
        <v>0</v>
      </c>
      <c r="R23" s="82">
        <f t="shared" si="15"/>
        <v>0</v>
      </c>
      <c r="S23" s="82">
        <f t="shared" si="15"/>
        <v>0</v>
      </c>
      <c r="T23" s="88">
        <f t="shared" si="15"/>
        <v>0</v>
      </c>
      <c r="U23" s="88">
        <f t="shared" si="15"/>
        <v>0</v>
      </c>
      <c r="V23" s="88">
        <f t="shared" si="15"/>
        <v>0</v>
      </c>
      <c r="W23" s="88">
        <f t="shared" si="15"/>
        <v>0</v>
      </c>
      <c r="X23" s="88">
        <f t="shared" si="15"/>
        <v>0</v>
      </c>
      <c r="Y23" s="88">
        <f t="shared" si="15"/>
        <v>0</v>
      </c>
      <c r="Z23" s="88">
        <f t="shared" si="15"/>
        <v>0</v>
      </c>
      <c r="AA23" s="88">
        <f t="shared" si="15"/>
        <v>0</v>
      </c>
      <c r="AB23" s="88">
        <f t="shared" si="15"/>
        <v>0</v>
      </c>
      <c r="AC23" s="88">
        <f t="shared" si="15"/>
        <v>0</v>
      </c>
      <c r="AD23" s="88">
        <f t="shared" si="15"/>
        <v>0</v>
      </c>
      <c r="AE23" s="88">
        <f t="shared" si="15"/>
        <v>0</v>
      </c>
      <c r="AF23" s="88">
        <f t="shared" si="15"/>
        <v>0</v>
      </c>
      <c r="AG23" s="88">
        <f t="shared" si="15"/>
        <v>0</v>
      </c>
      <c r="AH23" s="88">
        <f t="shared" si="15"/>
        <v>0</v>
      </c>
      <c r="AI23" s="88">
        <f t="shared" si="15"/>
        <v>0</v>
      </c>
      <c r="AJ23" s="88">
        <f t="shared" si="15"/>
        <v>0</v>
      </c>
      <c r="AK23" s="88">
        <f t="shared" si="15"/>
        <v>0</v>
      </c>
      <c r="AL23" s="88">
        <f t="shared" si="15"/>
        <v>0</v>
      </c>
      <c r="AM23" s="88">
        <f t="shared" si="15"/>
        <v>0</v>
      </c>
      <c r="AN23" s="88">
        <f t="shared" si="15"/>
        <v>0</v>
      </c>
      <c r="AO23" s="88">
        <f t="shared" si="15"/>
        <v>0</v>
      </c>
    </row>
    <row r="24" spans="1:41" ht="23.25" customHeight="1">
      <c r="A24" s="13" t="s">
        <v>215</v>
      </c>
      <c r="B24" s="13"/>
      <c r="C24" s="13"/>
      <c r="D24" s="14" t="s">
        <v>216</v>
      </c>
      <c r="E24" s="82">
        <v>43215</v>
      </c>
      <c r="F24" s="82">
        <v>43215</v>
      </c>
      <c r="G24" s="82">
        <v>43215</v>
      </c>
      <c r="H24" s="82">
        <v>9345</v>
      </c>
      <c r="I24" s="82">
        <v>33870</v>
      </c>
      <c r="J24" s="82">
        <v>0</v>
      </c>
      <c r="K24" s="82">
        <v>0</v>
      </c>
      <c r="L24" s="82">
        <v>0</v>
      </c>
      <c r="M24" s="82">
        <f aca="true" t="shared" si="16" ref="M24:AO24">0</f>
        <v>0</v>
      </c>
      <c r="N24" s="82">
        <f t="shared" si="16"/>
        <v>0</v>
      </c>
      <c r="O24" s="82">
        <f t="shared" si="16"/>
        <v>0</v>
      </c>
      <c r="P24" s="82">
        <f t="shared" si="16"/>
        <v>0</v>
      </c>
      <c r="Q24" s="82">
        <f t="shared" si="16"/>
        <v>0</v>
      </c>
      <c r="R24" s="82">
        <f t="shared" si="16"/>
        <v>0</v>
      </c>
      <c r="S24" s="82">
        <f t="shared" si="16"/>
        <v>0</v>
      </c>
      <c r="T24" s="88">
        <f t="shared" si="16"/>
        <v>0</v>
      </c>
      <c r="U24" s="88">
        <f t="shared" si="16"/>
        <v>0</v>
      </c>
      <c r="V24" s="88">
        <f t="shared" si="16"/>
        <v>0</v>
      </c>
      <c r="W24" s="88">
        <f t="shared" si="16"/>
        <v>0</v>
      </c>
      <c r="X24" s="88">
        <f t="shared" si="16"/>
        <v>0</v>
      </c>
      <c r="Y24" s="88">
        <f t="shared" si="16"/>
        <v>0</v>
      </c>
      <c r="Z24" s="88">
        <f t="shared" si="16"/>
        <v>0</v>
      </c>
      <c r="AA24" s="88">
        <f t="shared" si="16"/>
        <v>0</v>
      </c>
      <c r="AB24" s="88">
        <f t="shared" si="16"/>
        <v>0</v>
      </c>
      <c r="AC24" s="88">
        <f t="shared" si="16"/>
        <v>0</v>
      </c>
      <c r="AD24" s="88">
        <f t="shared" si="16"/>
        <v>0</v>
      </c>
      <c r="AE24" s="88">
        <f t="shared" si="16"/>
        <v>0</v>
      </c>
      <c r="AF24" s="88">
        <f t="shared" si="16"/>
        <v>0</v>
      </c>
      <c r="AG24" s="88">
        <f t="shared" si="16"/>
        <v>0</v>
      </c>
      <c r="AH24" s="88">
        <f t="shared" si="16"/>
        <v>0</v>
      </c>
      <c r="AI24" s="88">
        <f t="shared" si="16"/>
        <v>0</v>
      </c>
      <c r="AJ24" s="88">
        <f t="shared" si="16"/>
        <v>0</v>
      </c>
      <c r="AK24" s="88">
        <f t="shared" si="16"/>
        <v>0</v>
      </c>
      <c r="AL24" s="88">
        <f t="shared" si="16"/>
        <v>0</v>
      </c>
      <c r="AM24" s="88">
        <f t="shared" si="16"/>
        <v>0</v>
      </c>
      <c r="AN24" s="88">
        <f t="shared" si="16"/>
        <v>0</v>
      </c>
      <c r="AO24" s="88">
        <f t="shared" si="16"/>
        <v>0</v>
      </c>
    </row>
    <row r="25" spans="1:41" ht="23.25" customHeight="1">
      <c r="A25" s="13" t="s">
        <v>217</v>
      </c>
      <c r="B25" s="13" t="s">
        <v>218</v>
      </c>
      <c r="C25" s="13" t="s">
        <v>122</v>
      </c>
      <c r="D25" s="14" t="s">
        <v>219</v>
      </c>
      <c r="E25" s="82">
        <v>8845</v>
      </c>
      <c r="F25" s="82">
        <v>8845</v>
      </c>
      <c r="G25" s="82">
        <v>8845</v>
      </c>
      <c r="H25" s="82">
        <v>8845</v>
      </c>
      <c r="I25" s="82">
        <v>0</v>
      </c>
      <c r="J25" s="82">
        <v>0</v>
      </c>
      <c r="K25" s="82">
        <v>0</v>
      </c>
      <c r="L25" s="82">
        <v>0</v>
      </c>
      <c r="M25" s="82">
        <f aca="true" t="shared" si="17" ref="M25:AO25">0</f>
        <v>0</v>
      </c>
      <c r="N25" s="82">
        <f t="shared" si="17"/>
        <v>0</v>
      </c>
      <c r="O25" s="82">
        <f t="shared" si="17"/>
        <v>0</v>
      </c>
      <c r="P25" s="82">
        <f t="shared" si="17"/>
        <v>0</v>
      </c>
      <c r="Q25" s="82">
        <f t="shared" si="17"/>
        <v>0</v>
      </c>
      <c r="R25" s="82">
        <f t="shared" si="17"/>
        <v>0</v>
      </c>
      <c r="S25" s="82">
        <f t="shared" si="17"/>
        <v>0</v>
      </c>
      <c r="T25" s="88">
        <f t="shared" si="17"/>
        <v>0</v>
      </c>
      <c r="U25" s="88">
        <f t="shared" si="17"/>
        <v>0</v>
      </c>
      <c r="V25" s="88">
        <f t="shared" si="17"/>
        <v>0</v>
      </c>
      <c r="W25" s="88">
        <f t="shared" si="17"/>
        <v>0</v>
      </c>
      <c r="X25" s="88">
        <f t="shared" si="17"/>
        <v>0</v>
      </c>
      <c r="Y25" s="88">
        <f t="shared" si="17"/>
        <v>0</v>
      </c>
      <c r="Z25" s="88">
        <f t="shared" si="17"/>
        <v>0</v>
      </c>
      <c r="AA25" s="88">
        <f t="shared" si="17"/>
        <v>0</v>
      </c>
      <c r="AB25" s="88">
        <f t="shared" si="17"/>
        <v>0</v>
      </c>
      <c r="AC25" s="88">
        <f t="shared" si="17"/>
        <v>0</v>
      </c>
      <c r="AD25" s="88">
        <f t="shared" si="17"/>
        <v>0</v>
      </c>
      <c r="AE25" s="88">
        <f t="shared" si="17"/>
        <v>0</v>
      </c>
      <c r="AF25" s="88">
        <f t="shared" si="17"/>
        <v>0</v>
      </c>
      <c r="AG25" s="88">
        <f t="shared" si="17"/>
        <v>0</v>
      </c>
      <c r="AH25" s="88">
        <f t="shared" si="17"/>
        <v>0</v>
      </c>
      <c r="AI25" s="88">
        <f t="shared" si="17"/>
        <v>0</v>
      </c>
      <c r="AJ25" s="88">
        <f t="shared" si="17"/>
        <v>0</v>
      </c>
      <c r="AK25" s="88">
        <f t="shared" si="17"/>
        <v>0</v>
      </c>
      <c r="AL25" s="88">
        <f t="shared" si="17"/>
        <v>0</v>
      </c>
      <c r="AM25" s="88">
        <f t="shared" si="17"/>
        <v>0</v>
      </c>
      <c r="AN25" s="88">
        <f t="shared" si="17"/>
        <v>0</v>
      </c>
      <c r="AO25" s="88">
        <f t="shared" si="17"/>
        <v>0</v>
      </c>
    </row>
    <row r="26" spans="1:41" ht="23.25" customHeight="1">
      <c r="A26" s="13" t="s">
        <v>217</v>
      </c>
      <c r="B26" s="13" t="s">
        <v>220</v>
      </c>
      <c r="C26" s="13" t="s">
        <v>122</v>
      </c>
      <c r="D26" s="14" t="s">
        <v>221</v>
      </c>
      <c r="E26" s="82">
        <v>34370</v>
      </c>
      <c r="F26" s="82">
        <v>34370</v>
      </c>
      <c r="G26" s="82">
        <v>34370</v>
      </c>
      <c r="H26" s="82">
        <v>500</v>
      </c>
      <c r="I26" s="82">
        <v>33870</v>
      </c>
      <c r="J26" s="82">
        <v>0</v>
      </c>
      <c r="K26" s="82">
        <v>0</v>
      </c>
      <c r="L26" s="82">
        <v>0</v>
      </c>
      <c r="M26" s="82">
        <f aca="true" t="shared" si="18" ref="M26:AO26">0</f>
        <v>0</v>
      </c>
      <c r="N26" s="82">
        <f t="shared" si="18"/>
        <v>0</v>
      </c>
      <c r="O26" s="82">
        <f t="shared" si="18"/>
        <v>0</v>
      </c>
      <c r="P26" s="82">
        <f t="shared" si="18"/>
        <v>0</v>
      </c>
      <c r="Q26" s="82">
        <f t="shared" si="18"/>
        <v>0</v>
      </c>
      <c r="R26" s="82">
        <f t="shared" si="18"/>
        <v>0</v>
      </c>
      <c r="S26" s="82">
        <f t="shared" si="18"/>
        <v>0</v>
      </c>
      <c r="T26" s="88">
        <f t="shared" si="18"/>
        <v>0</v>
      </c>
      <c r="U26" s="88">
        <f t="shared" si="18"/>
        <v>0</v>
      </c>
      <c r="V26" s="88">
        <f t="shared" si="18"/>
        <v>0</v>
      </c>
      <c r="W26" s="88">
        <f t="shared" si="18"/>
        <v>0</v>
      </c>
      <c r="X26" s="88">
        <f t="shared" si="18"/>
        <v>0</v>
      </c>
      <c r="Y26" s="88">
        <f t="shared" si="18"/>
        <v>0</v>
      </c>
      <c r="Z26" s="88">
        <f t="shared" si="18"/>
        <v>0</v>
      </c>
      <c r="AA26" s="88">
        <f t="shared" si="18"/>
        <v>0</v>
      </c>
      <c r="AB26" s="88">
        <f t="shared" si="18"/>
        <v>0</v>
      </c>
      <c r="AC26" s="88">
        <f t="shared" si="18"/>
        <v>0</v>
      </c>
      <c r="AD26" s="88">
        <f t="shared" si="18"/>
        <v>0</v>
      </c>
      <c r="AE26" s="88">
        <f t="shared" si="18"/>
        <v>0</v>
      </c>
      <c r="AF26" s="88">
        <f t="shared" si="18"/>
        <v>0</v>
      </c>
      <c r="AG26" s="88">
        <f t="shared" si="18"/>
        <v>0</v>
      </c>
      <c r="AH26" s="88">
        <f t="shared" si="18"/>
        <v>0</v>
      </c>
      <c r="AI26" s="88">
        <f t="shared" si="18"/>
        <v>0</v>
      </c>
      <c r="AJ26" s="88">
        <f t="shared" si="18"/>
        <v>0</v>
      </c>
      <c r="AK26" s="88">
        <f t="shared" si="18"/>
        <v>0</v>
      </c>
      <c r="AL26" s="88">
        <f t="shared" si="18"/>
        <v>0</v>
      </c>
      <c r="AM26" s="88">
        <f t="shared" si="18"/>
        <v>0</v>
      </c>
      <c r="AN26" s="88">
        <f t="shared" si="18"/>
        <v>0</v>
      </c>
      <c r="AO26" s="88">
        <f t="shared" si="18"/>
        <v>0</v>
      </c>
    </row>
    <row r="27" spans="1:41" ht="23.25" customHeight="1">
      <c r="A27" s="13" t="s">
        <v>210</v>
      </c>
      <c r="B27" s="13"/>
      <c r="C27" s="13"/>
      <c r="D27" s="14" t="s">
        <v>211</v>
      </c>
      <c r="E27" s="82">
        <v>1</v>
      </c>
      <c r="F27" s="82">
        <v>1</v>
      </c>
      <c r="G27" s="82">
        <v>1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f aca="true" t="shared" si="19" ref="M27:AO27">0</f>
        <v>0</v>
      </c>
      <c r="N27" s="82">
        <f t="shared" si="19"/>
        <v>0</v>
      </c>
      <c r="O27" s="82">
        <f t="shared" si="19"/>
        <v>0</v>
      </c>
      <c r="P27" s="82">
        <f t="shared" si="19"/>
        <v>0</v>
      </c>
      <c r="Q27" s="82">
        <f t="shared" si="19"/>
        <v>0</v>
      </c>
      <c r="R27" s="82">
        <f t="shared" si="19"/>
        <v>0</v>
      </c>
      <c r="S27" s="82">
        <f t="shared" si="19"/>
        <v>0</v>
      </c>
      <c r="T27" s="88">
        <f t="shared" si="19"/>
        <v>0</v>
      </c>
      <c r="U27" s="88">
        <f t="shared" si="19"/>
        <v>0</v>
      </c>
      <c r="V27" s="88">
        <f t="shared" si="19"/>
        <v>0</v>
      </c>
      <c r="W27" s="88">
        <f t="shared" si="19"/>
        <v>0</v>
      </c>
      <c r="X27" s="88">
        <f t="shared" si="19"/>
        <v>0</v>
      </c>
      <c r="Y27" s="88">
        <f t="shared" si="19"/>
        <v>0</v>
      </c>
      <c r="Z27" s="88">
        <f t="shared" si="19"/>
        <v>0</v>
      </c>
      <c r="AA27" s="88">
        <f t="shared" si="19"/>
        <v>0</v>
      </c>
      <c r="AB27" s="88">
        <f t="shared" si="19"/>
        <v>0</v>
      </c>
      <c r="AC27" s="88">
        <f t="shared" si="19"/>
        <v>0</v>
      </c>
      <c r="AD27" s="88">
        <f t="shared" si="19"/>
        <v>0</v>
      </c>
      <c r="AE27" s="88">
        <f t="shared" si="19"/>
        <v>0</v>
      </c>
      <c r="AF27" s="88">
        <f t="shared" si="19"/>
        <v>0</v>
      </c>
      <c r="AG27" s="88">
        <f t="shared" si="19"/>
        <v>0</v>
      </c>
      <c r="AH27" s="88">
        <f t="shared" si="19"/>
        <v>0</v>
      </c>
      <c r="AI27" s="88">
        <f t="shared" si="19"/>
        <v>0</v>
      </c>
      <c r="AJ27" s="88">
        <f t="shared" si="19"/>
        <v>0</v>
      </c>
      <c r="AK27" s="88">
        <f t="shared" si="19"/>
        <v>0</v>
      </c>
      <c r="AL27" s="88">
        <f t="shared" si="19"/>
        <v>0</v>
      </c>
      <c r="AM27" s="88">
        <f t="shared" si="19"/>
        <v>0</v>
      </c>
      <c r="AN27" s="88">
        <f t="shared" si="19"/>
        <v>0</v>
      </c>
      <c r="AO27" s="88">
        <f t="shared" si="19"/>
        <v>0</v>
      </c>
    </row>
    <row r="28" spans="1:41" ht="23.25" customHeight="1">
      <c r="A28" s="13" t="s">
        <v>212</v>
      </c>
      <c r="B28" s="13" t="s">
        <v>213</v>
      </c>
      <c r="C28" s="13" t="s">
        <v>122</v>
      </c>
      <c r="D28" s="14" t="s">
        <v>214</v>
      </c>
      <c r="E28" s="82">
        <v>1</v>
      </c>
      <c r="F28" s="82">
        <v>1</v>
      </c>
      <c r="G28" s="82">
        <v>1</v>
      </c>
      <c r="H28" s="82">
        <v>1</v>
      </c>
      <c r="I28" s="82">
        <v>0</v>
      </c>
      <c r="J28" s="82">
        <v>0</v>
      </c>
      <c r="K28" s="82">
        <v>0</v>
      </c>
      <c r="L28" s="82">
        <v>0</v>
      </c>
      <c r="M28" s="82">
        <f aca="true" t="shared" si="20" ref="M28:AO28">0</f>
        <v>0</v>
      </c>
      <c r="N28" s="82">
        <f t="shared" si="20"/>
        <v>0</v>
      </c>
      <c r="O28" s="82">
        <f t="shared" si="20"/>
        <v>0</v>
      </c>
      <c r="P28" s="82">
        <f t="shared" si="20"/>
        <v>0</v>
      </c>
      <c r="Q28" s="82">
        <f t="shared" si="20"/>
        <v>0</v>
      </c>
      <c r="R28" s="82">
        <f t="shared" si="20"/>
        <v>0</v>
      </c>
      <c r="S28" s="82">
        <f t="shared" si="20"/>
        <v>0</v>
      </c>
      <c r="T28" s="88">
        <f t="shared" si="20"/>
        <v>0</v>
      </c>
      <c r="U28" s="88">
        <f t="shared" si="20"/>
        <v>0</v>
      </c>
      <c r="V28" s="88">
        <f t="shared" si="20"/>
        <v>0</v>
      </c>
      <c r="W28" s="88">
        <f t="shared" si="20"/>
        <v>0</v>
      </c>
      <c r="X28" s="88">
        <f t="shared" si="20"/>
        <v>0</v>
      </c>
      <c r="Y28" s="88">
        <f t="shared" si="20"/>
        <v>0</v>
      </c>
      <c r="Z28" s="88">
        <f t="shared" si="20"/>
        <v>0</v>
      </c>
      <c r="AA28" s="88">
        <f t="shared" si="20"/>
        <v>0</v>
      </c>
      <c r="AB28" s="88">
        <f t="shared" si="20"/>
        <v>0</v>
      </c>
      <c r="AC28" s="88">
        <f t="shared" si="20"/>
        <v>0</v>
      </c>
      <c r="AD28" s="88">
        <f t="shared" si="20"/>
        <v>0</v>
      </c>
      <c r="AE28" s="88">
        <f t="shared" si="20"/>
        <v>0</v>
      </c>
      <c r="AF28" s="88">
        <f t="shared" si="20"/>
        <v>0</v>
      </c>
      <c r="AG28" s="88">
        <f t="shared" si="20"/>
        <v>0</v>
      </c>
      <c r="AH28" s="88">
        <f t="shared" si="20"/>
        <v>0</v>
      </c>
      <c r="AI28" s="88">
        <f t="shared" si="20"/>
        <v>0</v>
      </c>
      <c r="AJ28" s="88">
        <f t="shared" si="20"/>
        <v>0</v>
      </c>
      <c r="AK28" s="88">
        <f t="shared" si="20"/>
        <v>0</v>
      </c>
      <c r="AL28" s="88">
        <f t="shared" si="20"/>
        <v>0</v>
      </c>
      <c r="AM28" s="88">
        <f t="shared" si="20"/>
        <v>0</v>
      </c>
      <c r="AN28" s="88">
        <f t="shared" si="20"/>
        <v>0</v>
      </c>
      <c r="AO28" s="88">
        <f t="shared" si="20"/>
        <v>0</v>
      </c>
    </row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4"/>
  <sheetViews>
    <sheetView showGridLines="0" showZeros="0" zoomScalePageLayoutView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59"/>
      <c r="B1" s="159"/>
      <c r="C1" s="159"/>
      <c r="D1" s="1"/>
      <c r="E1" s="1"/>
      <c r="F1" s="1"/>
      <c r="G1" s="1"/>
      <c r="H1" s="1"/>
    </row>
    <row r="2" spans="1:112" ht="19.5" customHeight="1">
      <c r="A2" s="52"/>
      <c r="B2" s="52"/>
      <c r="C2" s="52"/>
      <c r="D2" s="53"/>
      <c r="E2" s="52"/>
      <c r="F2" s="52"/>
      <c r="H2" s="61"/>
      <c r="DH2" s="54" t="s">
        <v>222</v>
      </c>
    </row>
    <row r="3" spans="1:112" ht="25.5" customHeight="1">
      <c r="A3" s="67" t="s">
        <v>223</v>
      </c>
      <c r="B3" s="68"/>
      <c r="C3" s="68"/>
      <c r="D3" s="68"/>
      <c r="E3" s="68"/>
      <c r="F3" s="68"/>
      <c r="G3" s="8"/>
      <c r="H3" s="6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68"/>
    </row>
    <row r="4" spans="1:112" ht="19.5" customHeight="1">
      <c r="A4" s="5"/>
      <c r="B4" s="5"/>
      <c r="C4" s="5"/>
      <c r="D4" s="5"/>
      <c r="E4" s="55"/>
      <c r="F4" s="55"/>
      <c r="H4" s="61"/>
      <c r="DH4" s="27" t="s">
        <v>4</v>
      </c>
    </row>
    <row r="5" spans="1:112" ht="19.5" customHeight="1">
      <c r="A5" s="73" t="s">
        <v>55</v>
      </c>
      <c r="B5" s="73"/>
      <c r="C5" s="73"/>
      <c r="D5" s="73"/>
      <c r="E5" s="73"/>
      <c r="F5" s="156" t="s">
        <v>56</v>
      </c>
      <c r="G5" s="74" t="s">
        <v>224</v>
      </c>
      <c r="H5" s="74"/>
      <c r="I5" s="74"/>
      <c r="J5" s="74"/>
      <c r="K5" s="7"/>
      <c r="L5" s="7"/>
      <c r="M5" s="7"/>
      <c r="N5" s="7"/>
      <c r="O5" s="10"/>
      <c r="P5" s="10"/>
      <c r="Q5" s="10"/>
      <c r="R5" s="10"/>
      <c r="S5" s="10"/>
      <c r="T5" s="10"/>
      <c r="U5" s="78" t="s">
        <v>225</v>
      </c>
      <c r="V5" s="79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 t="s">
        <v>226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9" t="s">
        <v>227</v>
      </c>
      <c r="BJ5" s="79"/>
      <c r="BK5" s="79"/>
      <c r="BL5" s="7"/>
      <c r="BM5" s="7"/>
      <c r="BN5" s="7" t="s">
        <v>228</v>
      </c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 t="s">
        <v>229</v>
      </c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 t="s">
        <v>230</v>
      </c>
      <c r="CS5" s="7"/>
      <c r="CT5" s="7"/>
      <c r="CU5" s="7" t="s">
        <v>231</v>
      </c>
      <c r="CV5" s="7"/>
      <c r="CW5" s="7"/>
      <c r="CX5" s="7"/>
      <c r="CY5" s="7"/>
      <c r="CZ5" s="7"/>
      <c r="DA5" s="7" t="s">
        <v>232</v>
      </c>
      <c r="DB5" s="7"/>
      <c r="DC5" s="7"/>
      <c r="DD5" s="7" t="s">
        <v>233</v>
      </c>
      <c r="DE5" s="7"/>
      <c r="DF5" s="7"/>
      <c r="DG5" s="7"/>
      <c r="DH5" s="7"/>
    </row>
    <row r="6" spans="1:112" ht="19.5" customHeight="1">
      <c r="A6" s="73" t="s">
        <v>66</v>
      </c>
      <c r="B6" s="73"/>
      <c r="C6" s="73"/>
      <c r="D6" s="154" t="s">
        <v>67</v>
      </c>
      <c r="E6" s="154" t="s">
        <v>132</v>
      </c>
      <c r="F6" s="156"/>
      <c r="G6" s="156" t="s">
        <v>71</v>
      </c>
      <c r="H6" s="154" t="s">
        <v>234</v>
      </c>
      <c r="I6" s="154" t="s">
        <v>235</v>
      </c>
      <c r="J6" s="154" t="s">
        <v>236</v>
      </c>
      <c r="K6" s="143" t="s">
        <v>237</v>
      </c>
      <c r="L6" s="143" t="s">
        <v>238</v>
      </c>
      <c r="M6" s="143" t="s">
        <v>239</v>
      </c>
      <c r="N6" s="143" t="s">
        <v>240</v>
      </c>
      <c r="O6" s="144" t="s">
        <v>241</v>
      </c>
      <c r="P6" s="144" t="s">
        <v>242</v>
      </c>
      <c r="Q6" s="144" t="s">
        <v>243</v>
      </c>
      <c r="R6" s="144" t="s">
        <v>244</v>
      </c>
      <c r="S6" s="144" t="s">
        <v>245</v>
      </c>
      <c r="T6" s="144" t="s">
        <v>246</v>
      </c>
      <c r="U6" s="143" t="s">
        <v>71</v>
      </c>
      <c r="V6" s="143" t="s">
        <v>247</v>
      </c>
      <c r="W6" s="143" t="s">
        <v>248</v>
      </c>
      <c r="X6" s="143" t="s">
        <v>249</v>
      </c>
      <c r="Y6" s="143" t="s">
        <v>250</v>
      </c>
      <c r="Z6" s="143" t="s">
        <v>251</v>
      </c>
      <c r="AA6" s="143" t="s">
        <v>252</v>
      </c>
      <c r="AB6" s="143" t="s">
        <v>253</v>
      </c>
      <c r="AC6" s="143" t="s">
        <v>254</v>
      </c>
      <c r="AD6" s="143" t="s">
        <v>255</v>
      </c>
      <c r="AE6" s="143" t="s">
        <v>256</v>
      </c>
      <c r="AF6" s="143" t="s">
        <v>257</v>
      </c>
      <c r="AG6" s="143" t="s">
        <v>258</v>
      </c>
      <c r="AH6" s="143" t="s">
        <v>259</v>
      </c>
      <c r="AI6" s="143" t="s">
        <v>260</v>
      </c>
      <c r="AJ6" s="143" t="s">
        <v>261</v>
      </c>
      <c r="AK6" s="143" t="s">
        <v>262</v>
      </c>
      <c r="AL6" s="143" t="s">
        <v>263</v>
      </c>
      <c r="AM6" s="143" t="s">
        <v>264</v>
      </c>
      <c r="AN6" s="143" t="s">
        <v>265</v>
      </c>
      <c r="AO6" s="143" t="s">
        <v>266</v>
      </c>
      <c r="AP6" s="143" t="s">
        <v>267</v>
      </c>
      <c r="AQ6" s="143" t="s">
        <v>268</v>
      </c>
      <c r="AR6" s="143" t="s">
        <v>269</v>
      </c>
      <c r="AS6" s="143" t="s">
        <v>270</v>
      </c>
      <c r="AT6" s="143" t="s">
        <v>271</v>
      </c>
      <c r="AU6" s="143" t="s">
        <v>272</v>
      </c>
      <c r="AV6" s="144" t="s">
        <v>273</v>
      </c>
      <c r="AW6" s="143" t="s">
        <v>71</v>
      </c>
      <c r="AX6" s="143" t="s">
        <v>274</v>
      </c>
      <c r="AY6" s="143" t="s">
        <v>275</v>
      </c>
      <c r="AZ6" s="143" t="s">
        <v>276</v>
      </c>
      <c r="BA6" s="143" t="s">
        <v>277</v>
      </c>
      <c r="BB6" s="143" t="s">
        <v>278</v>
      </c>
      <c r="BC6" s="143" t="s">
        <v>279</v>
      </c>
      <c r="BD6" s="143" t="s">
        <v>280</v>
      </c>
      <c r="BE6" s="143" t="s">
        <v>281</v>
      </c>
      <c r="BF6" s="143" t="s">
        <v>282</v>
      </c>
      <c r="BG6" s="143" t="s">
        <v>283</v>
      </c>
      <c r="BH6" s="143" t="s">
        <v>284</v>
      </c>
      <c r="BI6" s="143" t="s">
        <v>71</v>
      </c>
      <c r="BJ6" s="143" t="s">
        <v>285</v>
      </c>
      <c r="BK6" s="143" t="s">
        <v>286</v>
      </c>
      <c r="BL6" s="143" t="s">
        <v>287</v>
      </c>
      <c r="BM6" s="143" t="s">
        <v>288</v>
      </c>
      <c r="BN6" s="143" t="s">
        <v>71</v>
      </c>
      <c r="BO6" s="143" t="s">
        <v>289</v>
      </c>
      <c r="BP6" s="143" t="s">
        <v>290</v>
      </c>
      <c r="BQ6" s="143" t="s">
        <v>291</v>
      </c>
      <c r="BR6" s="143" t="s">
        <v>292</v>
      </c>
      <c r="BS6" s="143" t="s">
        <v>293</v>
      </c>
      <c r="BT6" s="143" t="s">
        <v>294</v>
      </c>
      <c r="BU6" s="143" t="s">
        <v>295</v>
      </c>
      <c r="BV6" s="143" t="s">
        <v>296</v>
      </c>
      <c r="BW6" s="143" t="s">
        <v>297</v>
      </c>
      <c r="BX6" s="143" t="s">
        <v>298</v>
      </c>
      <c r="BY6" s="143" t="s">
        <v>299</v>
      </c>
      <c r="BZ6" s="143" t="s">
        <v>300</v>
      </c>
      <c r="CA6" s="143" t="s">
        <v>71</v>
      </c>
      <c r="CB6" s="143" t="s">
        <v>289</v>
      </c>
      <c r="CC6" s="143" t="s">
        <v>290</v>
      </c>
      <c r="CD6" s="143" t="s">
        <v>291</v>
      </c>
      <c r="CE6" s="143" t="s">
        <v>292</v>
      </c>
      <c r="CF6" s="143" t="s">
        <v>293</v>
      </c>
      <c r="CG6" s="143" t="s">
        <v>294</v>
      </c>
      <c r="CH6" s="143" t="s">
        <v>295</v>
      </c>
      <c r="CI6" s="143" t="s">
        <v>301</v>
      </c>
      <c r="CJ6" s="143" t="s">
        <v>302</v>
      </c>
      <c r="CK6" s="143" t="s">
        <v>303</v>
      </c>
      <c r="CL6" s="143" t="s">
        <v>304</v>
      </c>
      <c r="CM6" s="143" t="s">
        <v>296</v>
      </c>
      <c r="CN6" s="143" t="s">
        <v>297</v>
      </c>
      <c r="CO6" s="143" t="s">
        <v>298</v>
      </c>
      <c r="CP6" s="143" t="s">
        <v>299</v>
      </c>
      <c r="CQ6" s="143" t="s">
        <v>305</v>
      </c>
      <c r="CR6" s="143" t="s">
        <v>71</v>
      </c>
      <c r="CS6" s="143" t="s">
        <v>306</v>
      </c>
      <c r="CT6" s="143" t="s">
        <v>307</v>
      </c>
      <c r="CU6" s="143" t="s">
        <v>71</v>
      </c>
      <c r="CV6" s="143" t="s">
        <v>306</v>
      </c>
      <c r="CW6" s="143" t="s">
        <v>308</v>
      </c>
      <c r="CX6" s="143" t="s">
        <v>309</v>
      </c>
      <c r="CY6" s="143" t="s">
        <v>310</v>
      </c>
      <c r="CZ6" s="143" t="s">
        <v>307</v>
      </c>
      <c r="DA6" s="143" t="s">
        <v>71</v>
      </c>
      <c r="DB6" s="143" t="s">
        <v>311</v>
      </c>
      <c r="DC6" s="143" t="s">
        <v>312</v>
      </c>
      <c r="DD6" s="143" t="s">
        <v>71</v>
      </c>
      <c r="DE6" s="143" t="s">
        <v>313</v>
      </c>
      <c r="DF6" s="143" t="s">
        <v>314</v>
      </c>
      <c r="DG6" s="143" t="s">
        <v>315</v>
      </c>
      <c r="DH6" s="143" t="s">
        <v>233</v>
      </c>
    </row>
    <row r="7" spans="1:112" ht="33.75" customHeight="1">
      <c r="A7" s="75" t="s">
        <v>76</v>
      </c>
      <c r="B7" s="75" t="s">
        <v>77</v>
      </c>
      <c r="C7" s="76" t="s">
        <v>78</v>
      </c>
      <c r="D7" s="155"/>
      <c r="E7" s="155"/>
      <c r="F7" s="156"/>
      <c r="G7" s="156"/>
      <c r="H7" s="154"/>
      <c r="I7" s="154"/>
      <c r="J7" s="154"/>
      <c r="K7" s="143"/>
      <c r="L7" s="143"/>
      <c r="M7" s="143"/>
      <c r="N7" s="143"/>
      <c r="O7" s="145"/>
      <c r="P7" s="145"/>
      <c r="Q7" s="145"/>
      <c r="R7" s="145"/>
      <c r="S7" s="145"/>
      <c r="T7" s="144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6"/>
      <c r="AR7" s="146"/>
      <c r="AS7" s="146"/>
      <c r="AT7" s="146"/>
      <c r="AU7" s="146"/>
      <c r="AV7" s="145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</row>
    <row r="8" spans="1:112" ht="21.75" customHeight="1">
      <c r="A8" s="13"/>
      <c r="B8" s="13"/>
      <c r="C8" s="14"/>
      <c r="D8" s="15"/>
      <c r="E8" s="13" t="s">
        <v>56</v>
      </c>
      <c r="F8" s="28">
        <v>91309</v>
      </c>
      <c r="G8" s="28">
        <v>31841</v>
      </c>
      <c r="H8" s="77">
        <v>9422</v>
      </c>
      <c r="I8" s="28">
        <v>7732</v>
      </c>
      <c r="J8" s="28">
        <v>643</v>
      </c>
      <c r="K8" s="28">
        <v>0</v>
      </c>
      <c r="L8" s="28">
        <v>1683</v>
      </c>
      <c r="M8" s="28">
        <v>3793</v>
      </c>
      <c r="N8" s="28">
        <v>1517</v>
      </c>
      <c r="O8" s="28">
        <v>955</v>
      </c>
      <c r="P8" s="28">
        <v>0</v>
      </c>
      <c r="Q8" s="28">
        <v>118</v>
      </c>
      <c r="R8" s="28">
        <v>2198</v>
      </c>
      <c r="S8" s="28">
        <v>0</v>
      </c>
      <c r="T8" s="28">
        <v>3780</v>
      </c>
      <c r="U8" s="28">
        <v>59460</v>
      </c>
      <c r="V8" s="28">
        <v>6392</v>
      </c>
      <c r="W8" s="28">
        <v>700</v>
      </c>
      <c r="X8" s="28">
        <v>200</v>
      </c>
      <c r="Y8" s="28">
        <v>0</v>
      </c>
      <c r="Z8" s="28">
        <v>50</v>
      </c>
      <c r="AA8" s="28">
        <v>50</v>
      </c>
      <c r="AB8" s="28">
        <v>850</v>
      </c>
      <c r="AC8" s="28">
        <v>0</v>
      </c>
      <c r="AD8" s="28">
        <v>100</v>
      </c>
      <c r="AE8" s="28">
        <v>1025</v>
      </c>
      <c r="AF8" s="28">
        <v>0</v>
      </c>
      <c r="AG8" s="28">
        <v>2100</v>
      </c>
      <c r="AH8" s="28">
        <v>0</v>
      </c>
      <c r="AI8" s="28">
        <v>0</v>
      </c>
      <c r="AJ8" s="28">
        <v>200</v>
      </c>
      <c r="AK8" s="28">
        <v>250</v>
      </c>
      <c r="AL8" s="28">
        <v>0</v>
      </c>
      <c r="AM8" s="28">
        <v>0</v>
      </c>
      <c r="AN8" s="28">
        <v>0</v>
      </c>
      <c r="AO8" s="28">
        <v>28570</v>
      </c>
      <c r="AP8" s="28">
        <v>0</v>
      </c>
      <c r="AQ8" s="28">
        <v>380</v>
      </c>
      <c r="AR8" s="28">
        <v>283</v>
      </c>
      <c r="AS8" s="28">
        <v>1000</v>
      </c>
      <c r="AT8" s="28">
        <v>1894</v>
      </c>
      <c r="AU8" s="28">
        <v>0</v>
      </c>
      <c r="AV8" s="28">
        <v>15416</v>
      </c>
      <c r="AW8" s="28">
        <v>8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8</v>
      </c>
      <c r="BG8" s="28">
        <v>0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28">
        <v>0</v>
      </c>
      <c r="DG8" s="28">
        <v>0</v>
      </c>
      <c r="DH8" s="28">
        <v>0</v>
      </c>
    </row>
    <row r="9" spans="1:112" ht="21.75" customHeight="1">
      <c r="A9" s="13"/>
      <c r="B9" s="13"/>
      <c r="C9" s="14"/>
      <c r="D9" s="15" t="s">
        <v>79</v>
      </c>
      <c r="E9" s="13" t="s">
        <v>80</v>
      </c>
      <c r="F9" s="28">
        <v>48093</v>
      </c>
      <c r="G9" s="28">
        <v>22996</v>
      </c>
      <c r="H9" s="77">
        <v>7719</v>
      </c>
      <c r="I9" s="28">
        <v>7610</v>
      </c>
      <c r="J9" s="28">
        <v>643</v>
      </c>
      <c r="K9" s="28">
        <v>0</v>
      </c>
      <c r="L9" s="28">
        <v>0</v>
      </c>
      <c r="M9" s="28">
        <v>3106</v>
      </c>
      <c r="N9" s="28">
        <v>1242</v>
      </c>
      <c r="O9" s="28">
        <v>802</v>
      </c>
      <c r="P9" s="28">
        <v>0</v>
      </c>
      <c r="Q9" s="28">
        <v>88</v>
      </c>
      <c r="R9" s="28">
        <v>1786</v>
      </c>
      <c r="S9" s="28">
        <v>0</v>
      </c>
      <c r="T9" s="28">
        <v>0</v>
      </c>
      <c r="U9" s="28">
        <v>25090</v>
      </c>
      <c r="V9" s="28">
        <v>2692</v>
      </c>
      <c r="W9" s="28">
        <v>200</v>
      </c>
      <c r="X9" s="28">
        <v>200</v>
      </c>
      <c r="Y9" s="28">
        <v>0</v>
      </c>
      <c r="Z9" s="28">
        <v>0</v>
      </c>
      <c r="AA9" s="28">
        <v>0</v>
      </c>
      <c r="AB9" s="28">
        <v>300</v>
      </c>
      <c r="AC9" s="28">
        <v>0</v>
      </c>
      <c r="AD9" s="28">
        <v>0</v>
      </c>
      <c r="AE9" s="28">
        <v>495</v>
      </c>
      <c r="AF9" s="28">
        <v>0</v>
      </c>
      <c r="AG9" s="28">
        <v>100</v>
      </c>
      <c r="AH9" s="28">
        <v>0</v>
      </c>
      <c r="AI9" s="28">
        <v>0</v>
      </c>
      <c r="AJ9" s="28">
        <v>200</v>
      </c>
      <c r="AK9" s="28">
        <v>150</v>
      </c>
      <c r="AL9" s="28">
        <v>0</v>
      </c>
      <c r="AM9" s="28">
        <v>0</v>
      </c>
      <c r="AN9" s="28">
        <v>0</v>
      </c>
      <c r="AO9" s="28">
        <v>9870</v>
      </c>
      <c r="AP9" s="28">
        <v>0</v>
      </c>
      <c r="AQ9" s="28">
        <v>311</v>
      </c>
      <c r="AR9" s="28">
        <v>232</v>
      </c>
      <c r="AS9" s="28">
        <v>0</v>
      </c>
      <c r="AT9" s="28">
        <v>1894</v>
      </c>
      <c r="AU9" s="28">
        <v>0</v>
      </c>
      <c r="AV9" s="28">
        <v>8446</v>
      </c>
      <c r="AW9" s="28">
        <v>7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7</v>
      </c>
      <c r="BG9" s="28">
        <v>0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28">
        <v>0</v>
      </c>
      <c r="DG9" s="28">
        <v>0</v>
      </c>
      <c r="DH9" s="28">
        <v>0</v>
      </c>
    </row>
    <row r="10" spans="1:112" ht="21.75" customHeight="1">
      <c r="A10" s="13" t="s">
        <v>81</v>
      </c>
      <c r="B10" s="13"/>
      <c r="C10" s="14"/>
      <c r="D10" s="15"/>
      <c r="E10" s="13" t="s">
        <v>82</v>
      </c>
      <c r="F10" s="28">
        <v>40707</v>
      </c>
      <c r="G10" s="28">
        <v>15617</v>
      </c>
      <c r="H10" s="77">
        <v>7719</v>
      </c>
      <c r="I10" s="28">
        <v>7167</v>
      </c>
      <c r="J10" s="28">
        <v>643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88</v>
      </c>
      <c r="R10" s="28">
        <v>0</v>
      </c>
      <c r="S10" s="28">
        <v>0</v>
      </c>
      <c r="T10" s="28">
        <v>0</v>
      </c>
      <c r="U10" s="28">
        <v>25090</v>
      </c>
      <c r="V10" s="28">
        <v>2692</v>
      </c>
      <c r="W10" s="28">
        <v>200</v>
      </c>
      <c r="X10" s="28">
        <v>200</v>
      </c>
      <c r="Y10" s="28">
        <v>0</v>
      </c>
      <c r="Z10" s="28">
        <v>0</v>
      </c>
      <c r="AA10" s="28">
        <v>0</v>
      </c>
      <c r="AB10" s="28">
        <v>300</v>
      </c>
      <c r="AC10" s="28">
        <v>0</v>
      </c>
      <c r="AD10" s="28">
        <v>0</v>
      </c>
      <c r="AE10" s="28">
        <v>495</v>
      </c>
      <c r="AF10" s="28">
        <v>0</v>
      </c>
      <c r="AG10" s="28">
        <v>100</v>
      </c>
      <c r="AH10" s="28">
        <v>0</v>
      </c>
      <c r="AI10" s="28">
        <v>0</v>
      </c>
      <c r="AJ10" s="28">
        <v>200</v>
      </c>
      <c r="AK10" s="28">
        <v>150</v>
      </c>
      <c r="AL10" s="28">
        <v>0</v>
      </c>
      <c r="AM10" s="28">
        <v>0</v>
      </c>
      <c r="AN10" s="28">
        <v>0</v>
      </c>
      <c r="AO10" s="28">
        <v>9870</v>
      </c>
      <c r="AP10" s="28">
        <v>0</v>
      </c>
      <c r="AQ10" s="28">
        <v>311</v>
      </c>
      <c r="AR10" s="28">
        <v>232</v>
      </c>
      <c r="AS10" s="28">
        <v>0</v>
      </c>
      <c r="AT10" s="28">
        <v>1894</v>
      </c>
      <c r="AU10" s="28">
        <v>0</v>
      </c>
      <c r="AV10" s="28">
        <v>8446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</row>
    <row r="11" spans="1:112" ht="21.75" customHeight="1">
      <c r="A11" s="13"/>
      <c r="B11" s="13" t="s">
        <v>83</v>
      </c>
      <c r="C11" s="14"/>
      <c r="D11" s="15"/>
      <c r="E11" s="13" t="s">
        <v>84</v>
      </c>
      <c r="F11" s="28">
        <v>40707</v>
      </c>
      <c r="G11" s="28">
        <v>15617</v>
      </c>
      <c r="H11" s="77">
        <v>7719</v>
      </c>
      <c r="I11" s="28">
        <v>7167</v>
      </c>
      <c r="J11" s="28">
        <v>643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88</v>
      </c>
      <c r="R11" s="28">
        <v>0</v>
      </c>
      <c r="S11" s="28">
        <v>0</v>
      </c>
      <c r="T11" s="28">
        <v>0</v>
      </c>
      <c r="U11" s="28">
        <v>25090</v>
      </c>
      <c r="V11" s="28">
        <v>2692</v>
      </c>
      <c r="W11" s="28">
        <v>200</v>
      </c>
      <c r="X11" s="28">
        <v>200</v>
      </c>
      <c r="Y11" s="28">
        <v>0</v>
      </c>
      <c r="Z11" s="28">
        <v>0</v>
      </c>
      <c r="AA11" s="28">
        <v>0</v>
      </c>
      <c r="AB11" s="28">
        <v>300</v>
      </c>
      <c r="AC11" s="28">
        <v>0</v>
      </c>
      <c r="AD11" s="28">
        <v>0</v>
      </c>
      <c r="AE11" s="28">
        <v>495</v>
      </c>
      <c r="AF11" s="28">
        <v>0</v>
      </c>
      <c r="AG11" s="28">
        <v>100</v>
      </c>
      <c r="AH11" s="28">
        <v>0</v>
      </c>
      <c r="AI11" s="28">
        <v>0</v>
      </c>
      <c r="AJ11" s="28">
        <v>200</v>
      </c>
      <c r="AK11" s="28">
        <v>150</v>
      </c>
      <c r="AL11" s="28">
        <v>0</v>
      </c>
      <c r="AM11" s="28">
        <v>0</v>
      </c>
      <c r="AN11" s="28">
        <v>0</v>
      </c>
      <c r="AO11" s="28">
        <v>9870</v>
      </c>
      <c r="AP11" s="28">
        <v>0</v>
      </c>
      <c r="AQ11" s="28">
        <v>311</v>
      </c>
      <c r="AR11" s="28">
        <v>232</v>
      </c>
      <c r="AS11" s="28">
        <v>0</v>
      </c>
      <c r="AT11" s="28">
        <v>1894</v>
      </c>
      <c r="AU11" s="28">
        <v>0</v>
      </c>
      <c r="AV11" s="28">
        <v>8446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28">
        <v>0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28">
        <v>0</v>
      </c>
      <c r="DG11" s="28">
        <v>0</v>
      </c>
      <c r="DH11" s="28">
        <v>0</v>
      </c>
    </row>
    <row r="12" spans="1:112" ht="21.75" customHeight="1">
      <c r="A12" s="13" t="s">
        <v>85</v>
      </c>
      <c r="B12" s="13" t="s">
        <v>86</v>
      </c>
      <c r="C12" s="14" t="s">
        <v>87</v>
      </c>
      <c r="D12" s="15" t="s">
        <v>88</v>
      </c>
      <c r="E12" s="13" t="s">
        <v>89</v>
      </c>
      <c r="F12" s="28">
        <v>20507</v>
      </c>
      <c r="G12" s="28">
        <v>15617</v>
      </c>
      <c r="H12" s="77">
        <v>7719</v>
      </c>
      <c r="I12" s="28">
        <v>7167</v>
      </c>
      <c r="J12" s="28">
        <v>643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88</v>
      </c>
      <c r="R12" s="28">
        <v>0</v>
      </c>
      <c r="S12" s="28">
        <v>0</v>
      </c>
      <c r="T12" s="28">
        <v>0</v>
      </c>
      <c r="U12" s="28">
        <v>4890</v>
      </c>
      <c r="V12" s="28">
        <v>1342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300</v>
      </c>
      <c r="AC12" s="28">
        <v>0</v>
      </c>
      <c r="AD12" s="28">
        <v>0</v>
      </c>
      <c r="AE12" s="28">
        <v>300</v>
      </c>
      <c r="AF12" s="28">
        <v>0</v>
      </c>
      <c r="AG12" s="28">
        <v>100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100</v>
      </c>
      <c r="AP12" s="28">
        <v>0</v>
      </c>
      <c r="AQ12" s="28">
        <v>311</v>
      </c>
      <c r="AR12" s="28">
        <v>232</v>
      </c>
      <c r="AS12" s="28">
        <v>0</v>
      </c>
      <c r="AT12" s="28">
        <v>1894</v>
      </c>
      <c r="AU12" s="28">
        <v>0</v>
      </c>
      <c r="AV12" s="28">
        <v>311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0</v>
      </c>
    </row>
    <row r="13" spans="1:112" ht="21.75" customHeight="1">
      <c r="A13" s="13" t="s">
        <v>85</v>
      </c>
      <c r="B13" s="13" t="s">
        <v>86</v>
      </c>
      <c r="C13" s="14" t="s">
        <v>90</v>
      </c>
      <c r="D13" s="15" t="s">
        <v>88</v>
      </c>
      <c r="E13" s="13" t="s">
        <v>91</v>
      </c>
      <c r="F13" s="28">
        <v>20200</v>
      </c>
      <c r="G13" s="28">
        <v>0</v>
      </c>
      <c r="H13" s="77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20200</v>
      </c>
      <c r="V13" s="28">
        <v>1350</v>
      </c>
      <c r="W13" s="28">
        <v>200</v>
      </c>
      <c r="X13" s="28">
        <v>200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195</v>
      </c>
      <c r="AF13" s="28">
        <v>0</v>
      </c>
      <c r="AG13" s="28">
        <v>0</v>
      </c>
      <c r="AH13" s="28">
        <v>0</v>
      </c>
      <c r="AI13" s="28">
        <v>0</v>
      </c>
      <c r="AJ13" s="28">
        <v>200</v>
      </c>
      <c r="AK13" s="28">
        <v>150</v>
      </c>
      <c r="AL13" s="28">
        <v>0</v>
      </c>
      <c r="AM13" s="28">
        <v>0</v>
      </c>
      <c r="AN13" s="28">
        <v>0</v>
      </c>
      <c r="AO13" s="28">
        <v>9770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8135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</row>
    <row r="14" spans="1:112" ht="21.75" customHeight="1">
      <c r="A14" s="13" t="s">
        <v>92</v>
      </c>
      <c r="B14" s="13"/>
      <c r="C14" s="14"/>
      <c r="D14" s="15"/>
      <c r="E14" s="13" t="s">
        <v>93</v>
      </c>
      <c r="F14" s="28">
        <v>4348</v>
      </c>
      <c r="G14" s="28">
        <v>4348</v>
      </c>
      <c r="H14" s="77">
        <v>0</v>
      </c>
      <c r="I14" s="28">
        <v>0</v>
      </c>
      <c r="J14" s="28">
        <v>0</v>
      </c>
      <c r="K14" s="28">
        <v>0</v>
      </c>
      <c r="L14" s="28">
        <v>0</v>
      </c>
      <c r="M14" s="28">
        <v>3106</v>
      </c>
      <c r="N14" s="28">
        <v>1242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</row>
    <row r="15" spans="1:112" ht="21.75" customHeight="1">
      <c r="A15" s="13"/>
      <c r="B15" s="13" t="s">
        <v>94</v>
      </c>
      <c r="C15" s="14"/>
      <c r="D15" s="15"/>
      <c r="E15" s="13" t="s">
        <v>95</v>
      </c>
      <c r="F15" s="28">
        <v>4348</v>
      </c>
      <c r="G15" s="28">
        <v>4348</v>
      </c>
      <c r="H15" s="7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3106</v>
      </c>
      <c r="N15" s="28">
        <v>1242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</row>
    <row r="16" spans="1:112" ht="21.75" customHeight="1">
      <c r="A16" s="13" t="s">
        <v>96</v>
      </c>
      <c r="B16" s="13" t="s">
        <v>97</v>
      </c>
      <c r="C16" s="14" t="s">
        <v>94</v>
      </c>
      <c r="D16" s="15" t="s">
        <v>88</v>
      </c>
      <c r="E16" s="13" t="s">
        <v>98</v>
      </c>
      <c r="F16" s="28">
        <v>3106</v>
      </c>
      <c r="G16" s="28">
        <v>3106</v>
      </c>
      <c r="H16" s="77">
        <v>0</v>
      </c>
      <c r="I16" s="28">
        <v>0</v>
      </c>
      <c r="J16" s="28">
        <v>0</v>
      </c>
      <c r="K16" s="28">
        <v>0</v>
      </c>
      <c r="L16" s="28">
        <v>0</v>
      </c>
      <c r="M16" s="28">
        <v>3106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28">
        <v>0</v>
      </c>
      <c r="DG16" s="28">
        <v>0</v>
      </c>
      <c r="DH16" s="28">
        <v>0</v>
      </c>
    </row>
    <row r="17" spans="1:112" ht="21.75" customHeight="1">
      <c r="A17" s="13" t="s">
        <v>96</v>
      </c>
      <c r="B17" s="13" t="s">
        <v>97</v>
      </c>
      <c r="C17" s="14" t="s">
        <v>99</v>
      </c>
      <c r="D17" s="15" t="s">
        <v>88</v>
      </c>
      <c r="E17" s="13" t="s">
        <v>100</v>
      </c>
      <c r="F17" s="28">
        <v>1242</v>
      </c>
      <c r="G17" s="28">
        <v>1242</v>
      </c>
      <c r="H17" s="77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1242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28">
        <v>0</v>
      </c>
      <c r="DG17" s="28">
        <v>0</v>
      </c>
      <c r="DH17" s="28">
        <v>0</v>
      </c>
    </row>
    <row r="18" spans="1:112" ht="21.75" customHeight="1">
      <c r="A18" s="13" t="s">
        <v>101</v>
      </c>
      <c r="B18" s="13"/>
      <c r="C18" s="14"/>
      <c r="D18" s="15"/>
      <c r="E18" s="13" t="s">
        <v>102</v>
      </c>
      <c r="F18" s="28">
        <v>809</v>
      </c>
      <c r="G18" s="28">
        <v>802</v>
      </c>
      <c r="H18" s="7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802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7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7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</row>
    <row r="19" spans="1:112" ht="21.75" customHeight="1">
      <c r="A19" s="13"/>
      <c r="B19" s="13" t="s">
        <v>90</v>
      </c>
      <c r="C19" s="14"/>
      <c r="D19" s="15"/>
      <c r="E19" s="13" t="s">
        <v>103</v>
      </c>
      <c r="F19" s="28">
        <v>7</v>
      </c>
      <c r="G19" s="28">
        <v>0</v>
      </c>
      <c r="H19" s="77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7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7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28">
        <v>0</v>
      </c>
      <c r="DG19" s="28">
        <v>0</v>
      </c>
      <c r="DH19" s="28">
        <v>0</v>
      </c>
    </row>
    <row r="20" spans="1:112" ht="21.75" customHeight="1">
      <c r="A20" s="13" t="s">
        <v>104</v>
      </c>
      <c r="B20" s="13" t="s">
        <v>105</v>
      </c>
      <c r="C20" s="14" t="s">
        <v>106</v>
      </c>
      <c r="D20" s="15" t="s">
        <v>88</v>
      </c>
      <c r="E20" s="13" t="s">
        <v>107</v>
      </c>
      <c r="F20" s="28">
        <v>7</v>
      </c>
      <c r="G20" s="28">
        <v>0</v>
      </c>
      <c r="H20" s="77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7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7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0</v>
      </c>
      <c r="DG20" s="28">
        <v>0</v>
      </c>
      <c r="DH20" s="28">
        <v>0</v>
      </c>
    </row>
    <row r="21" spans="1:112" ht="21.75" customHeight="1">
      <c r="A21" s="13"/>
      <c r="B21" s="13" t="s">
        <v>108</v>
      </c>
      <c r="C21" s="14"/>
      <c r="D21" s="15"/>
      <c r="E21" s="13" t="s">
        <v>109</v>
      </c>
      <c r="F21" s="28">
        <v>802</v>
      </c>
      <c r="G21" s="28">
        <v>802</v>
      </c>
      <c r="H21" s="77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802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</row>
    <row r="22" spans="1:112" ht="21.75" customHeight="1">
      <c r="A22" s="13" t="s">
        <v>104</v>
      </c>
      <c r="B22" s="13" t="s">
        <v>110</v>
      </c>
      <c r="C22" s="14" t="s">
        <v>87</v>
      </c>
      <c r="D22" s="15" t="s">
        <v>88</v>
      </c>
      <c r="E22" s="13" t="s">
        <v>111</v>
      </c>
      <c r="F22" s="28">
        <v>802</v>
      </c>
      <c r="G22" s="28">
        <v>802</v>
      </c>
      <c r="H22" s="77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802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</row>
    <row r="23" spans="1:112" ht="21.75" customHeight="1">
      <c r="A23" s="13" t="s">
        <v>112</v>
      </c>
      <c r="B23" s="13"/>
      <c r="C23" s="14"/>
      <c r="D23" s="15"/>
      <c r="E23" s="13" t="s">
        <v>113</v>
      </c>
      <c r="F23" s="28">
        <v>2229</v>
      </c>
      <c r="G23" s="28">
        <v>2229</v>
      </c>
      <c r="H23" s="77">
        <v>0</v>
      </c>
      <c r="I23" s="28">
        <v>443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1786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</row>
    <row r="24" spans="1:112" ht="21.75" customHeight="1">
      <c r="A24" s="13"/>
      <c r="B24" s="13" t="s">
        <v>114</v>
      </c>
      <c r="C24" s="14"/>
      <c r="D24" s="15"/>
      <c r="E24" s="13" t="s">
        <v>115</v>
      </c>
      <c r="F24" s="28">
        <v>2229</v>
      </c>
      <c r="G24" s="28">
        <v>2229</v>
      </c>
      <c r="H24" s="77">
        <v>0</v>
      </c>
      <c r="I24" s="28">
        <v>443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1786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28">
        <v>0</v>
      </c>
      <c r="DG24" s="28">
        <v>0</v>
      </c>
      <c r="DH24" s="28">
        <v>0</v>
      </c>
    </row>
    <row r="25" spans="1:112" ht="21.75" customHeight="1">
      <c r="A25" s="13" t="s">
        <v>116</v>
      </c>
      <c r="B25" s="13" t="s">
        <v>117</v>
      </c>
      <c r="C25" s="14" t="s">
        <v>87</v>
      </c>
      <c r="D25" s="15" t="s">
        <v>88</v>
      </c>
      <c r="E25" s="13" t="s">
        <v>118</v>
      </c>
      <c r="F25" s="28">
        <v>1786</v>
      </c>
      <c r="G25" s="28">
        <v>1786</v>
      </c>
      <c r="H25" s="77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1786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</row>
    <row r="26" spans="1:112" ht="21.75" customHeight="1">
      <c r="A26" s="13" t="s">
        <v>116</v>
      </c>
      <c r="B26" s="13" t="s">
        <v>117</v>
      </c>
      <c r="C26" s="14" t="s">
        <v>83</v>
      </c>
      <c r="D26" s="15" t="s">
        <v>88</v>
      </c>
      <c r="E26" s="13" t="s">
        <v>119</v>
      </c>
      <c r="F26" s="28">
        <v>443</v>
      </c>
      <c r="G26" s="28">
        <v>443</v>
      </c>
      <c r="H26" s="77">
        <v>0</v>
      </c>
      <c r="I26" s="28">
        <v>443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</row>
    <row r="27" spans="1:112" ht="21.75" customHeight="1">
      <c r="A27" s="13"/>
      <c r="B27" s="13"/>
      <c r="C27" s="14"/>
      <c r="D27" s="15" t="s">
        <v>120</v>
      </c>
      <c r="E27" s="13" t="s">
        <v>121</v>
      </c>
      <c r="F27" s="28">
        <v>43216</v>
      </c>
      <c r="G27" s="28">
        <v>8845</v>
      </c>
      <c r="H27" s="77">
        <v>1703</v>
      </c>
      <c r="I27" s="28">
        <v>122</v>
      </c>
      <c r="J27" s="28">
        <v>0</v>
      </c>
      <c r="K27" s="28">
        <v>0</v>
      </c>
      <c r="L27" s="28">
        <v>1683</v>
      </c>
      <c r="M27" s="28">
        <v>687</v>
      </c>
      <c r="N27" s="28">
        <v>275</v>
      </c>
      <c r="O27" s="28">
        <v>153</v>
      </c>
      <c r="P27" s="28">
        <v>0</v>
      </c>
      <c r="Q27" s="28">
        <v>30</v>
      </c>
      <c r="R27" s="28">
        <v>412</v>
      </c>
      <c r="S27" s="28">
        <v>0</v>
      </c>
      <c r="T27" s="28">
        <v>3780</v>
      </c>
      <c r="U27" s="28">
        <v>34370</v>
      </c>
      <c r="V27" s="28">
        <v>3700</v>
      </c>
      <c r="W27" s="28">
        <v>500</v>
      </c>
      <c r="X27" s="28">
        <v>0</v>
      </c>
      <c r="Y27" s="28">
        <v>0</v>
      </c>
      <c r="Z27" s="28">
        <v>50</v>
      </c>
      <c r="AA27" s="28">
        <v>50</v>
      </c>
      <c r="AB27" s="28">
        <v>550</v>
      </c>
      <c r="AC27" s="28">
        <v>0</v>
      </c>
      <c r="AD27" s="28">
        <v>100</v>
      </c>
      <c r="AE27" s="28">
        <v>530</v>
      </c>
      <c r="AF27" s="28">
        <v>0</v>
      </c>
      <c r="AG27" s="28">
        <v>2000</v>
      </c>
      <c r="AH27" s="28">
        <v>0</v>
      </c>
      <c r="AI27" s="28">
        <v>0</v>
      </c>
      <c r="AJ27" s="28">
        <v>0</v>
      </c>
      <c r="AK27" s="28">
        <v>100</v>
      </c>
      <c r="AL27" s="28">
        <v>0</v>
      </c>
      <c r="AM27" s="28">
        <v>0</v>
      </c>
      <c r="AN27" s="28">
        <v>0</v>
      </c>
      <c r="AO27" s="28">
        <v>18700</v>
      </c>
      <c r="AP27" s="28">
        <v>0</v>
      </c>
      <c r="AQ27" s="28">
        <v>69</v>
      </c>
      <c r="AR27" s="28">
        <v>51</v>
      </c>
      <c r="AS27" s="28">
        <v>1000</v>
      </c>
      <c r="AT27" s="28">
        <v>0</v>
      </c>
      <c r="AU27" s="28">
        <v>0</v>
      </c>
      <c r="AV27" s="28">
        <v>6970</v>
      </c>
      <c r="AW27" s="28">
        <v>1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1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</row>
    <row r="28" spans="1:112" ht="21.75" customHeight="1">
      <c r="A28" s="13" t="s">
        <v>81</v>
      </c>
      <c r="B28" s="13"/>
      <c r="C28" s="14"/>
      <c r="D28" s="15"/>
      <c r="E28" s="13" t="s">
        <v>82</v>
      </c>
      <c r="F28" s="28">
        <v>41614</v>
      </c>
      <c r="G28" s="28">
        <v>7244</v>
      </c>
      <c r="H28" s="77">
        <v>1703</v>
      </c>
      <c r="I28" s="28">
        <v>48</v>
      </c>
      <c r="J28" s="28">
        <v>0</v>
      </c>
      <c r="K28" s="28">
        <v>0</v>
      </c>
      <c r="L28" s="28">
        <v>1683</v>
      </c>
      <c r="M28" s="28">
        <v>0</v>
      </c>
      <c r="N28" s="28">
        <v>0</v>
      </c>
      <c r="O28" s="28">
        <v>0</v>
      </c>
      <c r="P28" s="28">
        <v>0</v>
      </c>
      <c r="Q28" s="28">
        <v>30</v>
      </c>
      <c r="R28" s="28">
        <v>0</v>
      </c>
      <c r="S28" s="28">
        <v>0</v>
      </c>
      <c r="T28" s="28">
        <v>3780</v>
      </c>
      <c r="U28" s="28">
        <v>34370</v>
      </c>
      <c r="V28" s="28">
        <v>3700</v>
      </c>
      <c r="W28" s="28">
        <v>500</v>
      </c>
      <c r="X28" s="28">
        <v>0</v>
      </c>
      <c r="Y28" s="28">
        <v>0</v>
      </c>
      <c r="Z28" s="28">
        <v>50</v>
      </c>
      <c r="AA28" s="28">
        <v>50</v>
      </c>
      <c r="AB28" s="28">
        <v>550</v>
      </c>
      <c r="AC28" s="28">
        <v>0</v>
      </c>
      <c r="AD28" s="28">
        <v>100</v>
      </c>
      <c r="AE28" s="28">
        <v>530</v>
      </c>
      <c r="AF28" s="28">
        <v>0</v>
      </c>
      <c r="AG28" s="28">
        <v>2000</v>
      </c>
      <c r="AH28" s="28">
        <v>0</v>
      </c>
      <c r="AI28" s="28">
        <v>0</v>
      </c>
      <c r="AJ28" s="28">
        <v>0</v>
      </c>
      <c r="AK28" s="28">
        <v>100</v>
      </c>
      <c r="AL28" s="28">
        <v>0</v>
      </c>
      <c r="AM28" s="28">
        <v>0</v>
      </c>
      <c r="AN28" s="28">
        <v>0</v>
      </c>
      <c r="AO28" s="28">
        <v>18700</v>
      </c>
      <c r="AP28" s="28">
        <v>0</v>
      </c>
      <c r="AQ28" s="28">
        <v>69</v>
      </c>
      <c r="AR28" s="28">
        <v>51</v>
      </c>
      <c r="AS28" s="28">
        <v>1000</v>
      </c>
      <c r="AT28" s="28">
        <v>0</v>
      </c>
      <c r="AU28" s="28">
        <v>0</v>
      </c>
      <c r="AV28" s="28">
        <v>6970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</row>
    <row r="29" spans="1:112" ht="21.75" customHeight="1">
      <c r="A29" s="13"/>
      <c r="B29" s="13" t="s">
        <v>83</v>
      </c>
      <c r="C29" s="14"/>
      <c r="D29" s="15"/>
      <c r="E29" s="13" t="s">
        <v>84</v>
      </c>
      <c r="F29" s="28">
        <v>41614</v>
      </c>
      <c r="G29" s="28">
        <v>7244</v>
      </c>
      <c r="H29" s="77">
        <v>1703</v>
      </c>
      <c r="I29" s="28">
        <v>48</v>
      </c>
      <c r="J29" s="28">
        <v>0</v>
      </c>
      <c r="K29" s="28">
        <v>0</v>
      </c>
      <c r="L29" s="28">
        <v>1683</v>
      </c>
      <c r="M29" s="28">
        <v>0</v>
      </c>
      <c r="N29" s="28">
        <v>0</v>
      </c>
      <c r="O29" s="28">
        <v>0</v>
      </c>
      <c r="P29" s="28">
        <v>0</v>
      </c>
      <c r="Q29" s="28">
        <v>30</v>
      </c>
      <c r="R29" s="28">
        <v>0</v>
      </c>
      <c r="S29" s="28">
        <v>0</v>
      </c>
      <c r="T29" s="28">
        <v>3780</v>
      </c>
      <c r="U29" s="28">
        <v>34370</v>
      </c>
      <c r="V29" s="28">
        <v>3700</v>
      </c>
      <c r="W29" s="28">
        <v>500</v>
      </c>
      <c r="X29" s="28">
        <v>0</v>
      </c>
      <c r="Y29" s="28">
        <v>0</v>
      </c>
      <c r="Z29" s="28">
        <v>50</v>
      </c>
      <c r="AA29" s="28">
        <v>50</v>
      </c>
      <c r="AB29" s="28">
        <v>550</v>
      </c>
      <c r="AC29" s="28">
        <v>0</v>
      </c>
      <c r="AD29" s="28">
        <v>100</v>
      </c>
      <c r="AE29" s="28">
        <v>530</v>
      </c>
      <c r="AF29" s="28">
        <v>0</v>
      </c>
      <c r="AG29" s="28">
        <v>2000</v>
      </c>
      <c r="AH29" s="28">
        <v>0</v>
      </c>
      <c r="AI29" s="28">
        <v>0</v>
      </c>
      <c r="AJ29" s="28">
        <v>0</v>
      </c>
      <c r="AK29" s="28">
        <v>100</v>
      </c>
      <c r="AL29" s="28">
        <v>0</v>
      </c>
      <c r="AM29" s="28">
        <v>0</v>
      </c>
      <c r="AN29" s="28">
        <v>0</v>
      </c>
      <c r="AO29" s="28">
        <v>18700</v>
      </c>
      <c r="AP29" s="28">
        <v>0</v>
      </c>
      <c r="AQ29" s="28">
        <v>69</v>
      </c>
      <c r="AR29" s="28">
        <v>51</v>
      </c>
      <c r="AS29" s="28">
        <v>1000</v>
      </c>
      <c r="AT29" s="28">
        <v>0</v>
      </c>
      <c r="AU29" s="28">
        <v>0</v>
      </c>
      <c r="AV29" s="28">
        <v>6970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</row>
    <row r="30" spans="1:112" ht="21.75" customHeight="1">
      <c r="A30" s="13" t="s">
        <v>85</v>
      </c>
      <c r="B30" s="13" t="s">
        <v>86</v>
      </c>
      <c r="C30" s="14" t="s">
        <v>90</v>
      </c>
      <c r="D30" s="15" t="s">
        <v>122</v>
      </c>
      <c r="E30" s="13" t="s">
        <v>91</v>
      </c>
      <c r="F30" s="28">
        <v>33870</v>
      </c>
      <c r="G30" s="28">
        <v>0</v>
      </c>
      <c r="H30" s="77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33870</v>
      </c>
      <c r="V30" s="28">
        <v>3600</v>
      </c>
      <c r="W30" s="28">
        <v>500</v>
      </c>
      <c r="X30" s="28">
        <v>0</v>
      </c>
      <c r="Y30" s="28">
        <v>0</v>
      </c>
      <c r="Z30" s="28">
        <v>0</v>
      </c>
      <c r="AA30" s="28">
        <v>0</v>
      </c>
      <c r="AB30" s="28">
        <v>500</v>
      </c>
      <c r="AC30" s="28">
        <v>0</v>
      </c>
      <c r="AD30" s="28">
        <v>0</v>
      </c>
      <c r="AE30" s="28">
        <v>500</v>
      </c>
      <c r="AF30" s="28">
        <v>0</v>
      </c>
      <c r="AG30" s="28">
        <v>2000</v>
      </c>
      <c r="AH30" s="28">
        <v>0</v>
      </c>
      <c r="AI30" s="28">
        <v>0</v>
      </c>
      <c r="AJ30" s="28">
        <v>0</v>
      </c>
      <c r="AK30" s="28">
        <v>100</v>
      </c>
      <c r="AL30" s="28">
        <v>0</v>
      </c>
      <c r="AM30" s="28">
        <v>0</v>
      </c>
      <c r="AN30" s="28">
        <v>0</v>
      </c>
      <c r="AO30" s="28">
        <v>18700</v>
      </c>
      <c r="AP30" s="28">
        <v>0</v>
      </c>
      <c r="AQ30" s="28">
        <v>0</v>
      </c>
      <c r="AR30" s="28">
        <v>0</v>
      </c>
      <c r="AS30" s="28">
        <v>1000</v>
      </c>
      <c r="AT30" s="28">
        <v>0</v>
      </c>
      <c r="AU30" s="28">
        <v>0</v>
      </c>
      <c r="AV30" s="28">
        <v>6970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</row>
    <row r="31" spans="1:112" ht="21.75" customHeight="1">
      <c r="A31" s="13" t="s">
        <v>85</v>
      </c>
      <c r="B31" s="13" t="s">
        <v>86</v>
      </c>
      <c r="C31" s="14" t="s">
        <v>123</v>
      </c>
      <c r="D31" s="15" t="s">
        <v>122</v>
      </c>
      <c r="E31" s="13" t="s">
        <v>124</v>
      </c>
      <c r="F31" s="28">
        <v>7744</v>
      </c>
      <c r="G31" s="28">
        <v>7244</v>
      </c>
      <c r="H31" s="77">
        <v>1703</v>
      </c>
      <c r="I31" s="28">
        <v>48</v>
      </c>
      <c r="J31" s="28">
        <v>0</v>
      </c>
      <c r="K31" s="28">
        <v>0</v>
      </c>
      <c r="L31" s="28">
        <v>1683</v>
      </c>
      <c r="M31" s="28">
        <v>0</v>
      </c>
      <c r="N31" s="28">
        <v>0</v>
      </c>
      <c r="O31" s="28">
        <v>0</v>
      </c>
      <c r="P31" s="28">
        <v>0</v>
      </c>
      <c r="Q31" s="28">
        <v>30</v>
      </c>
      <c r="R31" s="28">
        <v>0</v>
      </c>
      <c r="S31" s="28">
        <v>0</v>
      </c>
      <c r="T31" s="28">
        <v>3780</v>
      </c>
      <c r="U31" s="28">
        <v>500</v>
      </c>
      <c r="V31" s="28">
        <v>100</v>
      </c>
      <c r="W31" s="28">
        <v>0</v>
      </c>
      <c r="X31" s="28">
        <v>0</v>
      </c>
      <c r="Y31" s="28">
        <v>0</v>
      </c>
      <c r="Z31" s="28">
        <v>50</v>
      </c>
      <c r="AA31" s="28">
        <v>50</v>
      </c>
      <c r="AB31" s="28">
        <v>50</v>
      </c>
      <c r="AC31" s="28">
        <v>0</v>
      </c>
      <c r="AD31" s="28">
        <v>100</v>
      </c>
      <c r="AE31" s="28">
        <v>30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69</v>
      </c>
      <c r="AR31" s="28">
        <v>51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</row>
    <row r="32" spans="1:112" ht="21.75" customHeight="1">
      <c r="A32" s="13" t="s">
        <v>92</v>
      </c>
      <c r="B32" s="13"/>
      <c r="C32" s="14"/>
      <c r="D32" s="15"/>
      <c r="E32" s="13" t="s">
        <v>93</v>
      </c>
      <c r="F32" s="28">
        <v>962</v>
      </c>
      <c r="G32" s="28">
        <v>962</v>
      </c>
      <c r="H32" s="77">
        <v>0</v>
      </c>
      <c r="I32" s="28">
        <v>0</v>
      </c>
      <c r="J32" s="28">
        <v>0</v>
      </c>
      <c r="K32" s="28">
        <v>0</v>
      </c>
      <c r="L32" s="28">
        <v>0</v>
      </c>
      <c r="M32" s="28">
        <v>687</v>
      </c>
      <c r="N32" s="28">
        <v>275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</row>
    <row r="33" spans="1:112" ht="21.75" customHeight="1">
      <c r="A33" s="13"/>
      <c r="B33" s="13" t="s">
        <v>94</v>
      </c>
      <c r="C33" s="14"/>
      <c r="D33" s="15"/>
      <c r="E33" s="13" t="s">
        <v>95</v>
      </c>
      <c r="F33" s="28">
        <v>962</v>
      </c>
      <c r="G33" s="28">
        <v>962</v>
      </c>
      <c r="H33" s="77">
        <v>0</v>
      </c>
      <c r="I33" s="28">
        <v>0</v>
      </c>
      <c r="J33" s="28">
        <v>0</v>
      </c>
      <c r="K33" s="28">
        <v>0</v>
      </c>
      <c r="L33" s="28">
        <v>0</v>
      </c>
      <c r="M33" s="28">
        <v>687</v>
      </c>
      <c r="N33" s="28">
        <v>275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</row>
    <row r="34" spans="1:112" ht="21.75" customHeight="1">
      <c r="A34" s="13" t="s">
        <v>96</v>
      </c>
      <c r="B34" s="13" t="s">
        <v>97</v>
      </c>
      <c r="C34" s="14" t="s">
        <v>94</v>
      </c>
      <c r="D34" s="15" t="s">
        <v>122</v>
      </c>
      <c r="E34" s="13" t="s">
        <v>98</v>
      </c>
      <c r="F34" s="28">
        <v>687</v>
      </c>
      <c r="G34" s="28">
        <v>687</v>
      </c>
      <c r="H34" s="77">
        <v>0</v>
      </c>
      <c r="I34" s="28">
        <v>0</v>
      </c>
      <c r="J34" s="28">
        <v>0</v>
      </c>
      <c r="K34" s="28">
        <v>0</v>
      </c>
      <c r="L34" s="28">
        <v>0</v>
      </c>
      <c r="M34" s="28">
        <v>687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</row>
    <row r="35" spans="1:112" ht="21.75" customHeight="1">
      <c r="A35" s="13" t="s">
        <v>96</v>
      </c>
      <c r="B35" s="13" t="s">
        <v>97</v>
      </c>
      <c r="C35" s="14" t="s">
        <v>99</v>
      </c>
      <c r="D35" s="15" t="s">
        <v>122</v>
      </c>
      <c r="E35" s="13" t="s">
        <v>100</v>
      </c>
      <c r="F35" s="28">
        <v>275</v>
      </c>
      <c r="G35" s="28">
        <v>275</v>
      </c>
      <c r="H35" s="77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275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28">
        <v>0</v>
      </c>
      <c r="DG35" s="28">
        <v>0</v>
      </c>
      <c r="DH35" s="28">
        <v>0</v>
      </c>
    </row>
    <row r="36" spans="1:112" ht="21.75" customHeight="1">
      <c r="A36" s="13" t="s">
        <v>101</v>
      </c>
      <c r="B36" s="13"/>
      <c r="C36" s="14"/>
      <c r="D36" s="15"/>
      <c r="E36" s="13" t="s">
        <v>102</v>
      </c>
      <c r="F36" s="28">
        <v>154</v>
      </c>
      <c r="G36" s="28">
        <v>153</v>
      </c>
      <c r="H36" s="77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153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1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1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28">
        <v>0</v>
      </c>
      <c r="DG36" s="28">
        <v>0</v>
      </c>
      <c r="DH36" s="28">
        <v>0</v>
      </c>
    </row>
    <row r="37" spans="1:112" ht="21.75" customHeight="1">
      <c r="A37" s="13"/>
      <c r="B37" s="13" t="s">
        <v>90</v>
      </c>
      <c r="C37" s="14"/>
      <c r="D37" s="15"/>
      <c r="E37" s="13" t="s">
        <v>103</v>
      </c>
      <c r="F37" s="28">
        <v>1</v>
      </c>
      <c r="G37" s="28">
        <v>0</v>
      </c>
      <c r="H37" s="77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1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1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</row>
    <row r="38" spans="1:112" ht="21.75" customHeight="1">
      <c r="A38" s="13" t="s">
        <v>104</v>
      </c>
      <c r="B38" s="13" t="s">
        <v>105</v>
      </c>
      <c r="C38" s="14" t="s">
        <v>106</v>
      </c>
      <c r="D38" s="15" t="s">
        <v>122</v>
      </c>
      <c r="E38" s="13" t="s">
        <v>107</v>
      </c>
      <c r="F38" s="28">
        <v>1</v>
      </c>
      <c r="G38" s="28">
        <v>0</v>
      </c>
      <c r="H38" s="77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1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1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</row>
    <row r="39" spans="1:112" ht="21.75" customHeight="1">
      <c r="A39" s="13"/>
      <c r="B39" s="13" t="s">
        <v>108</v>
      </c>
      <c r="C39" s="14"/>
      <c r="D39" s="15"/>
      <c r="E39" s="13" t="s">
        <v>109</v>
      </c>
      <c r="F39" s="28">
        <v>153</v>
      </c>
      <c r="G39" s="28">
        <v>153</v>
      </c>
      <c r="H39" s="77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153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</row>
    <row r="40" spans="1:112" ht="21.75" customHeight="1">
      <c r="A40" s="13" t="s">
        <v>104</v>
      </c>
      <c r="B40" s="13" t="s">
        <v>110</v>
      </c>
      <c r="C40" s="14" t="s">
        <v>114</v>
      </c>
      <c r="D40" s="15" t="s">
        <v>122</v>
      </c>
      <c r="E40" s="13" t="s">
        <v>125</v>
      </c>
      <c r="F40" s="28">
        <v>153</v>
      </c>
      <c r="G40" s="28">
        <v>153</v>
      </c>
      <c r="H40" s="77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153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</row>
    <row r="41" spans="1:112" ht="21.75" customHeight="1">
      <c r="A41" s="13" t="s">
        <v>112</v>
      </c>
      <c r="B41" s="13"/>
      <c r="C41" s="14"/>
      <c r="D41" s="15"/>
      <c r="E41" s="13" t="s">
        <v>113</v>
      </c>
      <c r="F41" s="28">
        <v>486</v>
      </c>
      <c r="G41" s="28">
        <v>486</v>
      </c>
      <c r="H41" s="77">
        <v>0</v>
      </c>
      <c r="I41" s="28">
        <v>74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412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</row>
    <row r="42" spans="1:112" ht="21.75" customHeight="1">
      <c r="A42" s="13"/>
      <c r="B42" s="13" t="s">
        <v>114</v>
      </c>
      <c r="C42" s="14"/>
      <c r="D42" s="15"/>
      <c r="E42" s="13" t="s">
        <v>115</v>
      </c>
      <c r="F42" s="28">
        <v>486</v>
      </c>
      <c r="G42" s="28">
        <v>486</v>
      </c>
      <c r="H42" s="77">
        <v>0</v>
      </c>
      <c r="I42" s="28">
        <v>74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412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</row>
    <row r="43" spans="1:112" ht="21.75" customHeight="1">
      <c r="A43" s="13" t="s">
        <v>116</v>
      </c>
      <c r="B43" s="13" t="s">
        <v>117</v>
      </c>
      <c r="C43" s="14" t="s">
        <v>87</v>
      </c>
      <c r="D43" s="15" t="s">
        <v>122</v>
      </c>
      <c r="E43" s="13" t="s">
        <v>118</v>
      </c>
      <c r="F43" s="28">
        <v>412</v>
      </c>
      <c r="G43" s="28">
        <v>412</v>
      </c>
      <c r="H43" s="77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412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28">
        <v>0</v>
      </c>
      <c r="DG43" s="28">
        <v>0</v>
      </c>
      <c r="DH43" s="28">
        <v>0</v>
      </c>
    </row>
    <row r="44" spans="1:112" ht="21.75" customHeight="1">
      <c r="A44" s="13" t="s">
        <v>116</v>
      </c>
      <c r="B44" s="13" t="s">
        <v>117</v>
      </c>
      <c r="C44" s="14" t="s">
        <v>83</v>
      </c>
      <c r="D44" s="15" t="s">
        <v>122</v>
      </c>
      <c r="E44" s="13" t="s">
        <v>119</v>
      </c>
      <c r="F44" s="28">
        <v>74</v>
      </c>
      <c r="G44" s="28">
        <v>74</v>
      </c>
      <c r="H44" s="77">
        <v>0</v>
      </c>
      <c r="I44" s="28">
        <v>74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28">
        <v>0</v>
      </c>
      <c r="DG44" s="28">
        <v>0</v>
      </c>
      <c r="DH44" s="28">
        <v>0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110">
    <mergeCell ref="DG6:DG7"/>
    <mergeCell ref="DH6:DH7"/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C1"/>
    <mergeCell ref="D6:D7"/>
    <mergeCell ref="E6:E7"/>
    <mergeCell ref="F5:F7"/>
    <mergeCell ref="G6:G7"/>
    <mergeCell ref="H6: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159"/>
      <c r="B1" s="159"/>
      <c r="C1" s="159"/>
    </row>
    <row r="2" spans="1:8" ht="19.5" customHeight="1">
      <c r="A2" s="52"/>
      <c r="B2" s="52"/>
      <c r="C2" s="52"/>
      <c r="D2" s="53"/>
      <c r="E2" s="52"/>
      <c r="F2" s="52"/>
      <c r="G2" s="54" t="s">
        <v>316</v>
      </c>
      <c r="H2" s="61"/>
    </row>
    <row r="3" spans="1:8" ht="25.5" customHeight="1">
      <c r="A3" s="67" t="s">
        <v>317</v>
      </c>
      <c r="B3" s="68"/>
      <c r="C3" s="68"/>
      <c r="D3" s="68"/>
      <c r="E3" s="68"/>
      <c r="F3" s="68"/>
      <c r="G3" s="68"/>
      <c r="H3" s="61"/>
    </row>
    <row r="4" spans="1:8" ht="19.5" customHeight="1">
      <c r="A4" s="5"/>
      <c r="B4" s="5"/>
      <c r="C4" s="5"/>
      <c r="D4" s="5"/>
      <c r="E4" s="55"/>
      <c r="F4" s="55"/>
      <c r="G4" s="27" t="s">
        <v>4</v>
      </c>
      <c r="H4" s="61"/>
    </row>
    <row r="5" spans="1:8" ht="19.5" customHeight="1">
      <c r="A5" s="69" t="s">
        <v>318</v>
      </c>
      <c r="B5" s="69"/>
      <c r="C5" s="70"/>
      <c r="D5" s="70"/>
      <c r="E5" s="143" t="s">
        <v>128</v>
      </c>
      <c r="F5" s="143"/>
      <c r="G5" s="143"/>
      <c r="H5" s="61"/>
    </row>
    <row r="6" spans="1:8" ht="19.5" customHeight="1">
      <c r="A6" s="29" t="s">
        <v>66</v>
      </c>
      <c r="B6" s="71"/>
      <c r="C6" s="160" t="s">
        <v>67</v>
      </c>
      <c r="D6" s="162" t="s">
        <v>319</v>
      </c>
      <c r="E6" s="143" t="s">
        <v>56</v>
      </c>
      <c r="F6" s="147" t="s">
        <v>320</v>
      </c>
      <c r="G6" s="164" t="s">
        <v>321</v>
      </c>
      <c r="H6" s="61"/>
    </row>
    <row r="7" spans="1:8" ht="33.75" customHeight="1">
      <c r="A7" s="36" t="s">
        <v>76</v>
      </c>
      <c r="B7" s="37" t="s">
        <v>77</v>
      </c>
      <c r="C7" s="161"/>
      <c r="D7" s="163"/>
      <c r="E7" s="146"/>
      <c r="F7" s="148"/>
      <c r="G7" s="165"/>
      <c r="H7" s="61"/>
    </row>
    <row r="8" spans="1:8" ht="21.75" customHeight="1">
      <c r="A8" s="13"/>
      <c r="B8" s="14"/>
      <c r="C8" s="72"/>
      <c r="D8" s="15" t="s">
        <v>56</v>
      </c>
      <c r="E8" s="22">
        <v>37239</v>
      </c>
      <c r="F8" s="22">
        <v>31849</v>
      </c>
      <c r="G8" s="28">
        <v>5390</v>
      </c>
      <c r="H8" s="65"/>
    </row>
    <row r="9" spans="1:7" ht="21.75" customHeight="1">
      <c r="A9" s="13"/>
      <c r="B9" s="14"/>
      <c r="C9" s="72" t="s">
        <v>79</v>
      </c>
      <c r="D9" s="15" t="s">
        <v>80</v>
      </c>
      <c r="E9" s="22">
        <v>27893</v>
      </c>
      <c r="F9" s="22">
        <v>23003</v>
      </c>
      <c r="G9" s="28">
        <v>4890</v>
      </c>
    </row>
    <row r="10" spans="1:7" ht="21.75" customHeight="1">
      <c r="A10" s="13" t="s">
        <v>322</v>
      </c>
      <c r="B10" s="14"/>
      <c r="C10" s="72"/>
      <c r="D10" s="15" t="s">
        <v>323</v>
      </c>
      <c r="E10" s="22">
        <v>22996</v>
      </c>
      <c r="F10" s="22">
        <v>22996</v>
      </c>
      <c r="G10" s="28">
        <v>0</v>
      </c>
    </row>
    <row r="11" spans="1:7" ht="21.75" customHeight="1">
      <c r="A11" s="13" t="s">
        <v>324</v>
      </c>
      <c r="B11" s="14" t="s">
        <v>325</v>
      </c>
      <c r="C11" s="72" t="s">
        <v>88</v>
      </c>
      <c r="D11" s="15" t="s">
        <v>326</v>
      </c>
      <c r="E11" s="22">
        <v>7719</v>
      </c>
      <c r="F11" s="22">
        <v>7719</v>
      </c>
      <c r="G11" s="28">
        <v>0</v>
      </c>
    </row>
    <row r="12" spans="1:7" ht="21.75" customHeight="1">
      <c r="A12" s="13" t="s">
        <v>324</v>
      </c>
      <c r="B12" s="14" t="s">
        <v>327</v>
      </c>
      <c r="C12" s="72" t="s">
        <v>88</v>
      </c>
      <c r="D12" s="15" t="s">
        <v>328</v>
      </c>
      <c r="E12" s="22">
        <v>7610</v>
      </c>
      <c r="F12" s="22">
        <v>7610</v>
      </c>
      <c r="G12" s="28">
        <v>0</v>
      </c>
    </row>
    <row r="13" spans="1:7" ht="21.75" customHeight="1">
      <c r="A13" s="13" t="s">
        <v>324</v>
      </c>
      <c r="B13" s="14" t="s">
        <v>329</v>
      </c>
      <c r="C13" s="72" t="s">
        <v>88</v>
      </c>
      <c r="D13" s="15" t="s">
        <v>330</v>
      </c>
      <c r="E13" s="22">
        <v>643</v>
      </c>
      <c r="F13" s="22">
        <v>643</v>
      </c>
      <c r="G13" s="28">
        <v>0</v>
      </c>
    </row>
    <row r="14" spans="1:7" ht="21.75" customHeight="1">
      <c r="A14" s="13" t="s">
        <v>324</v>
      </c>
      <c r="B14" s="14" t="s">
        <v>331</v>
      </c>
      <c r="C14" s="72" t="s">
        <v>88</v>
      </c>
      <c r="D14" s="15" t="s">
        <v>332</v>
      </c>
      <c r="E14" s="22">
        <v>3106</v>
      </c>
      <c r="F14" s="22">
        <v>3106</v>
      </c>
      <c r="G14" s="28">
        <v>0</v>
      </c>
    </row>
    <row r="15" spans="1:7" ht="21.75" customHeight="1">
      <c r="A15" s="13" t="s">
        <v>324</v>
      </c>
      <c r="B15" s="14" t="s">
        <v>333</v>
      </c>
      <c r="C15" s="72" t="s">
        <v>88</v>
      </c>
      <c r="D15" s="15" t="s">
        <v>334</v>
      </c>
      <c r="E15" s="22">
        <v>1242</v>
      </c>
      <c r="F15" s="22">
        <v>1242</v>
      </c>
      <c r="G15" s="28">
        <v>0</v>
      </c>
    </row>
    <row r="16" spans="1:7" ht="21.75" customHeight="1">
      <c r="A16" s="13" t="s">
        <v>324</v>
      </c>
      <c r="B16" s="14" t="s">
        <v>335</v>
      </c>
      <c r="C16" s="72" t="s">
        <v>88</v>
      </c>
      <c r="D16" s="15" t="s">
        <v>336</v>
      </c>
      <c r="E16" s="22">
        <v>802</v>
      </c>
      <c r="F16" s="22">
        <v>802</v>
      </c>
      <c r="G16" s="28">
        <v>0</v>
      </c>
    </row>
    <row r="17" spans="1:7" ht="21.75" customHeight="1">
      <c r="A17" s="13" t="s">
        <v>324</v>
      </c>
      <c r="B17" s="14" t="s">
        <v>337</v>
      </c>
      <c r="C17" s="72" t="s">
        <v>88</v>
      </c>
      <c r="D17" s="15" t="s">
        <v>338</v>
      </c>
      <c r="E17" s="22">
        <v>88</v>
      </c>
      <c r="F17" s="22">
        <v>88</v>
      </c>
      <c r="G17" s="28">
        <v>0</v>
      </c>
    </row>
    <row r="18" spans="1:7" ht="21.75" customHeight="1">
      <c r="A18" s="13" t="s">
        <v>324</v>
      </c>
      <c r="B18" s="14" t="s">
        <v>339</v>
      </c>
      <c r="C18" s="72" t="s">
        <v>88</v>
      </c>
      <c r="D18" s="15" t="s">
        <v>340</v>
      </c>
      <c r="E18" s="22">
        <v>1786</v>
      </c>
      <c r="F18" s="22">
        <v>1786</v>
      </c>
      <c r="G18" s="28">
        <v>0</v>
      </c>
    </row>
    <row r="19" spans="1:7" ht="21.75" customHeight="1">
      <c r="A19" s="13" t="s">
        <v>341</v>
      </c>
      <c r="B19" s="14"/>
      <c r="C19" s="72"/>
      <c r="D19" s="15" t="s">
        <v>342</v>
      </c>
      <c r="E19" s="22">
        <v>4890</v>
      </c>
      <c r="F19" s="22">
        <v>0</v>
      </c>
      <c r="G19" s="28">
        <v>4890</v>
      </c>
    </row>
    <row r="20" spans="1:7" ht="21.75" customHeight="1">
      <c r="A20" s="13" t="s">
        <v>343</v>
      </c>
      <c r="B20" s="14" t="s">
        <v>344</v>
      </c>
      <c r="C20" s="72" t="s">
        <v>88</v>
      </c>
      <c r="D20" s="15" t="s">
        <v>345</v>
      </c>
      <c r="E20" s="22">
        <v>1342</v>
      </c>
      <c r="F20" s="22">
        <v>0</v>
      </c>
      <c r="G20" s="28">
        <v>1342</v>
      </c>
    </row>
    <row r="21" spans="1:7" ht="21.75" customHeight="1">
      <c r="A21" s="13" t="s">
        <v>343</v>
      </c>
      <c r="B21" s="14" t="s">
        <v>346</v>
      </c>
      <c r="C21" s="72" t="s">
        <v>88</v>
      </c>
      <c r="D21" s="15" t="s">
        <v>347</v>
      </c>
      <c r="E21" s="22">
        <v>300</v>
      </c>
      <c r="F21" s="22">
        <v>0</v>
      </c>
      <c r="G21" s="28">
        <v>300</v>
      </c>
    </row>
    <row r="22" spans="1:7" ht="21.75" customHeight="1">
      <c r="A22" s="13" t="s">
        <v>343</v>
      </c>
      <c r="B22" s="14" t="s">
        <v>348</v>
      </c>
      <c r="C22" s="72" t="s">
        <v>88</v>
      </c>
      <c r="D22" s="15" t="s">
        <v>349</v>
      </c>
      <c r="E22" s="22">
        <v>300</v>
      </c>
      <c r="F22" s="22">
        <v>0</v>
      </c>
      <c r="G22" s="28">
        <v>300</v>
      </c>
    </row>
    <row r="23" spans="1:7" ht="21.75" customHeight="1">
      <c r="A23" s="13" t="s">
        <v>343</v>
      </c>
      <c r="B23" s="14" t="s">
        <v>350</v>
      </c>
      <c r="C23" s="72" t="s">
        <v>88</v>
      </c>
      <c r="D23" s="15" t="s">
        <v>351</v>
      </c>
      <c r="E23" s="22">
        <v>100</v>
      </c>
      <c r="F23" s="22">
        <v>0</v>
      </c>
      <c r="G23" s="28">
        <v>100</v>
      </c>
    </row>
    <row r="24" spans="1:7" ht="21.75" customHeight="1">
      <c r="A24" s="13" t="s">
        <v>343</v>
      </c>
      <c r="B24" s="14" t="s">
        <v>352</v>
      </c>
      <c r="C24" s="72" t="s">
        <v>88</v>
      </c>
      <c r="D24" s="15" t="s">
        <v>353</v>
      </c>
      <c r="E24" s="22">
        <v>100</v>
      </c>
      <c r="F24" s="22">
        <v>0</v>
      </c>
      <c r="G24" s="28">
        <v>100</v>
      </c>
    </row>
    <row r="25" spans="1:7" ht="21.75" customHeight="1">
      <c r="A25" s="13" t="s">
        <v>343</v>
      </c>
      <c r="B25" s="14" t="s">
        <v>354</v>
      </c>
      <c r="C25" s="72" t="s">
        <v>88</v>
      </c>
      <c r="D25" s="15" t="s">
        <v>355</v>
      </c>
      <c r="E25" s="22">
        <v>311</v>
      </c>
      <c r="F25" s="22">
        <v>0</v>
      </c>
      <c r="G25" s="28">
        <v>311</v>
      </c>
    </row>
    <row r="26" spans="1:7" ht="21.75" customHeight="1">
      <c r="A26" s="13" t="s">
        <v>343</v>
      </c>
      <c r="B26" s="14" t="s">
        <v>356</v>
      </c>
      <c r="C26" s="72" t="s">
        <v>88</v>
      </c>
      <c r="D26" s="15" t="s">
        <v>357</v>
      </c>
      <c r="E26" s="22">
        <v>232</v>
      </c>
      <c r="F26" s="22">
        <v>0</v>
      </c>
      <c r="G26" s="28">
        <v>232</v>
      </c>
    </row>
    <row r="27" spans="1:7" ht="21.75" customHeight="1">
      <c r="A27" s="13" t="s">
        <v>343</v>
      </c>
      <c r="B27" s="14" t="s">
        <v>358</v>
      </c>
      <c r="C27" s="72" t="s">
        <v>88</v>
      </c>
      <c r="D27" s="15" t="s">
        <v>359</v>
      </c>
      <c r="E27" s="22">
        <v>1894</v>
      </c>
      <c r="F27" s="22">
        <v>0</v>
      </c>
      <c r="G27" s="28">
        <v>1894</v>
      </c>
    </row>
    <row r="28" spans="1:7" ht="21.75" customHeight="1">
      <c r="A28" s="13" t="s">
        <v>343</v>
      </c>
      <c r="B28" s="14" t="s">
        <v>360</v>
      </c>
      <c r="C28" s="72" t="s">
        <v>88</v>
      </c>
      <c r="D28" s="15" t="s">
        <v>361</v>
      </c>
      <c r="E28" s="22">
        <v>311</v>
      </c>
      <c r="F28" s="22">
        <v>0</v>
      </c>
      <c r="G28" s="28">
        <v>311</v>
      </c>
    </row>
    <row r="29" spans="1:7" ht="21.75" customHeight="1">
      <c r="A29" s="13" t="s">
        <v>362</v>
      </c>
      <c r="B29" s="14"/>
      <c r="C29" s="72"/>
      <c r="D29" s="15" t="s">
        <v>363</v>
      </c>
      <c r="E29" s="22">
        <v>7</v>
      </c>
      <c r="F29" s="22">
        <v>7</v>
      </c>
      <c r="G29" s="28">
        <v>0</v>
      </c>
    </row>
    <row r="30" spans="1:7" ht="21.75" customHeight="1">
      <c r="A30" s="13" t="s">
        <v>364</v>
      </c>
      <c r="B30" s="14" t="s">
        <v>365</v>
      </c>
      <c r="C30" s="72" t="s">
        <v>88</v>
      </c>
      <c r="D30" s="15" t="s">
        <v>366</v>
      </c>
      <c r="E30" s="22">
        <v>7</v>
      </c>
      <c r="F30" s="22">
        <v>7</v>
      </c>
      <c r="G30" s="28">
        <v>0</v>
      </c>
    </row>
    <row r="31" spans="1:7" ht="21.75" customHeight="1">
      <c r="A31" s="13"/>
      <c r="B31" s="14"/>
      <c r="C31" s="72" t="s">
        <v>120</v>
      </c>
      <c r="D31" s="15" t="s">
        <v>121</v>
      </c>
      <c r="E31" s="22">
        <v>9346</v>
      </c>
      <c r="F31" s="22">
        <v>8846</v>
      </c>
      <c r="G31" s="28">
        <v>500</v>
      </c>
    </row>
    <row r="32" spans="1:7" ht="21.75" customHeight="1">
      <c r="A32" s="13" t="s">
        <v>322</v>
      </c>
      <c r="B32" s="14"/>
      <c r="C32" s="72"/>
      <c r="D32" s="15" t="s">
        <v>323</v>
      </c>
      <c r="E32" s="22">
        <v>8845</v>
      </c>
      <c r="F32" s="22">
        <v>8845</v>
      </c>
      <c r="G32" s="28">
        <v>0</v>
      </c>
    </row>
    <row r="33" spans="1:7" ht="21.75" customHeight="1">
      <c r="A33" s="13" t="s">
        <v>324</v>
      </c>
      <c r="B33" s="14" t="s">
        <v>325</v>
      </c>
      <c r="C33" s="72" t="s">
        <v>122</v>
      </c>
      <c r="D33" s="15" t="s">
        <v>326</v>
      </c>
      <c r="E33" s="22">
        <v>1703</v>
      </c>
      <c r="F33" s="22">
        <v>1703</v>
      </c>
      <c r="G33" s="28">
        <v>0</v>
      </c>
    </row>
    <row r="34" spans="1:7" ht="21.75" customHeight="1">
      <c r="A34" s="13" t="s">
        <v>324</v>
      </c>
      <c r="B34" s="14" t="s">
        <v>327</v>
      </c>
      <c r="C34" s="72" t="s">
        <v>122</v>
      </c>
      <c r="D34" s="15" t="s">
        <v>328</v>
      </c>
      <c r="E34" s="22">
        <v>122</v>
      </c>
      <c r="F34" s="22">
        <v>122</v>
      </c>
      <c r="G34" s="28">
        <v>0</v>
      </c>
    </row>
    <row r="35" spans="1:7" ht="21.75" customHeight="1">
      <c r="A35" s="13" t="s">
        <v>324</v>
      </c>
      <c r="B35" s="14" t="s">
        <v>367</v>
      </c>
      <c r="C35" s="72" t="s">
        <v>122</v>
      </c>
      <c r="D35" s="15" t="s">
        <v>368</v>
      </c>
      <c r="E35" s="22">
        <v>1683</v>
      </c>
      <c r="F35" s="22">
        <v>1683</v>
      </c>
      <c r="G35" s="28">
        <v>0</v>
      </c>
    </row>
    <row r="36" spans="1:7" ht="21.75" customHeight="1">
      <c r="A36" s="13" t="s">
        <v>324</v>
      </c>
      <c r="B36" s="14" t="s">
        <v>331</v>
      </c>
      <c r="C36" s="72" t="s">
        <v>122</v>
      </c>
      <c r="D36" s="15" t="s">
        <v>332</v>
      </c>
      <c r="E36" s="22">
        <v>687</v>
      </c>
      <c r="F36" s="22">
        <v>687</v>
      </c>
      <c r="G36" s="28">
        <v>0</v>
      </c>
    </row>
    <row r="37" spans="1:7" ht="21.75" customHeight="1">
      <c r="A37" s="13" t="s">
        <v>324</v>
      </c>
      <c r="B37" s="14" t="s">
        <v>333</v>
      </c>
      <c r="C37" s="72" t="s">
        <v>122</v>
      </c>
      <c r="D37" s="15" t="s">
        <v>334</v>
      </c>
      <c r="E37" s="22">
        <v>275</v>
      </c>
      <c r="F37" s="22">
        <v>275</v>
      </c>
      <c r="G37" s="28">
        <v>0</v>
      </c>
    </row>
    <row r="38" spans="1:7" ht="21.75" customHeight="1">
      <c r="A38" s="13" t="s">
        <v>324</v>
      </c>
      <c r="B38" s="14" t="s">
        <v>335</v>
      </c>
      <c r="C38" s="72" t="s">
        <v>122</v>
      </c>
      <c r="D38" s="15" t="s">
        <v>336</v>
      </c>
      <c r="E38" s="22">
        <v>153</v>
      </c>
      <c r="F38" s="22">
        <v>153</v>
      </c>
      <c r="G38" s="28">
        <v>0</v>
      </c>
    </row>
    <row r="39" spans="1:7" ht="21.75" customHeight="1">
      <c r="A39" s="13" t="s">
        <v>324</v>
      </c>
      <c r="B39" s="14" t="s">
        <v>337</v>
      </c>
      <c r="C39" s="72" t="s">
        <v>122</v>
      </c>
      <c r="D39" s="15" t="s">
        <v>338</v>
      </c>
      <c r="E39" s="22">
        <v>30</v>
      </c>
      <c r="F39" s="22">
        <v>30</v>
      </c>
      <c r="G39" s="28">
        <v>0</v>
      </c>
    </row>
    <row r="40" spans="1:7" ht="21.75" customHeight="1">
      <c r="A40" s="13" t="s">
        <v>324</v>
      </c>
      <c r="B40" s="14" t="s">
        <v>339</v>
      </c>
      <c r="C40" s="72" t="s">
        <v>122</v>
      </c>
      <c r="D40" s="15" t="s">
        <v>340</v>
      </c>
      <c r="E40" s="22">
        <v>412</v>
      </c>
      <c r="F40" s="22">
        <v>412</v>
      </c>
      <c r="G40" s="28">
        <v>0</v>
      </c>
    </row>
    <row r="41" spans="1:7" ht="21.75" customHeight="1">
      <c r="A41" s="13" t="s">
        <v>324</v>
      </c>
      <c r="B41" s="14" t="s">
        <v>369</v>
      </c>
      <c r="C41" s="72" t="s">
        <v>122</v>
      </c>
      <c r="D41" s="15" t="s">
        <v>370</v>
      </c>
      <c r="E41" s="22">
        <v>3780</v>
      </c>
      <c r="F41" s="22">
        <v>3780</v>
      </c>
      <c r="G41" s="28">
        <v>0</v>
      </c>
    </row>
    <row r="42" spans="1:7" ht="21.75" customHeight="1">
      <c r="A42" s="13" t="s">
        <v>341</v>
      </c>
      <c r="B42" s="14"/>
      <c r="C42" s="72"/>
      <c r="D42" s="15" t="s">
        <v>342</v>
      </c>
      <c r="E42" s="22">
        <v>500</v>
      </c>
      <c r="F42" s="22">
        <v>0</v>
      </c>
      <c r="G42" s="28">
        <v>500</v>
      </c>
    </row>
    <row r="43" spans="1:7" ht="21.75" customHeight="1">
      <c r="A43" s="13" t="s">
        <v>343</v>
      </c>
      <c r="B43" s="14" t="s">
        <v>344</v>
      </c>
      <c r="C43" s="72" t="s">
        <v>122</v>
      </c>
      <c r="D43" s="15" t="s">
        <v>345</v>
      </c>
      <c r="E43" s="22">
        <v>100</v>
      </c>
      <c r="F43" s="22">
        <v>0</v>
      </c>
      <c r="G43" s="28">
        <v>100</v>
      </c>
    </row>
    <row r="44" spans="1:7" ht="21.75" customHeight="1">
      <c r="A44" s="13" t="s">
        <v>343</v>
      </c>
      <c r="B44" s="14" t="s">
        <v>371</v>
      </c>
      <c r="C44" s="72" t="s">
        <v>122</v>
      </c>
      <c r="D44" s="15" t="s">
        <v>372</v>
      </c>
      <c r="E44" s="22">
        <v>50</v>
      </c>
      <c r="F44" s="22">
        <v>0</v>
      </c>
      <c r="G44" s="28">
        <v>50</v>
      </c>
    </row>
    <row r="45" spans="1:7" ht="21.75" customHeight="1">
      <c r="A45" s="13" t="s">
        <v>343</v>
      </c>
      <c r="B45" s="14" t="s">
        <v>373</v>
      </c>
      <c r="C45" s="72" t="s">
        <v>122</v>
      </c>
      <c r="D45" s="15" t="s">
        <v>374</v>
      </c>
      <c r="E45" s="22">
        <v>50</v>
      </c>
      <c r="F45" s="22">
        <v>0</v>
      </c>
      <c r="G45" s="28">
        <v>50</v>
      </c>
    </row>
    <row r="46" spans="1:7" ht="21.75" customHeight="1">
      <c r="A46" s="13" t="s">
        <v>343</v>
      </c>
      <c r="B46" s="14" t="s">
        <v>346</v>
      </c>
      <c r="C46" s="72" t="s">
        <v>122</v>
      </c>
      <c r="D46" s="15" t="s">
        <v>347</v>
      </c>
      <c r="E46" s="22">
        <v>50</v>
      </c>
      <c r="F46" s="22">
        <v>0</v>
      </c>
      <c r="G46" s="28">
        <v>50</v>
      </c>
    </row>
    <row r="47" spans="1:7" ht="21.75" customHeight="1">
      <c r="A47" s="13" t="s">
        <v>343</v>
      </c>
      <c r="B47" s="14" t="s">
        <v>375</v>
      </c>
      <c r="C47" s="72" t="s">
        <v>122</v>
      </c>
      <c r="D47" s="15" t="s">
        <v>376</v>
      </c>
      <c r="E47" s="22">
        <v>100</v>
      </c>
      <c r="F47" s="22">
        <v>0</v>
      </c>
      <c r="G47" s="28">
        <v>100</v>
      </c>
    </row>
    <row r="48" spans="1:7" ht="21.75" customHeight="1">
      <c r="A48" s="13" t="s">
        <v>343</v>
      </c>
      <c r="B48" s="14" t="s">
        <v>348</v>
      </c>
      <c r="C48" s="72" t="s">
        <v>122</v>
      </c>
      <c r="D48" s="15" t="s">
        <v>349</v>
      </c>
      <c r="E48" s="22">
        <v>30</v>
      </c>
      <c r="F48" s="22">
        <v>0</v>
      </c>
      <c r="G48" s="28">
        <v>30</v>
      </c>
    </row>
    <row r="49" spans="1:7" ht="21.75" customHeight="1">
      <c r="A49" s="13" t="s">
        <v>343</v>
      </c>
      <c r="B49" s="14" t="s">
        <v>354</v>
      </c>
      <c r="C49" s="72" t="s">
        <v>122</v>
      </c>
      <c r="D49" s="15" t="s">
        <v>355</v>
      </c>
      <c r="E49" s="22">
        <v>69</v>
      </c>
      <c r="F49" s="22">
        <v>0</v>
      </c>
      <c r="G49" s="28">
        <v>69</v>
      </c>
    </row>
    <row r="50" spans="1:7" ht="21.75" customHeight="1">
      <c r="A50" s="13" t="s">
        <v>343</v>
      </c>
      <c r="B50" s="14" t="s">
        <v>356</v>
      </c>
      <c r="C50" s="72" t="s">
        <v>122</v>
      </c>
      <c r="D50" s="15" t="s">
        <v>357</v>
      </c>
      <c r="E50" s="22">
        <v>51</v>
      </c>
      <c r="F50" s="22">
        <v>0</v>
      </c>
      <c r="G50" s="28">
        <v>51</v>
      </c>
    </row>
    <row r="51" spans="1:7" ht="21.75" customHeight="1">
      <c r="A51" s="13" t="s">
        <v>362</v>
      </c>
      <c r="B51" s="14"/>
      <c r="C51" s="72"/>
      <c r="D51" s="15" t="s">
        <v>363</v>
      </c>
      <c r="E51" s="22">
        <v>1</v>
      </c>
      <c r="F51" s="22">
        <v>1</v>
      </c>
      <c r="G51" s="28">
        <v>0</v>
      </c>
    </row>
    <row r="52" spans="1:7" ht="21.75" customHeight="1">
      <c r="A52" s="13" t="s">
        <v>364</v>
      </c>
      <c r="B52" s="14" t="s">
        <v>365</v>
      </c>
      <c r="C52" s="72" t="s">
        <v>122</v>
      </c>
      <c r="D52" s="15" t="s">
        <v>366</v>
      </c>
      <c r="E52" s="22">
        <v>1</v>
      </c>
      <c r="F52" s="22">
        <v>1</v>
      </c>
      <c r="G52" s="28">
        <v>0</v>
      </c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166"/>
      <c r="B1" s="166"/>
      <c r="C1" s="166"/>
    </row>
    <row r="2" spans="1:243" ht="19.5" customHeight="1">
      <c r="A2" s="2"/>
      <c r="B2" s="3"/>
      <c r="C2" s="3"/>
      <c r="D2" s="3"/>
      <c r="E2" s="3"/>
      <c r="G2" s="26" t="s">
        <v>377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</row>
    <row r="3" spans="1:243" ht="19.5" customHeight="1">
      <c r="A3" s="141" t="s">
        <v>378</v>
      </c>
      <c r="B3" s="141"/>
      <c r="C3" s="141"/>
      <c r="D3" s="141"/>
      <c r="E3" s="141"/>
      <c r="F3" s="14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</row>
    <row r="4" spans="1:243" ht="19.5" customHeight="1">
      <c r="A4" s="5"/>
      <c r="B4" s="5"/>
      <c r="C4" s="5"/>
      <c r="D4" s="5"/>
      <c r="E4" s="5"/>
      <c r="G4" s="27" t="s">
        <v>4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</row>
    <row r="5" spans="1:243" ht="19.5" customHeight="1">
      <c r="A5" s="32" t="s">
        <v>66</v>
      </c>
      <c r="B5" s="33"/>
      <c r="C5" s="34"/>
      <c r="D5" s="167" t="s">
        <v>67</v>
      </c>
      <c r="E5" s="144" t="s">
        <v>379</v>
      </c>
      <c r="F5" s="169" t="s">
        <v>69</v>
      </c>
      <c r="G5" s="151" t="s">
        <v>380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</row>
    <row r="6" spans="1:243" ht="19.5" customHeight="1">
      <c r="A6" s="35" t="s">
        <v>76</v>
      </c>
      <c r="B6" s="36" t="s">
        <v>77</v>
      </c>
      <c r="C6" s="37" t="s">
        <v>78</v>
      </c>
      <c r="D6" s="168"/>
      <c r="E6" s="145"/>
      <c r="F6" s="170"/>
      <c r="G6" s="152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</row>
    <row r="7" spans="1:243" ht="21" customHeight="1">
      <c r="A7" s="13"/>
      <c r="B7" s="13"/>
      <c r="C7" s="14"/>
      <c r="D7" s="15"/>
      <c r="E7" s="13" t="s">
        <v>56</v>
      </c>
      <c r="F7" s="22">
        <v>54070</v>
      </c>
      <c r="G7" s="14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</row>
    <row r="8" spans="1:8" ht="21" customHeight="1">
      <c r="A8" s="13"/>
      <c r="B8" s="13"/>
      <c r="C8" s="14"/>
      <c r="D8" s="15" t="s">
        <v>79</v>
      </c>
      <c r="E8" s="13" t="s">
        <v>80</v>
      </c>
      <c r="F8" s="22">
        <v>20200</v>
      </c>
      <c r="G8" s="14"/>
      <c r="H8" s="16"/>
    </row>
    <row r="9" spans="1:8" ht="21" customHeight="1">
      <c r="A9" s="13" t="s">
        <v>81</v>
      </c>
      <c r="B9" s="13"/>
      <c r="C9" s="14"/>
      <c r="D9" s="15"/>
      <c r="E9" s="13" t="s">
        <v>82</v>
      </c>
      <c r="F9" s="22">
        <v>20200</v>
      </c>
      <c r="G9" s="14"/>
      <c r="H9"/>
    </row>
    <row r="10" spans="1:8" ht="21" customHeight="1">
      <c r="A10" s="13"/>
      <c r="B10" s="13" t="s">
        <v>83</v>
      </c>
      <c r="C10" s="14"/>
      <c r="D10" s="15"/>
      <c r="E10" s="13" t="s">
        <v>84</v>
      </c>
      <c r="F10" s="22">
        <v>20200</v>
      </c>
      <c r="G10" s="14"/>
      <c r="H10"/>
    </row>
    <row r="11" spans="1:8" ht="21" customHeight="1">
      <c r="A11" s="13"/>
      <c r="B11" s="13"/>
      <c r="C11" s="14" t="s">
        <v>90</v>
      </c>
      <c r="D11" s="15"/>
      <c r="E11" s="13" t="s">
        <v>91</v>
      </c>
      <c r="F11" s="22">
        <v>20200</v>
      </c>
      <c r="G11" s="14"/>
      <c r="H11"/>
    </row>
    <row r="12" spans="1:8" ht="21" customHeight="1">
      <c r="A12" s="13" t="s">
        <v>85</v>
      </c>
      <c r="B12" s="13" t="s">
        <v>86</v>
      </c>
      <c r="C12" s="14" t="s">
        <v>105</v>
      </c>
      <c r="D12" s="15" t="s">
        <v>88</v>
      </c>
      <c r="E12" s="13" t="s">
        <v>381</v>
      </c>
      <c r="F12" s="22">
        <v>400</v>
      </c>
      <c r="G12" s="14" t="s">
        <v>382</v>
      </c>
      <c r="H12"/>
    </row>
    <row r="13" spans="1:8" ht="21" customHeight="1">
      <c r="A13" s="13" t="s">
        <v>85</v>
      </c>
      <c r="B13" s="13" t="s">
        <v>86</v>
      </c>
      <c r="C13" s="14" t="s">
        <v>105</v>
      </c>
      <c r="D13" s="15" t="s">
        <v>88</v>
      </c>
      <c r="E13" s="13" t="s">
        <v>383</v>
      </c>
      <c r="F13" s="22">
        <v>700</v>
      </c>
      <c r="G13" s="14" t="s">
        <v>384</v>
      </c>
      <c r="H13"/>
    </row>
    <row r="14" spans="1:8" ht="21" customHeight="1">
      <c r="A14" s="13" t="s">
        <v>85</v>
      </c>
      <c r="B14" s="13" t="s">
        <v>86</v>
      </c>
      <c r="C14" s="14" t="s">
        <v>105</v>
      </c>
      <c r="D14" s="15" t="s">
        <v>88</v>
      </c>
      <c r="E14" s="13" t="s">
        <v>385</v>
      </c>
      <c r="F14" s="22">
        <v>10000</v>
      </c>
      <c r="G14" s="14" t="s">
        <v>386</v>
      </c>
      <c r="H14"/>
    </row>
    <row r="15" spans="1:8" ht="21" customHeight="1">
      <c r="A15" s="13" t="s">
        <v>85</v>
      </c>
      <c r="B15" s="13" t="s">
        <v>86</v>
      </c>
      <c r="C15" s="14" t="s">
        <v>105</v>
      </c>
      <c r="D15" s="15" t="s">
        <v>88</v>
      </c>
      <c r="E15" s="13" t="s">
        <v>387</v>
      </c>
      <c r="F15" s="22">
        <v>700</v>
      </c>
      <c r="G15" s="14" t="s">
        <v>388</v>
      </c>
      <c r="H15"/>
    </row>
    <row r="16" spans="1:8" ht="21" customHeight="1">
      <c r="A16" s="13" t="s">
        <v>85</v>
      </c>
      <c r="B16" s="13" t="s">
        <v>86</v>
      </c>
      <c r="C16" s="14" t="s">
        <v>105</v>
      </c>
      <c r="D16" s="15" t="s">
        <v>88</v>
      </c>
      <c r="E16" s="13" t="s">
        <v>389</v>
      </c>
      <c r="F16" s="22">
        <v>500</v>
      </c>
      <c r="G16" s="14" t="s">
        <v>390</v>
      </c>
      <c r="H16"/>
    </row>
    <row r="17" spans="1:8" ht="21" customHeight="1">
      <c r="A17" s="13" t="s">
        <v>85</v>
      </c>
      <c r="B17" s="13" t="s">
        <v>86</v>
      </c>
      <c r="C17" s="14" t="s">
        <v>105</v>
      </c>
      <c r="D17" s="15" t="s">
        <v>88</v>
      </c>
      <c r="E17" s="13" t="s">
        <v>391</v>
      </c>
      <c r="F17" s="22">
        <v>200</v>
      </c>
      <c r="G17" s="14" t="s">
        <v>392</v>
      </c>
      <c r="H17"/>
    </row>
    <row r="18" spans="1:8" ht="21" customHeight="1">
      <c r="A18" s="13" t="s">
        <v>85</v>
      </c>
      <c r="B18" s="13" t="s">
        <v>86</v>
      </c>
      <c r="C18" s="14" t="s">
        <v>105</v>
      </c>
      <c r="D18" s="15" t="s">
        <v>88</v>
      </c>
      <c r="E18" s="13" t="s">
        <v>393</v>
      </c>
      <c r="F18" s="22">
        <v>7500</v>
      </c>
      <c r="G18" s="14" t="s">
        <v>394</v>
      </c>
      <c r="H18"/>
    </row>
    <row r="19" spans="1:8" ht="21" customHeight="1">
      <c r="A19" s="13" t="s">
        <v>85</v>
      </c>
      <c r="B19" s="13" t="s">
        <v>86</v>
      </c>
      <c r="C19" s="14" t="s">
        <v>105</v>
      </c>
      <c r="D19" s="15" t="s">
        <v>88</v>
      </c>
      <c r="E19" s="13" t="s">
        <v>395</v>
      </c>
      <c r="F19" s="22">
        <v>200</v>
      </c>
      <c r="G19" s="14" t="s">
        <v>396</v>
      </c>
      <c r="H19"/>
    </row>
    <row r="20" spans="1:8" ht="21" customHeight="1">
      <c r="A20" s="13"/>
      <c r="B20" s="13"/>
      <c r="C20" s="14"/>
      <c r="D20" s="15" t="s">
        <v>120</v>
      </c>
      <c r="E20" s="13" t="s">
        <v>121</v>
      </c>
      <c r="F20" s="22">
        <v>33870</v>
      </c>
      <c r="G20" s="14"/>
      <c r="H20"/>
    </row>
    <row r="21" spans="1:8" ht="21" customHeight="1">
      <c r="A21" s="13" t="s">
        <v>81</v>
      </c>
      <c r="B21" s="13"/>
      <c r="C21" s="14"/>
      <c r="D21" s="15"/>
      <c r="E21" s="13" t="s">
        <v>82</v>
      </c>
      <c r="F21" s="22">
        <v>33870</v>
      </c>
      <c r="G21" s="14"/>
      <c r="H21"/>
    </row>
    <row r="22" spans="1:8" ht="21" customHeight="1">
      <c r="A22" s="13"/>
      <c r="B22" s="13" t="s">
        <v>83</v>
      </c>
      <c r="C22" s="14"/>
      <c r="D22" s="15"/>
      <c r="E22" s="13" t="s">
        <v>84</v>
      </c>
      <c r="F22" s="22">
        <v>33870</v>
      </c>
      <c r="G22" s="14"/>
      <c r="H22"/>
    </row>
    <row r="23" spans="1:8" ht="21" customHeight="1">
      <c r="A23" s="13"/>
      <c r="B23" s="13"/>
      <c r="C23" s="14" t="s">
        <v>90</v>
      </c>
      <c r="D23" s="15"/>
      <c r="E23" s="13" t="s">
        <v>91</v>
      </c>
      <c r="F23" s="22">
        <v>33870</v>
      </c>
      <c r="G23" s="14"/>
      <c r="H23"/>
    </row>
    <row r="24" spans="1:8" ht="21" customHeight="1">
      <c r="A24" s="13" t="s">
        <v>85</v>
      </c>
      <c r="B24" s="13" t="s">
        <v>86</v>
      </c>
      <c r="C24" s="14" t="s">
        <v>105</v>
      </c>
      <c r="D24" s="15" t="s">
        <v>122</v>
      </c>
      <c r="E24" s="13" t="s">
        <v>397</v>
      </c>
      <c r="F24" s="22">
        <v>15700</v>
      </c>
      <c r="G24" s="14" t="s">
        <v>398</v>
      </c>
      <c r="H24"/>
    </row>
    <row r="25" spans="1:8" ht="21" customHeight="1">
      <c r="A25" s="13" t="s">
        <v>85</v>
      </c>
      <c r="B25" s="13" t="s">
        <v>86</v>
      </c>
      <c r="C25" s="14" t="s">
        <v>105</v>
      </c>
      <c r="D25" s="15" t="s">
        <v>122</v>
      </c>
      <c r="E25" s="13" t="s">
        <v>399</v>
      </c>
      <c r="F25" s="22">
        <v>600</v>
      </c>
      <c r="G25" s="14" t="s">
        <v>400</v>
      </c>
      <c r="H25"/>
    </row>
    <row r="26" spans="1:8" ht="21" customHeight="1">
      <c r="A26" s="13" t="s">
        <v>85</v>
      </c>
      <c r="B26" s="13" t="s">
        <v>86</v>
      </c>
      <c r="C26" s="14" t="s">
        <v>105</v>
      </c>
      <c r="D26" s="15" t="s">
        <v>122</v>
      </c>
      <c r="E26" s="13" t="s">
        <v>401</v>
      </c>
      <c r="F26" s="22">
        <v>13000</v>
      </c>
      <c r="G26" s="14" t="s">
        <v>402</v>
      </c>
      <c r="H26"/>
    </row>
    <row r="27" spans="1:8" ht="21" customHeight="1">
      <c r="A27" s="13" t="s">
        <v>85</v>
      </c>
      <c r="B27" s="13" t="s">
        <v>86</v>
      </c>
      <c r="C27" s="14" t="s">
        <v>105</v>
      </c>
      <c r="D27" s="15" t="s">
        <v>122</v>
      </c>
      <c r="E27" s="13" t="s">
        <v>403</v>
      </c>
      <c r="F27" s="22">
        <v>4570</v>
      </c>
      <c r="G27" s="14" t="s">
        <v>404</v>
      </c>
      <c r="H27"/>
    </row>
    <row r="28" spans="1:8" ht="21" customHeight="1">
      <c r="A28"/>
      <c r="B28"/>
      <c r="C28"/>
      <c r="D28"/>
      <c r="E28"/>
      <c r="F28"/>
      <c r="G28"/>
      <c r="H28"/>
    </row>
    <row r="29" spans="1:8" ht="21" customHeight="1">
      <c r="A29"/>
      <c r="B29"/>
      <c r="C29"/>
      <c r="D29"/>
      <c r="E29"/>
      <c r="F29"/>
      <c r="G29"/>
      <c r="H29"/>
    </row>
    <row r="30" spans="1:8" ht="21" customHeight="1">
      <c r="A30"/>
      <c r="B30"/>
      <c r="C30"/>
      <c r="D30"/>
      <c r="E30"/>
      <c r="F30"/>
      <c r="G30"/>
      <c r="H30"/>
    </row>
    <row r="31" spans="1:8" ht="21" customHeight="1">
      <c r="A31"/>
      <c r="B31"/>
      <c r="C31"/>
      <c r="D31"/>
      <c r="E31"/>
      <c r="F31"/>
      <c r="G31"/>
      <c r="H31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李正林</cp:lastModifiedBy>
  <dcterms:created xsi:type="dcterms:W3CDTF">2018-05-03T08:20:21Z</dcterms:created>
  <dcterms:modified xsi:type="dcterms:W3CDTF">2018-05-09T02:01:20Z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