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9255" firstSheet="9" activeTab="9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4">0</definedName>
    <definedName name="_xlnm.Print_Area" localSheetId="5">#N/A</definedName>
    <definedName name="_xlnm.Print_Area" localSheetId="0">0</definedName>
    <definedName name="_xlnm.Print_Area" localSheetId="13">-1</definedName>
    <definedName name="_xlnm.Print_Area" localSheetId="2">18</definedName>
    <definedName name="_xlnm.Print_Area" localSheetId="1">0</definedName>
    <definedName name="_xlnm.Print_Area" localSheetId="7">24</definedName>
    <definedName name="_xlnm.Print_Area" localSheetId="9">1</definedName>
    <definedName name="_xlnm.Print_Area" localSheetId="8">#N/A</definedName>
    <definedName name="_xlnm.Print_Area" localSheetId="6">#N/A</definedName>
    <definedName name="_xlnm.Print_Area" localSheetId="14">-1</definedName>
    <definedName name="_xlnm.Print_Area" localSheetId="11">-1</definedName>
    <definedName name="_xlnm.Print_Area" localSheetId="12">#N/A</definedName>
    <definedName name="_xlnm.Print_Area" localSheetId="10">-1</definedName>
    <definedName name="_xlnm.Print_Area" localSheetId="3">18</definedName>
  </definedNames>
  <calcPr fullCalcOnLoad="1"/>
</workbook>
</file>

<file path=xl/sharedStrings.xml><?xml version="1.0" encoding="utf-8"?>
<sst xmlns="http://schemas.openxmlformats.org/spreadsheetml/2006/main" count="846" uniqueCount="415">
  <si>
    <t>表4-1</t>
  </si>
  <si>
    <t/>
  </si>
  <si>
    <t xml:space="preserve">  206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</si>
  <si>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</si>
  <si>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</si>
  <si>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</si>
  <si>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</si>
  <si>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</si>
  <si>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</si>
  <si>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</si>
  <si>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</si>
  <si>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</si>
  <si>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为“中国名镇志文化工程”和“四川省名镇志编纂工程”培训编纂人员、指导编纂工作、聘请专家审稿、推荐和申报四川省及国家编纂示范工程。此项工作从2016年开始启动，2018年结束。我市青莲镇、郪江镇、西平镇纳入“四川省名镇志编纂工程”，潼川镇等13个乡镇参加“中国名镇志文化工程”。每年需工作经费3万元。</t>
  </si>
  <si>
    <t>个人生产补贴</t>
  </si>
  <si>
    <t>50901</t>
  </si>
  <si>
    <t>市级当年财政拨款安排</t>
  </si>
  <si>
    <t>其他支出</t>
  </si>
  <si>
    <t xml:space="preserve">  社会保障和就业支出</t>
  </si>
  <si>
    <t>对个人和家庭的补助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</si>
  <si>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</si>
  <si>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</si>
  <si>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</si>
  <si>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</si>
  <si>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</si>
  <si>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</si>
  <si>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 xml:space="preserve">    会议费（政府）</t>
  </si>
  <si>
    <t>502</t>
  </si>
  <si>
    <t>324301</t>
  </si>
  <si>
    <t>助学金</t>
  </si>
  <si>
    <t>99</t>
  </si>
  <si>
    <t>国有资本经营预算支出预算表</t>
  </si>
  <si>
    <t>上年财政拨款资金结转</t>
  </si>
  <si>
    <t>住房公积金</t>
  </si>
  <si>
    <t>增强绵阳的影响力，为社会各界认识绵阳、了解绵阳提供一个快捷方便的窗口。拟于2018年12月底前编辑出版《绵阳市情》（2018）2000册。预计成书8万字，配部分图片，内部出版。需要组稿编撰经费1.5万元，用于篇目拟定、审定、稿件收集编撰等工作；需要出版印刷费3万元。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</si>
  <si>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</si>
  <si>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</si>
  <si>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</si>
  <si>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</si>
  <si>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</si>
  <si>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</si>
  <si>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</si>
  <si>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</si>
  <si>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</si>
  <si>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科学技术支出</t>
  </si>
  <si>
    <t xml:space="preserve">    交通运输支出</t>
  </si>
  <si>
    <t xml:space="preserve">      其他科学技术管理事务支出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</si>
  <si>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</si>
  <si>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</si>
  <si>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</si>
  <si>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</si>
  <si>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</si>
  <si>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</si>
  <si>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</si>
  <si>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</si>
  <si>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</si>
  <si>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</si>
  <si>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</si>
  <si>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</si>
  <si>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</si>
  <si>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</si>
  <si>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    《史志天地》编撰印刷经费</t>
  </si>
  <si>
    <t xml:space="preserve">  02</t>
  </si>
  <si>
    <t xml:space="preserve">    差旅费</t>
  </si>
  <si>
    <t>50203</t>
  </si>
  <si>
    <t>政府性基金支出预算表</t>
  </si>
  <si>
    <t xml:space="preserve">    机关事业单位基本养老保险缴费</t>
  </si>
  <si>
    <t xml:space="preserve">        《中国(绵阳)科技城年鉴》编纂出版印刷经费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</si>
  <si>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</si>
  <si>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</si>
  <si>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</si>
  <si>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</si>
  <si>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</si>
  <si>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</si>
  <si>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</si>
  <si>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</si>
  <si>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</si>
  <si>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</si>
  <si>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</si>
  <si>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</si>
  <si>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津贴补贴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</si>
  <si>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</si>
  <si>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</si>
  <si>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</si>
  <si>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</si>
  <si>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</si>
  <si>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 xml:space="preserve">    社会保障和就业支出</t>
  </si>
  <si>
    <t>合计</t>
  </si>
  <si>
    <t>2018年部门预算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</si>
  <si>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</si>
  <si>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</si>
  <si>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</si>
  <si>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</si>
  <si>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</si>
  <si>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</si>
  <si>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</si>
  <si>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</si>
  <si>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</si>
  <si>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</si>
  <si>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</si>
  <si>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>人员经费</t>
  </si>
  <si>
    <t xml:space="preserve">采购数量 </t>
  </si>
  <si>
    <t>表4-2</t>
  </si>
  <si>
    <t>租赁费</t>
  </si>
  <si>
    <t>03</t>
  </si>
  <si>
    <t>07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</si>
  <si>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</si>
  <si>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</si>
  <si>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</si>
  <si>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</si>
  <si>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</si>
  <si>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</si>
  <si>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</si>
  <si>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</si>
  <si>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</si>
  <si>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</si>
  <si>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</si>
  <si>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</si>
  <si>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</si>
  <si>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</si>
  <si>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</si>
  <si>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</si>
  <si>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</si>
  <si>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</si>
  <si>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</si>
  <si>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</si>
  <si>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</si>
  <si>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宣传普及方志文化，更好地为社会各界提供地情服务，推进方志文化“六进”活动。计划长期组织开展地方史、地方志课题研究，组织开展绵阳历史文化宣传，组织开展方志文化“六进”活动，组织《史志天地》改版，从现在的每年2期增加至每年4期，提高编辑印刷质量等工作。使史志爱好者满意率达85%。预计全年共需工作经费5万元。</t>
  </si>
  <si>
    <t>补充全国社会保障基金</t>
  </si>
  <si>
    <t xml:space="preserve">  324301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</si>
  <si>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</si>
  <si>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</si>
  <si>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</si>
  <si>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</si>
  <si>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</si>
  <si>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</si>
  <si>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</si>
  <si>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</si>
  <si>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是否集中采购</t>
  </si>
  <si>
    <t xml:space="preserve">  一般公共预算拨款收入</t>
  </si>
  <si>
    <t>30299</t>
  </si>
  <si>
    <t>30217</t>
  </si>
  <si>
    <t>221</t>
  </si>
  <si>
    <t>十五、资源勘探信息等支出</t>
  </si>
  <si>
    <t xml:space="preserve">    科学技术管理事务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</si>
  <si>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</si>
  <si>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</si>
  <si>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</si>
  <si>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</si>
  <si>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</si>
  <si>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单位名称（科目）</t>
  </si>
  <si>
    <t>对社会保险基金补助</t>
  </si>
  <si>
    <t>奖金</t>
  </si>
  <si>
    <t>其他对企业补助</t>
  </si>
  <si>
    <t>其他基本建设支出</t>
  </si>
  <si>
    <t>一、本年支出</t>
  </si>
  <si>
    <t xml:space="preserve">  05</t>
  </si>
  <si>
    <t>类</t>
  </si>
  <si>
    <t xml:space="preserve">    培训费（政府）</t>
  </si>
  <si>
    <t xml:space="preserve">  01</t>
  </si>
  <si>
    <t xml:space="preserve">        《绵阳市情》编撰印刷费</t>
  </si>
  <si>
    <t xml:space="preserve">        《中国(绵阳)科技城建设大事记略》编纂工作经费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</si>
  <si>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</si>
  <si>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</si>
  <si>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</si>
  <si>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</si>
  <si>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</si>
  <si>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</si>
  <si>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</si>
  <si>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</si>
  <si>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</si>
  <si>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</si>
  <si>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</si>
  <si>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</si>
  <si>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</si>
  <si>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</si>
  <si>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</si>
  <si>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</si>
  <si>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</si>
  <si>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</si>
  <si>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</si>
  <si>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</si>
  <si>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</si>
  <si>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</si>
  <si>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</si>
  <si>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</si>
  <si>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</si>
  <si>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</si>
  <si>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</si>
  <si>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</si>
  <si>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 xml:space="preserve">        “绵阳名镇名村志”编纂工程工作经费</t>
  </si>
  <si>
    <t>安置补助</t>
  </si>
  <si>
    <t>公务接待费</t>
  </si>
  <si>
    <t>单位编码</t>
  </si>
  <si>
    <t>30239</t>
  </si>
  <si>
    <t>转移性收入</t>
  </si>
  <si>
    <t>物资储备</t>
  </si>
  <si>
    <t xml:space="preserve">        方志文化研究宣传普及工作经费</t>
  </si>
  <si>
    <t>支      出      总      计</t>
  </si>
  <si>
    <t xml:space="preserve">        资料费</t>
  </si>
  <si>
    <t>上年结转安排</t>
  </si>
  <si>
    <t xml:space="preserve">  301</t>
  </si>
  <si>
    <t xml:space="preserve">    社会福利和救助（政府）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</si>
  <si>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</si>
  <si>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</si>
  <si>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</si>
  <si>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</si>
  <si>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</si>
  <si>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</si>
  <si>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</si>
  <si>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</si>
  <si>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</si>
  <si>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</si>
  <si>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</si>
  <si>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</si>
  <si>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</si>
  <si>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>市地方志办</t>
  </si>
  <si>
    <t xml:space="preserve">    预备费</t>
  </si>
  <si>
    <t>30201</t>
  </si>
  <si>
    <t>表2-1</t>
  </si>
  <si>
    <t xml:space="preserve">      购房补贴</t>
  </si>
  <si>
    <t>30209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</si>
  <si>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</si>
  <si>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</si>
  <si>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</si>
  <si>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</si>
  <si>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</si>
  <si>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</si>
  <si>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</si>
  <si>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</si>
  <si>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</si>
  <si>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</si>
  <si>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</si>
  <si>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</si>
  <si>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</si>
  <si>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>一般公共预算收入安排</t>
  </si>
  <si>
    <t>采购项目</t>
  </si>
  <si>
    <t>收集地方志资料、成果，购买市境珍贵图片文字音像资料及工具书，为方志馆建设进行资料储备。计划2018年12月底前购买四川历代方志集成1-3辑各1套，共需经费5万元。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</si>
  <si>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</si>
  <si>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</si>
  <si>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</si>
  <si>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</si>
  <si>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</si>
  <si>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</si>
  <si>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</si>
  <si>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</si>
  <si>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</si>
  <si>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</si>
  <si>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</si>
  <si>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</si>
  <si>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</si>
  <si>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>积极开展地方史、地方志理论研究和学术调研，为政府决策提供相应的历史支撑、文化支撑。《史志天地》每年2期，2018年6月、12月前完成。《史志天地》使用年限20年。《史志天地》刊物规范率达到≥90%，档案管理满意度≥90%，使用者满意度≥95%。2018年《史志天地》每期印刷500册，每册约3万字。全年共需组稿编撰经费(含稿费)1万元，印刷费1万元，合计2万元。</t>
  </si>
  <si>
    <t>土地补偿</t>
  </si>
  <si>
    <t>抚恤金</t>
  </si>
  <si>
    <t>50205</t>
  </si>
  <si>
    <t>50201</t>
  </si>
  <si>
    <t>四、事业收入</t>
  </si>
  <si>
    <t xml:space="preserve">  对个人和家庭的补助</t>
  </si>
  <si>
    <t>商品和服务支出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</si>
  <si>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</si>
  <si>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</si>
  <si>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</si>
  <si>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</si>
  <si>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</si>
  <si>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</si>
  <si>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</si>
  <si>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</si>
  <si>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 xml:space="preserve">        《绵阳年鉴》编纂出版印刷经费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</si>
  <si>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</si>
  <si>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</si>
  <si>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</si>
  <si>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</si>
  <si>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</si>
  <si>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</si>
  <si>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</si>
  <si>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</si>
  <si>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 xml:space="preserve">  99</t>
  </si>
  <si>
    <t>医疗费补助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</si>
  <si>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</si>
  <si>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</si>
  <si>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</si>
  <si>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</si>
  <si>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</si>
  <si>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无形资产购置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</si>
  <si>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</si>
  <si>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</si>
  <si>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</si>
  <si>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</si>
  <si>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</si>
  <si>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</si>
  <si>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</si>
  <si>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206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</si>
  <si>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</si>
  <si>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</si>
  <si>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</si>
  <si>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</si>
  <si>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</si>
  <si>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</si>
  <si>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</si>
  <si>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</si>
  <si>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</si>
  <si>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</si>
  <si>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</si>
  <si>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</si>
  <si>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</si>
  <si>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</si>
  <si>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</si>
  <si>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</si>
  <si>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</si>
  <si>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</si>
  <si>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</si>
  <si>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</si>
  <si>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</si>
  <si>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 xml:space="preserve">    委托业务费（政府）</t>
  </si>
  <si>
    <t>总计</t>
  </si>
  <si>
    <t>一般公共预算“三公”经费支出预算表</t>
  </si>
  <si>
    <t>30206</t>
  </si>
  <si>
    <t>公务用车购置</t>
  </si>
  <si>
    <t xml:space="preserve">        《绵阳地情》丛书(绵阳山水、绵阳沿革)编纂出版经费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</si>
  <si>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</si>
  <si>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</si>
  <si>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</si>
  <si>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</si>
  <si>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</si>
  <si>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</si>
  <si>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</si>
  <si>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</si>
  <si>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</si>
  <si>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</si>
  <si>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</si>
  <si>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</si>
  <si>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</si>
  <si>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</si>
  <si>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</si>
  <si>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 xml:space="preserve">    会议费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</si>
  <si>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</si>
  <si>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</si>
  <si>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</si>
  <si>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</si>
  <si>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</si>
  <si>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</si>
  <si>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 xml:space="preserve">    教育支出</t>
  </si>
  <si>
    <t>30215</t>
  </si>
  <si>
    <t xml:space="preserve">    职业年金缴费</t>
  </si>
  <si>
    <t>对企业补助</t>
  </si>
  <si>
    <t>一、一般公共预算拨款收入</t>
  </si>
  <si>
    <t>30211</t>
  </si>
  <si>
    <t>本年国有资本经营预算支出</t>
  </si>
  <si>
    <t xml:space="preserve">  工资福利支出</t>
  </si>
  <si>
    <t>市地方志办机关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</si>
  <si>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</si>
  <si>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</si>
  <si>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</si>
  <si>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</si>
  <si>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</si>
  <si>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</si>
  <si>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 xml:space="preserve">  07</t>
  </si>
  <si>
    <t xml:space="preserve">    培训费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</si>
  <si>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</si>
  <si>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</si>
  <si>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</si>
  <si>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</si>
  <si>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</si>
  <si>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</si>
  <si>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</si>
  <si>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</si>
  <si>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</si>
  <si>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</si>
  <si>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</si>
  <si>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30228</t>
  </si>
  <si>
    <t>三十二、债务付息支出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</si>
  <si>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</si>
  <si>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</si>
  <si>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</si>
  <si>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</si>
  <si>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</si>
  <si>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</si>
  <si>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</si>
  <si>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</si>
  <si>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</si>
  <si>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</si>
  <si>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</si>
  <si>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</si>
  <si>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</si>
  <si>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</si>
  <si>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</si>
  <si>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</si>
  <si>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</si>
  <si>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</si>
  <si>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</si>
  <si>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</si>
  <si>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</si>
  <si>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</si>
  <si>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</si>
  <si>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</si>
  <si>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</si>
  <si>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</si>
  <si>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</si>
  <si>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</si>
  <si>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</si>
  <si>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</si>
  <si>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</si>
  <si>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</si>
  <si>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</si>
  <si>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</si>
  <si>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</si>
  <si>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</si>
  <si>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</si>
  <si>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</si>
  <si>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</si>
  <si>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</si>
  <si>
    <t>编纂《中国（绵阳）科技城年鉴》2018卷，全面记述2017年度中央、国务院对科技城建设的重要决策，省建设科技城领导小组的安排部署，市委、市人民政府带领全市人民加快建设国家科技城的新部署、新举措、新成果，充分展现当年绵阳科技城全面创新改革、军民融合、产业发展新貌，为科技城科学发展、加快发展提供决策依据和借鉴，为广大读者了解和研究科技城提供资料和信息。预计2018年12月底前完成《中国（绵阳）科技城年鉴》的编辑出版工作。预计成书约70万字，图片300余幅。出版方案：公开出版，精装塑封， 80克铜版纸，全彩四色，大16开，印数2000册。全年预计共需支出组稿、培训（含全市70余个参编单位和各园区）以及文稿编纂、审校、出版等工作经费17万元，出版印刷费18万元，总计35万元。</t>
  </si>
  <si>
    <t>为反映国家科技城建设不平凡的历程和取得的显著成绩，同时为我市即将编修的《中国科技城建设志》收集整理基础资料，经请示市政府同意，我办拟从2018年起，分3年完成《中国(绵阳)科技城建设大事纪略》的编纂出版工作。2018年，成立编纂工作领导小组及编辑部，拟定编纂方案，进行动员培训，指导资料报送，完成2000年至2018年的资料收集、整理及初步编写；2019年，公开征求意见，修改补充完善，报市政府审定；2020年，科技城建设20周年之际正式出版发行。全书预计成书约20万字，照片100余幅，计划出版2000册。2018年度，预计需编纂工作经费5万元。</t>
  </si>
  <si>
    <t>编纂《绵阳年鉴》2018卷，全面记述2017年度市委、市政府带领全市人民加快建设国家科技城和幸福美丽绵阳的新部署、新举措、新成果，为科学发展、加快发展提供决策依据和借鉴，为广大读者了解和研究绵阳提供资料和信息。预计2018年9月底前完成《绵阳年鉴》的编辑工作，移交出版社出版。12月底前正式出版发行。《绵阳年鉴》2018卷计划出版印刷2000册，精装塑封，总字数约120万字，图片400余幅，全彩四色，大16开。全年共需支出组稿、培训（含120多个市级部门、企事业单位及各县市区、园区）以及稿件编纂、审校、出版等工作经费17万元，出版印刷经费18万元，总计35万元。</t>
  </si>
  <si>
    <t>为传承、发展、宣传、普及绵阳优秀传统文化，发掘历史文化精髓，彰显地域文化特色，经请示市政府同意编纂出版《绵阳地情》系列丛书。该系列丛书以绵阳自然地理、历史沿革、民风民俗、地域文化、历史名人为主。该项目拟从2018年起，分3年完成编纂出版工作，每年推出2至3本，每本大约5万字，图片30余幅，以口袋书形式（开本小于小32开，印张不超过10个印张）公开出版发行，四色印刷，每本印数1500册。2018年拟完成《绵阳山水》《绵阳沿革》2本。预计需编辑经费3万元（含稿费），出版印刷经费12万元，合计15万元。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</si>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</sst>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55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25" borderId="8" applyNumberFormat="0" applyAlignment="0" applyProtection="0"/>
    <xf numFmtId="0" fontId="53" fillId="36" borderId="5" applyNumberFormat="0" applyAlignment="0" applyProtection="0"/>
    <xf numFmtId="0" fontId="0" fillId="37" borderId="9" applyNumberFormat="0" applyFont="0" applyAlignment="0" applyProtection="0"/>
  </cellStyleXfs>
  <cellXfs count="190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13" fillId="38" borderId="0" xfId="0" applyNumberFormat="1" applyFont="1" applyFill="1" applyAlignment="1" applyProtection="1">
      <alignment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38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0" fontId="0" fillId="0" borderId="16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82" fontId="0" fillId="0" borderId="11" xfId="0" applyNumberFormat="1" applyFont="1" applyFill="1" applyBorder="1" applyAlignment="1" applyProtection="1">
      <alignment horizontal="centerContinuous" vertical="center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0" fontId="54" fillId="0" borderId="11" xfId="0" applyFont="1" applyBorder="1" applyAlignment="1">
      <alignment vertical="top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 horizontal="left"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24" t="s">
        <v>215</v>
      </c>
    </row>
    <row r="4" ht="107.25" customHeight="1">
      <c r="A4" s="125" t="s">
        <v>87</v>
      </c>
    </row>
    <row r="5" ht="409.5" customHeight="1" hidden="1">
      <c r="A5" s="3">
        <v>3.637978807091713E-12</v>
      </c>
    </row>
    <row r="6" ht="22.5">
      <c r="A6" s="111"/>
    </row>
    <row r="7" ht="57" customHeight="1">
      <c r="A7" s="111"/>
    </row>
    <row r="8" ht="78" customHeight="1"/>
    <row r="9" ht="82.5" customHeight="1">
      <c r="A9" s="113" t="s">
        <v>9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D12" sqref="D12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6"/>
    </row>
    <row r="2" spans="1:9" ht="19.5" customHeight="1">
      <c r="A2" s="8"/>
      <c r="B2" s="8"/>
      <c r="C2" s="8"/>
      <c r="D2" s="8"/>
      <c r="E2" s="45"/>
      <c r="F2" s="8"/>
      <c r="G2" s="8"/>
      <c r="H2" s="5" t="s">
        <v>84</v>
      </c>
      <c r="I2" s="46"/>
    </row>
    <row r="3" spans="1:9" ht="25.5" customHeight="1">
      <c r="A3" s="148" t="s">
        <v>314</v>
      </c>
      <c r="B3" s="148"/>
      <c r="C3" s="148"/>
      <c r="D3" s="148"/>
      <c r="E3" s="148"/>
      <c r="F3" s="148"/>
      <c r="G3" s="148"/>
      <c r="H3" s="148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9" t="s">
        <v>329</v>
      </c>
      <c r="I4" s="46"/>
    </row>
    <row r="5" spans="1:9" ht="19.5" customHeight="1">
      <c r="A5" s="150" t="s">
        <v>192</v>
      </c>
      <c r="B5" s="150" t="s">
        <v>299</v>
      </c>
      <c r="C5" s="156" t="s">
        <v>242</v>
      </c>
      <c r="D5" s="156"/>
      <c r="E5" s="156"/>
      <c r="F5" s="156"/>
      <c r="G5" s="156"/>
      <c r="H5" s="156"/>
      <c r="I5" s="46"/>
    </row>
    <row r="6" spans="1:9" ht="19.5" customHeight="1">
      <c r="A6" s="150"/>
      <c r="B6" s="150"/>
      <c r="C6" s="186" t="s">
        <v>86</v>
      </c>
      <c r="D6" s="188" t="s">
        <v>59</v>
      </c>
      <c r="E6" s="59" t="s">
        <v>92</v>
      </c>
      <c r="F6" s="60"/>
      <c r="G6" s="60"/>
      <c r="H6" s="189" t="s">
        <v>191</v>
      </c>
      <c r="I6" s="46"/>
    </row>
    <row r="7" spans="1:9" ht="33.75" customHeight="1">
      <c r="A7" s="151"/>
      <c r="B7" s="151"/>
      <c r="C7" s="187"/>
      <c r="D7" s="155"/>
      <c r="E7" s="61" t="s">
        <v>213</v>
      </c>
      <c r="F7" s="62" t="s">
        <v>81</v>
      </c>
      <c r="G7" s="63" t="s">
        <v>321</v>
      </c>
      <c r="H7" s="178"/>
      <c r="I7" s="46"/>
    </row>
    <row r="8" spans="1:9" ht="19.5" customHeight="1">
      <c r="A8" s="127"/>
      <c r="B8" s="127" t="s">
        <v>86</v>
      </c>
      <c r="C8" s="130">
        <v>0</v>
      </c>
      <c r="D8" s="130">
        <v>0</v>
      </c>
      <c r="E8" s="130">
        <v>0</v>
      </c>
      <c r="F8" s="130">
        <v>0</v>
      </c>
      <c r="G8" s="128">
        <v>0</v>
      </c>
      <c r="H8" s="132">
        <v>123</v>
      </c>
      <c r="I8" s="52"/>
    </row>
    <row r="9" spans="1:8" ht="19.5" customHeight="1">
      <c r="A9" s="127" t="s">
        <v>27</v>
      </c>
      <c r="B9" s="127" t="s">
        <v>348</v>
      </c>
      <c r="C9" s="130">
        <v>0</v>
      </c>
      <c r="D9" s="130">
        <v>0</v>
      </c>
      <c r="E9" s="130">
        <v>0</v>
      </c>
      <c r="F9" s="130">
        <v>0</v>
      </c>
      <c r="G9" s="128">
        <v>0</v>
      </c>
      <c r="H9" s="132">
        <v>123</v>
      </c>
    </row>
    <row r="10" spans="1:9" ht="19.5" customHeight="1">
      <c r="A10" s="95"/>
      <c r="B10" s="95"/>
      <c r="C10"/>
      <c r="D10" s="95"/>
      <c r="E10" s="95"/>
      <c r="F10" s="95"/>
      <c r="G10" s="95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3"/>
      <c r="B1" s="183"/>
      <c r="C1" s="183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270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48" t="s">
        <v>64</v>
      </c>
      <c r="B3" s="148"/>
      <c r="C3" s="148"/>
      <c r="D3" s="148"/>
      <c r="E3" s="148"/>
      <c r="F3" s="148"/>
      <c r="G3" s="148"/>
      <c r="H3" s="14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329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90</v>
      </c>
      <c r="B5" s="24"/>
      <c r="C5" s="24"/>
      <c r="D5" s="25"/>
      <c r="E5" s="26"/>
      <c r="F5" s="156" t="s">
        <v>144</v>
      </c>
      <c r="G5" s="156"/>
      <c r="H5" s="15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407</v>
      </c>
      <c r="B6" s="54"/>
      <c r="C6" s="55"/>
      <c r="D6" s="179" t="s">
        <v>166</v>
      </c>
      <c r="E6" s="150" t="s">
        <v>149</v>
      </c>
      <c r="F6" s="154" t="s">
        <v>86</v>
      </c>
      <c r="G6" s="154" t="s">
        <v>41</v>
      </c>
      <c r="H6" s="156" t="s">
        <v>233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156</v>
      </c>
      <c r="B7" s="30" t="s">
        <v>272</v>
      </c>
      <c r="C7" s="32" t="s">
        <v>269</v>
      </c>
      <c r="D7" s="180"/>
      <c r="E7" s="151"/>
      <c r="F7" s="155"/>
      <c r="G7" s="155"/>
      <c r="H7" s="15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127"/>
      <c r="B8" s="127"/>
      <c r="C8" s="139"/>
      <c r="D8" s="142"/>
      <c r="E8" s="127"/>
      <c r="F8" s="130"/>
      <c r="G8" s="130"/>
      <c r="H8" s="128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148" t="s">
        <v>125</v>
      </c>
      <c r="B3" s="148"/>
      <c r="C3" s="148"/>
      <c r="D3" s="148"/>
      <c r="E3" s="148"/>
      <c r="F3" s="148"/>
      <c r="G3" s="148"/>
      <c r="H3" s="148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329</v>
      </c>
      <c r="I4" s="46"/>
    </row>
    <row r="5" spans="1:9" ht="19.5" customHeight="1">
      <c r="A5" s="150" t="s">
        <v>192</v>
      </c>
      <c r="B5" s="150" t="s">
        <v>299</v>
      </c>
      <c r="C5" s="156" t="s">
        <v>242</v>
      </c>
      <c r="D5" s="156"/>
      <c r="E5" s="156"/>
      <c r="F5" s="156"/>
      <c r="G5" s="156"/>
      <c r="H5" s="156"/>
      <c r="I5" s="46"/>
    </row>
    <row r="6" spans="1:9" ht="19.5" customHeight="1">
      <c r="A6" s="150"/>
      <c r="B6" s="150"/>
      <c r="C6" s="186" t="s">
        <v>86</v>
      </c>
      <c r="D6" s="188" t="s">
        <v>59</v>
      </c>
      <c r="E6" s="59" t="s">
        <v>92</v>
      </c>
      <c r="F6" s="60"/>
      <c r="G6" s="60"/>
      <c r="H6" s="189" t="s">
        <v>191</v>
      </c>
      <c r="I6" s="46"/>
    </row>
    <row r="7" spans="1:9" ht="33.75" customHeight="1">
      <c r="A7" s="151"/>
      <c r="B7" s="151"/>
      <c r="C7" s="187"/>
      <c r="D7" s="155"/>
      <c r="E7" s="61" t="s">
        <v>213</v>
      </c>
      <c r="F7" s="62" t="s">
        <v>81</v>
      </c>
      <c r="G7" s="63" t="s">
        <v>321</v>
      </c>
      <c r="H7" s="178"/>
      <c r="I7" s="46"/>
    </row>
    <row r="8" spans="1:9" ht="19.5" customHeight="1">
      <c r="A8" s="127"/>
      <c r="B8" s="127"/>
      <c r="C8" s="130"/>
      <c r="D8" s="130"/>
      <c r="E8" s="130"/>
      <c r="F8" s="130"/>
      <c r="G8" s="128"/>
      <c r="H8" s="132"/>
      <c r="I8" s="52"/>
    </row>
    <row r="9" spans="1:9" ht="19.5" customHeight="1">
      <c r="A9" s="46"/>
      <c r="B9" s="46"/>
      <c r="C9" s="46"/>
      <c r="D9" s="46"/>
      <c r="E9" s="104"/>
      <c r="F9" s="46"/>
      <c r="G9" s="46"/>
      <c r="H9" s="46"/>
      <c r="I9" s="46"/>
    </row>
    <row r="10" spans="1:9" ht="19.5" customHeight="1">
      <c r="A10" s="64"/>
      <c r="B10" s="64"/>
      <c r="C10" s="64"/>
      <c r="D10" s="64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64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zoomScalePageLayoutView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183"/>
      <c r="B1" s="183"/>
      <c r="C1" s="1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101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48" t="s">
        <v>384</v>
      </c>
      <c r="B3" s="148"/>
      <c r="C3" s="148"/>
      <c r="D3" s="148"/>
      <c r="E3" s="148"/>
      <c r="F3" s="14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329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407</v>
      </c>
      <c r="B5" s="54"/>
      <c r="C5" s="55"/>
      <c r="D5" s="179" t="s">
        <v>166</v>
      </c>
      <c r="E5" s="150" t="s">
        <v>71</v>
      </c>
      <c r="F5" s="181" t="s">
        <v>339</v>
      </c>
      <c r="G5" s="184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156</v>
      </c>
      <c r="B6" s="30" t="s">
        <v>272</v>
      </c>
      <c r="C6" s="32" t="s">
        <v>269</v>
      </c>
      <c r="D6" s="180"/>
      <c r="E6" s="151"/>
      <c r="F6" s="182"/>
      <c r="G6" s="18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27"/>
      <c r="B7" s="127"/>
      <c r="C7" s="139"/>
      <c r="D7" s="142"/>
      <c r="E7" s="127"/>
      <c r="F7" s="130"/>
      <c r="G7" s="13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"/>
      <c r="H8" s="9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9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3"/>
      <c r="B1" s="183"/>
      <c r="C1" s="183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171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48" t="s">
        <v>30</v>
      </c>
      <c r="B3" s="148"/>
      <c r="C3" s="148"/>
      <c r="D3" s="148"/>
      <c r="E3" s="148"/>
      <c r="F3" s="148"/>
      <c r="G3" s="148"/>
      <c r="H3" s="14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329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90</v>
      </c>
      <c r="B5" s="24"/>
      <c r="C5" s="24"/>
      <c r="D5" s="25"/>
      <c r="E5" s="26"/>
      <c r="F5" s="156" t="s">
        <v>346</v>
      </c>
      <c r="G5" s="156"/>
      <c r="H5" s="15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407</v>
      </c>
      <c r="B6" s="54"/>
      <c r="C6" s="55"/>
      <c r="D6" s="179" t="s">
        <v>166</v>
      </c>
      <c r="E6" s="150" t="s">
        <v>149</v>
      </c>
      <c r="F6" s="154" t="s">
        <v>86</v>
      </c>
      <c r="G6" s="154" t="s">
        <v>41</v>
      </c>
      <c r="H6" s="156" t="s">
        <v>233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156</v>
      </c>
      <c r="B7" s="30" t="s">
        <v>272</v>
      </c>
      <c r="C7" s="32" t="s">
        <v>269</v>
      </c>
      <c r="D7" s="180"/>
      <c r="E7" s="151"/>
      <c r="F7" s="155"/>
      <c r="G7" s="155"/>
      <c r="H7" s="15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A1">
      <selection activeCell="G12" sqref="G12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83"/>
      <c r="B1" s="183"/>
      <c r="C1" s="183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171</v>
      </c>
    </row>
    <row r="3" spans="1:20" ht="20.25" customHeight="1">
      <c r="A3" s="108" t="s">
        <v>244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9" t="s">
        <v>329</v>
      </c>
    </row>
    <row r="5" spans="1:20" ht="20.25" customHeight="1">
      <c r="A5" s="97" t="s">
        <v>374</v>
      </c>
      <c r="B5" s="97"/>
      <c r="C5" s="97"/>
      <c r="D5" s="103"/>
      <c r="E5" s="105"/>
      <c r="F5" s="105"/>
      <c r="G5" s="105"/>
      <c r="H5" s="105"/>
      <c r="I5" s="105"/>
      <c r="J5" s="105"/>
      <c r="K5" s="105"/>
      <c r="L5" s="106"/>
      <c r="M5" s="166" t="s">
        <v>313</v>
      </c>
      <c r="N5" s="107" t="s">
        <v>400</v>
      </c>
      <c r="O5" s="105"/>
      <c r="P5" s="106"/>
      <c r="Q5" s="170" t="s">
        <v>397</v>
      </c>
      <c r="R5" s="170" t="s">
        <v>97</v>
      </c>
      <c r="S5" s="170" t="s">
        <v>46</v>
      </c>
      <c r="T5" s="166" t="s">
        <v>199</v>
      </c>
    </row>
    <row r="6" spans="1:20" ht="20.25" customHeight="1">
      <c r="A6" s="97" t="s">
        <v>407</v>
      </c>
      <c r="B6" s="97"/>
      <c r="C6" s="99"/>
      <c r="D6" s="170" t="s">
        <v>192</v>
      </c>
      <c r="E6" s="170" t="s">
        <v>149</v>
      </c>
      <c r="F6" s="170" t="s">
        <v>124</v>
      </c>
      <c r="G6" s="170" t="s">
        <v>235</v>
      </c>
      <c r="H6" s="170" t="s">
        <v>274</v>
      </c>
      <c r="I6" s="170" t="s">
        <v>137</v>
      </c>
      <c r="J6" s="170" t="s">
        <v>263</v>
      </c>
      <c r="K6" s="170" t="s">
        <v>108</v>
      </c>
      <c r="L6" s="170" t="s">
        <v>100</v>
      </c>
      <c r="M6" s="166"/>
      <c r="N6" s="170" t="s">
        <v>86</v>
      </c>
      <c r="O6" s="170" t="s">
        <v>234</v>
      </c>
      <c r="P6" s="170" t="s">
        <v>187</v>
      </c>
      <c r="Q6" s="170"/>
      <c r="R6" s="170"/>
      <c r="S6" s="170"/>
      <c r="T6" s="166"/>
    </row>
    <row r="7" spans="1:20" ht="20.25" customHeight="1">
      <c r="A7" s="109" t="s">
        <v>156</v>
      </c>
      <c r="B7" s="109" t="s">
        <v>272</v>
      </c>
      <c r="C7" s="110" t="s">
        <v>269</v>
      </c>
      <c r="D7" s="171"/>
      <c r="E7" s="171"/>
      <c r="F7" s="171"/>
      <c r="G7" s="171"/>
      <c r="H7" s="171"/>
      <c r="I7" s="171"/>
      <c r="J7" s="171"/>
      <c r="K7" s="171"/>
      <c r="L7" s="171"/>
      <c r="M7" s="167"/>
      <c r="N7" s="171"/>
      <c r="O7" s="171"/>
      <c r="P7" s="171"/>
      <c r="Q7" s="171"/>
      <c r="R7" s="171"/>
      <c r="S7" s="171"/>
      <c r="T7" s="167"/>
    </row>
    <row r="8" spans="1:20" ht="20.25" customHeight="1">
      <c r="A8" s="127"/>
      <c r="B8" s="127"/>
      <c r="C8" s="139"/>
      <c r="D8" s="142"/>
      <c r="E8" s="139"/>
      <c r="F8" s="142"/>
      <c r="G8" s="139"/>
      <c r="H8" s="142"/>
      <c r="I8" s="127"/>
      <c r="J8" s="139"/>
      <c r="K8" s="142"/>
      <c r="L8" s="145"/>
      <c r="M8" s="130"/>
      <c r="N8" s="146"/>
      <c r="O8" s="132"/>
      <c r="P8" s="129"/>
      <c r="Q8" s="130"/>
      <c r="R8" s="130" t="s">
        <v>1</v>
      </c>
      <c r="S8" s="130"/>
      <c r="T8" s="128"/>
    </row>
    <row r="9" spans="1:20" ht="20.25" customHeight="1">
      <c r="A9" s="95"/>
      <c r="B9" s="95"/>
      <c r="C9" s="95"/>
      <c r="D9" s="95"/>
      <c r="E9" s="95"/>
      <c r="K9" s="95"/>
      <c r="L9" s="95"/>
      <c r="M9" s="95"/>
      <c r="N9" s="95"/>
      <c r="R9" s="95"/>
      <c r="S9" s="95"/>
      <c r="T9" s="95"/>
    </row>
    <row r="10" spans="3:20" ht="20.25" customHeight="1">
      <c r="C10" s="95"/>
      <c r="D10" s="95"/>
      <c r="E10" s="95"/>
      <c r="K10" s="95"/>
      <c r="L10" s="95"/>
      <c r="M10" s="95"/>
      <c r="N10" s="95"/>
      <c r="T10" s="95"/>
    </row>
    <row r="11" spans="4:19" ht="20.25" customHeight="1">
      <c r="D11" s="95"/>
      <c r="E11" s="95"/>
      <c r="F11" s="95"/>
      <c r="J11" s="95"/>
      <c r="K11" s="95"/>
      <c r="L11" s="95"/>
      <c r="S11" s="95"/>
    </row>
    <row r="12" spans="5:19" ht="20.25" customHeight="1">
      <c r="E12" s="95"/>
      <c r="K12" s="95"/>
      <c r="S12" s="95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175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148" t="s">
        <v>130</v>
      </c>
      <c r="B3" s="148"/>
      <c r="C3" s="148"/>
      <c r="D3" s="14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9" t="s">
        <v>329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403</v>
      </c>
      <c r="B5" s="10"/>
      <c r="C5" s="10" t="s">
        <v>10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111</v>
      </c>
      <c r="B6" s="126" t="s">
        <v>362</v>
      </c>
      <c r="C6" s="11" t="s">
        <v>111</v>
      </c>
      <c r="D6" s="126" t="s">
        <v>362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344</v>
      </c>
      <c r="B7" s="81">
        <v>31777</v>
      </c>
      <c r="C7" s="79" t="s">
        <v>58</v>
      </c>
      <c r="D7" s="89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237</v>
      </c>
      <c r="B8" s="80">
        <v>0</v>
      </c>
      <c r="C8" s="79" t="s">
        <v>78</v>
      </c>
      <c r="D8" s="89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393</v>
      </c>
      <c r="B9" s="93">
        <v>0</v>
      </c>
      <c r="C9" s="43" t="s">
        <v>336</v>
      </c>
      <c r="D9" s="89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255</v>
      </c>
      <c r="B10" s="89">
        <v>0</v>
      </c>
      <c r="C10" s="79" t="s">
        <v>185</v>
      </c>
      <c r="D10" s="89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134</v>
      </c>
      <c r="B11" s="112"/>
      <c r="C11" s="79" t="s">
        <v>287</v>
      </c>
      <c r="D11" s="89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162</v>
      </c>
      <c r="B12" s="81">
        <v>0</v>
      </c>
      <c r="C12" s="79" t="s">
        <v>75</v>
      </c>
      <c r="D12" s="89">
        <v>26182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80"/>
      <c r="C13" s="43" t="s">
        <v>382</v>
      </c>
      <c r="D13" s="89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81"/>
      <c r="C14" s="43" t="s">
        <v>214</v>
      </c>
      <c r="D14" s="89">
        <v>3237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81"/>
      <c r="C15" s="43" t="s">
        <v>96</v>
      </c>
      <c r="D15" s="89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81"/>
      <c r="C16" s="43" t="s">
        <v>186</v>
      </c>
      <c r="D16" s="89">
        <v>577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81"/>
      <c r="C17" s="43" t="s">
        <v>177</v>
      </c>
      <c r="D17" s="89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81"/>
      <c r="C18" s="43" t="s">
        <v>383</v>
      </c>
      <c r="D18" s="89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81"/>
      <c r="C19" s="43" t="s">
        <v>319</v>
      </c>
      <c r="D19" s="89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81"/>
      <c r="C20" s="43" t="s">
        <v>120</v>
      </c>
      <c r="D20" s="89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81"/>
      <c r="C21" s="43" t="s">
        <v>142</v>
      </c>
      <c r="D21" s="89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81"/>
      <c r="C22" s="43" t="s">
        <v>133</v>
      </c>
      <c r="D22" s="89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81"/>
      <c r="C23" s="43" t="s">
        <v>379</v>
      </c>
      <c r="D23" s="89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81"/>
      <c r="C24" s="43" t="s">
        <v>208</v>
      </c>
      <c r="D24" s="89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81"/>
      <c r="C25" s="43" t="s">
        <v>279</v>
      </c>
      <c r="D25" s="89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81"/>
      <c r="C26" s="43" t="s">
        <v>221</v>
      </c>
      <c r="D26" s="89">
        <v>1781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81"/>
      <c r="C27" s="43" t="s">
        <v>161</v>
      </c>
      <c r="D27" s="89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81"/>
      <c r="C28" s="43" t="s">
        <v>70</v>
      </c>
      <c r="D28" s="81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81"/>
      <c r="C29" s="43" t="s">
        <v>292</v>
      </c>
      <c r="D29" s="81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81"/>
      <c r="C30" s="43" t="s">
        <v>123</v>
      </c>
      <c r="D30" s="89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81"/>
      <c r="C31" s="43" t="s">
        <v>203</v>
      </c>
      <c r="D31" s="89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81"/>
      <c r="C32" s="43" t="s">
        <v>378</v>
      </c>
      <c r="D32" s="89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81"/>
      <c r="C33" s="43" t="s">
        <v>369</v>
      </c>
      <c r="D33" s="89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81"/>
      <c r="C34" s="43" t="s">
        <v>179</v>
      </c>
      <c r="D34" s="81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262</v>
      </c>
      <c r="B35" s="82">
        <f>SUM(B7:B34)</f>
        <v>31777</v>
      </c>
      <c r="C35" s="11" t="s">
        <v>165</v>
      </c>
      <c r="D35" s="82">
        <f>SUM(D7:D34)</f>
        <v>31777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132</v>
      </c>
      <c r="B36" s="89">
        <v>0</v>
      </c>
      <c r="C36" s="44" t="s">
        <v>54</v>
      </c>
      <c r="D36" s="8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392</v>
      </c>
      <c r="B37" s="81">
        <v>0</v>
      </c>
      <c r="C37" s="44" t="s">
        <v>404</v>
      </c>
      <c r="D37" s="81"/>
      <c r="E37" s="6"/>
      <c r="F37" s="6"/>
      <c r="G37" s="78" t="s">
        <v>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80"/>
      <c r="C38" s="12" t="s">
        <v>202</v>
      </c>
      <c r="D38" s="8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83"/>
      <c r="C39" s="12"/>
      <c r="D39" s="8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301</v>
      </c>
      <c r="B40" s="83">
        <f>SUM(B35,B36,B37)</f>
        <v>31777</v>
      </c>
      <c r="C40" s="11" t="s">
        <v>197</v>
      </c>
      <c r="D40" s="84">
        <f>D35</f>
        <v>31777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49"/>
      <c r="B1" s="149"/>
      <c r="C1" s="149"/>
      <c r="D1" s="149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322</v>
      </c>
    </row>
    <row r="3" spans="1:20" ht="19.5" customHeight="1">
      <c r="A3" s="148" t="s">
        <v>327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329</v>
      </c>
    </row>
    <row r="5" spans="1:20" ht="19.5" customHeight="1">
      <c r="A5" s="24" t="s">
        <v>90</v>
      </c>
      <c r="B5" s="24"/>
      <c r="C5" s="24"/>
      <c r="D5" s="25"/>
      <c r="E5" s="26"/>
      <c r="F5" s="154" t="s">
        <v>86</v>
      </c>
      <c r="G5" s="156" t="s">
        <v>57</v>
      </c>
      <c r="H5" s="154" t="s">
        <v>364</v>
      </c>
      <c r="I5" s="154" t="s">
        <v>335</v>
      </c>
      <c r="J5" s="154" t="s">
        <v>289</v>
      </c>
      <c r="K5" s="154" t="s">
        <v>373</v>
      </c>
      <c r="L5" s="154"/>
      <c r="M5" s="158" t="s">
        <v>181</v>
      </c>
      <c r="N5" s="75" t="s">
        <v>194</v>
      </c>
      <c r="O5" s="27"/>
      <c r="P5" s="27"/>
      <c r="Q5" s="27"/>
      <c r="R5" s="27"/>
      <c r="S5" s="154" t="s">
        <v>240</v>
      </c>
      <c r="T5" s="154" t="s">
        <v>291</v>
      </c>
    </row>
    <row r="6" spans="1:20" ht="19.5" customHeight="1">
      <c r="A6" s="28" t="s">
        <v>407</v>
      </c>
      <c r="B6" s="28"/>
      <c r="C6" s="29"/>
      <c r="D6" s="150" t="s">
        <v>166</v>
      </c>
      <c r="E6" s="150" t="s">
        <v>67</v>
      </c>
      <c r="F6" s="154"/>
      <c r="G6" s="156"/>
      <c r="H6" s="154"/>
      <c r="I6" s="154"/>
      <c r="J6" s="154"/>
      <c r="K6" s="152" t="s">
        <v>339</v>
      </c>
      <c r="L6" s="154" t="s">
        <v>174</v>
      </c>
      <c r="M6" s="158"/>
      <c r="N6" s="154" t="s">
        <v>213</v>
      </c>
      <c r="O6" s="154" t="s">
        <v>47</v>
      </c>
      <c r="P6" s="154" t="s">
        <v>89</v>
      </c>
      <c r="Q6" s="154" t="s">
        <v>21</v>
      </c>
      <c r="R6" s="154" t="s">
        <v>115</v>
      </c>
      <c r="S6" s="154"/>
      <c r="T6" s="154"/>
    </row>
    <row r="7" spans="1:20" ht="30.75" customHeight="1">
      <c r="A7" s="30" t="s">
        <v>156</v>
      </c>
      <c r="B7" s="31" t="s">
        <v>272</v>
      </c>
      <c r="C7" s="32" t="s">
        <v>269</v>
      </c>
      <c r="D7" s="151"/>
      <c r="E7" s="151"/>
      <c r="F7" s="155"/>
      <c r="G7" s="157"/>
      <c r="H7" s="155"/>
      <c r="I7" s="155"/>
      <c r="J7" s="155"/>
      <c r="K7" s="153"/>
      <c r="L7" s="155"/>
      <c r="M7" s="159"/>
      <c r="N7" s="155"/>
      <c r="O7" s="155"/>
      <c r="P7" s="155"/>
      <c r="Q7" s="155"/>
      <c r="R7" s="155"/>
      <c r="S7" s="155"/>
      <c r="T7" s="155"/>
    </row>
    <row r="8" spans="1:20" ht="23.25" customHeight="1">
      <c r="A8" s="127"/>
      <c r="B8" s="127"/>
      <c r="C8" s="127"/>
      <c r="D8" s="127"/>
      <c r="E8" s="127" t="s">
        <v>86</v>
      </c>
      <c r="F8" s="130">
        <v>31777</v>
      </c>
      <c r="G8" s="128">
        <v>0</v>
      </c>
      <c r="H8" s="129">
        <v>31777</v>
      </c>
      <c r="I8" s="128">
        <v>0</v>
      </c>
      <c r="J8" s="131">
        <f aca="true" t="shared" si="0" ref="J8:J26">J8</f>
        <v>0</v>
      </c>
      <c r="K8" s="128">
        <v>0</v>
      </c>
      <c r="L8" s="132">
        <f aca="true" t="shared" si="1" ref="L8:L26">K8</f>
        <v>0</v>
      </c>
      <c r="M8" s="129">
        <f aca="true" t="shared" si="2" ref="M8:M26">M8</f>
        <v>0</v>
      </c>
      <c r="N8" s="128">
        <v>0</v>
      </c>
      <c r="O8" s="131">
        <f aca="true" t="shared" si="3" ref="O8:Q26">O8</f>
        <v>0</v>
      </c>
      <c r="P8" s="134">
        <f t="shared" si="3"/>
        <v>0</v>
      </c>
      <c r="Q8" s="134">
        <f t="shared" si="3"/>
        <v>0</v>
      </c>
      <c r="R8" s="130">
        <f aca="true" t="shared" si="4" ref="R8:R26">N8</f>
        <v>0</v>
      </c>
      <c r="S8" s="128">
        <v>0</v>
      </c>
      <c r="T8" s="133">
        <f aca="true" t="shared" si="5" ref="T8:T26">T8</f>
        <v>0</v>
      </c>
    </row>
    <row r="9" spans="1:20" ht="23.25" customHeight="1">
      <c r="A9" s="127"/>
      <c r="B9" s="127"/>
      <c r="C9" s="127"/>
      <c r="D9" s="127" t="s">
        <v>27</v>
      </c>
      <c r="E9" s="127" t="s">
        <v>348</v>
      </c>
      <c r="F9" s="130">
        <v>31777</v>
      </c>
      <c r="G9" s="128">
        <v>0</v>
      </c>
      <c r="H9" s="129">
        <v>31777</v>
      </c>
      <c r="I9" s="128">
        <v>0</v>
      </c>
      <c r="J9" s="131">
        <f t="shared" si="0"/>
        <v>0</v>
      </c>
      <c r="K9" s="128">
        <v>0</v>
      </c>
      <c r="L9" s="132">
        <f t="shared" si="1"/>
        <v>0</v>
      </c>
      <c r="M9" s="129">
        <f t="shared" si="2"/>
        <v>0</v>
      </c>
      <c r="N9" s="128">
        <v>0</v>
      </c>
      <c r="O9" s="131">
        <f t="shared" si="3"/>
        <v>0</v>
      </c>
      <c r="P9" s="134">
        <f t="shared" si="3"/>
        <v>0</v>
      </c>
      <c r="Q9" s="134">
        <f t="shared" si="3"/>
        <v>0</v>
      </c>
      <c r="R9" s="130">
        <f t="shared" si="4"/>
        <v>0</v>
      </c>
      <c r="S9" s="128">
        <v>0</v>
      </c>
      <c r="T9" s="133">
        <f t="shared" si="5"/>
        <v>0</v>
      </c>
    </row>
    <row r="10" spans="1:20" ht="23.25" customHeight="1">
      <c r="A10" s="127" t="s">
        <v>290</v>
      </c>
      <c r="B10" s="127"/>
      <c r="C10" s="127"/>
      <c r="D10" s="127"/>
      <c r="E10" s="127" t="s">
        <v>43</v>
      </c>
      <c r="F10" s="130">
        <v>26182</v>
      </c>
      <c r="G10" s="128">
        <v>0</v>
      </c>
      <c r="H10" s="129">
        <v>26182</v>
      </c>
      <c r="I10" s="128">
        <v>0</v>
      </c>
      <c r="J10" s="131">
        <f t="shared" si="0"/>
        <v>0</v>
      </c>
      <c r="K10" s="128">
        <v>0</v>
      </c>
      <c r="L10" s="132">
        <f t="shared" si="1"/>
        <v>0</v>
      </c>
      <c r="M10" s="129">
        <f t="shared" si="2"/>
        <v>0</v>
      </c>
      <c r="N10" s="128">
        <v>0</v>
      </c>
      <c r="O10" s="131">
        <f t="shared" si="3"/>
        <v>0</v>
      </c>
      <c r="P10" s="134">
        <f t="shared" si="3"/>
        <v>0</v>
      </c>
      <c r="Q10" s="134">
        <f t="shared" si="3"/>
        <v>0</v>
      </c>
      <c r="R10" s="130">
        <f t="shared" si="4"/>
        <v>0</v>
      </c>
      <c r="S10" s="128">
        <v>0</v>
      </c>
      <c r="T10" s="133">
        <f t="shared" si="5"/>
        <v>0</v>
      </c>
    </row>
    <row r="11" spans="1:20" ht="23.25" customHeight="1">
      <c r="A11" s="127"/>
      <c r="B11" s="127" t="s">
        <v>303</v>
      </c>
      <c r="C11" s="127"/>
      <c r="D11" s="127"/>
      <c r="E11" s="127" t="s">
        <v>143</v>
      </c>
      <c r="F11" s="130">
        <v>26182</v>
      </c>
      <c r="G11" s="128">
        <v>0</v>
      </c>
      <c r="H11" s="129">
        <v>26182</v>
      </c>
      <c r="I11" s="128">
        <v>0</v>
      </c>
      <c r="J11" s="131">
        <f t="shared" si="0"/>
        <v>0</v>
      </c>
      <c r="K11" s="128">
        <v>0</v>
      </c>
      <c r="L11" s="132">
        <f t="shared" si="1"/>
        <v>0</v>
      </c>
      <c r="M11" s="129">
        <f t="shared" si="2"/>
        <v>0</v>
      </c>
      <c r="N11" s="128">
        <v>0</v>
      </c>
      <c r="O11" s="131">
        <f t="shared" si="3"/>
        <v>0</v>
      </c>
      <c r="P11" s="134">
        <f t="shared" si="3"/>
        <v>0</v>
      </c>
      <c r="Q11" s="134">
        <f t="shared" si="3"/>
        <v>0</v>
      </c>
      <c r="R11" s="130">
        <f t="shared" si="4"/>
        <v>0</v>
      </c>
      <c r="S11" s="128">
        <v>0</v>
      </c>
      <c r="T11" s="133">
        <f t="shared" si="5"/>
        <v>0</v>
      </c>
    </row>
    <row r="12" spans="1:20" ht="23.25" customHeight="1">
      <c r="A12" s="127" t="s">
        <v>2</v>
      </c>
      <c r="B12" s="127" t="s">
        <v>158</v>
      </c>
      <c r="C12" s="127" t="s">
        <v>303</v>
      </c>
      <c r="D12" s="127" t="s">
        <v>128</v>
      </c>
      <c r="E12" s="127" t="s">
        <v>73</v>
      </c>
      <c r="F12" s="130">
        <v>15232</v>
      </c>
      <c r="G12" s="128">
        <v>0</v>
      </c>
      <c r="H12" s="129">
        <v>15232</v>
      </c>
      <c r="I12" s="128">
        <v>0</v>
      </c>
      <c r="J12" s="131">
        <f t="shared" si="0"/>
        <v>0</v>
      </c>
      <c r="K12" s="128">
        <v>0</v>
      </c>
      <c r="L12" s="132">
        <f t="shared" si="1"/>
        <v>0</v>
      </c>
      <c r="M12" s="129">
        <f t="shared" si="2"/>
        <v>0</v>
      </c>
      <c r="N12" s="128">
        <v>0</v>
      </c>
      <c r="O12" s="131">
        <f t="shared" si="3"/>
        <v>0</v>
      </c>
      <c r="P12" s="134">
        <f t="shared" si="3"/>
        <v>0</v>
      </c>
      <c r="Q12" s="134">
        <f t="shared" si="3"/>
        <v>0</v>
      </c>
      <c r="R12" s="130">
        <f t="shared" si="4"/>
        <v>0</v>
      </c>
      <c r="S12" s="128">
        <v>0</v>
      </c>
      <c r="T12" s="133">
        <f t="shared" si="5"/>
        <v>0</v>
      </c>
    </row>
    <row r="13" spans="1:20" ht="23.25" customHeight="1">
      <c r="A13" s="127" t="s">
        <v>2</v>
      </c>
      <c r="B13" s="127" t="s">
        <v>158</v>
      </c>
      <c r="C13" s="127" t="s">
        <v>29</v>
      </c>
      <c r="D13" s="127" t="s">
        <v>128</v>
      </c>
      <c r="E13" s="127" t="s">
        <v>45</v>
      </c>
      <c r="F13" s="130">
        <v>10950</v>
      </c>
      <c r="G13" s="128">
        <v>0</v>
      </c>
      <c r="H13" s="129">
        <v>10950</v>
      </c>
      <c r="I13" s="128">
        <v>0</v>
      </c>
      <c r="J13" s="131">
        <f t="shared" si="0"/>
        <v>0</v>
      </c>
      <c r="K13" s="128">
        <v>0</v>
      </c>
      <c r="L13" s="132">
        <f t="shared" si="1"/>
        <v>0</v>
      </c>
      <c r="M13" s="129">
        <f t="shared" si="2"/>
        <v>0</v>
      </c>
      <c r="N13" s="128">
        <v>0</v>
      </c>
      <c r="O13" s="131">
        <f t="shared" si="3"/>
        <v>0</v>
      </c>
      <c r="P13" s="134">
        <f t="shared" si="3"/>
        <v>0</v>
      </c>
      <c r="Q13" s="134">
        <f t="shared" si="3"/>
        <v>0</v>
      </c>
      <c r="R13" s="130">
        <f t="shared" si="4"/>
        <v>0</v>
      </c>
      <c r="S13" s="128">
        <v>0</v>
      </c>
      <c r="T13" s="133">
        <f t="shared" si="5"/>
        <v>0</v>
      </c>
    </row>
    <row r="14" spans="1:20" ht="23.25" customHeight="1">
      <c r="A14" s="127" t="s">
        <v>88</v>
      </c>
      <c r="B14" s="127"/>
      <c r="C14" s="127"/>
      <c r="D14" s="127"/>
      <c r="E14" s="127" t="s">
        <v>17</v>
      </c>
      <c r="F14" s="130">
        <v>3237</v>
      </c>
      <c r="G14" s="128">
        <v>0</v>
      </c>
      <c r="H14" s="129">
        <v>3237</v>
      </c>
      <c r="I14" s="128">
        <v>0</v>
      </c>
      <c r="J14" s="131">
        <f t="shared" si="0"/>
        <v>0</v>
      </c>
      <c r="K14" s="128">
        <v>0</v>
      </c>
      <c r="L14" s="132">
        <f t="shared" si="1"/>
        <v>0</v>
      </c>
      <c r="M14" s="129">
        <f t="shared" si="2"/>
        <v>0</v>
      </c>
      <c r="N14" s="128">
        <v>0</v>
      </c>
      <c r="O14" s="131">
        <f t="shared" si="3"/>
        <v>0</v>
      </c>
      <c r="P14" s="134">
        <f t="shared" si="3"/>
        <v>0</v>
      </c>
      <c r="Q14" s="134">
        <f t="shared" si="3"/>
        <v>0</v>
      </c>
      <c r="R14" s="130">
        <f t="shared" si="4"/>
        <v>0</v>
      </c>
      <c r="S14" s="128">
        <v>0</v>
      </c>
      <c r="T14" s="133">
        <f t="shared" si="5"/>
        <v>0</v>
      </c>
    </row>
    <row r="15" spans="1:20" ht="23.25" customHeight="1">
      <c r="A15" s="127"/>
      <c r="B15" s="127" t="s">
        <v>300</v>
      </c>
      <c r="C15" s="127"/>
      <c r="D15" s="127"/>
      <c r="E15" s="127" t="s">
        <v>298</v>
      </c>
      <c r="F15" s="130">
        <v>3237</v>
      </c>
      <c r="G15" s="128">
        <v>0</v>
      </c>
      <c r="H15" s="129">
        <v>3237</v>
      </c>
      <c r="I15" s="128">
        <v>0</v>
      </c>
      <c r="J15" s="131">
        <f t="shared" si="0"/>
        <v>0</v>
      </c>
      <c r="K15" s="128">
        <v>0</v>
      </c>
      <c r="L15" s="132">
        <f t="shared" si="1"/>
        <v>0</v>
      </c>
      <c r="M15" s="129">
        <f t="shared" si="2"/>
        <v>0</v>
      </c>
      <c r="N15" s="128">
        <v>0</v>
      </c>
      <c r="O15" s="131">
        <f t="shared" si="3"/>
        <v>0</v>
      </c>
      <c r="P15" s="134">
        <f t="shared" si="3"/>
        <v>0</v>
      </c>
      <c r="Q15" s="134">
        <f t="shared" si="3"/>
        <v>0</v>
      </c>
      <c r="R15" s="130">
        <f t="shared" si="4"/>
        <v>0</v>
      </c>
      <c r="S15" s="128">
        <v>0</v>
      </c>
      <c r="T15" s="133">
        <f t="shared" si="5"/>
        <v>0</v>
      </c>
    </row>
    <row r="16" spans="1:20" ht="23.25" customHeight="1">
      <c r="A16" s="127" t="s">
        <v>205</v>
      </c>
      <c r="B16" s="127" t="s">
        <v>155</v>
      </c>
      <c r="C16" s="127" t="s">
        <v>300</v>
      </c>
      <c r="D16" s="127" t="s">
        <v>128</v>
      </c>
      <c r="E16" s="127" t="s">
        <v>280</v>
      </c>
      <c r="F16" s="130">
        <v>2312</v>
      </c>
      <c r="G16" s="128">
        <v>0</v>
      </c>
      <c r="H16" s="129">
        <v>2312</v>
      </c>
      <c r="I16" s="128">
        <v>0</v>
      </c>
      <c r="J16" s="131">
        <f t="shared" si="0"/>
        <v>0</v>
      </c>
      <c r="K16" s="128">
        <v>0</v>
      </c>
      <c r="L16" s="132">
        <f t="shared" si="1"/>
        <v>0</v>
      </c>
      <c r="M16" s="129">
        <f t="shared" si="2"/>
        <v>0</v>
      </c>
      <c r="N16" s="128">
        <v>0</v>
      </c>
      <c r="O16" s="131">
        <f t="shared" si="3"/>
        <v>0</v>
      </c>
      <c r="P16" s="134">
        <f t="shared" si="3"/>
        <v>0</v>
      </c>
      <c r="Q16" s="134">
        <f t="shared" si="3"/>
        <v>0</v>
      </c>
      <c r="R16" s="130">
        <f t="shared" si="4"/>
        <v>0</v>
      </c>
      <c r="S16" s="128">
        <v>0</v>
      </c>
      <c r="T16" s="133">
        <f t="shared" si="5"/>
        <v>0</v>
      </c>
    </row>
    <row r="17" spans="1:20" ht="23.25" customHeight="1">
      <c r="A17" s="127" t="s">
        <v>205</v>
      </c>
      <c r="B17" s="127" t="s">
        <v>155</v>
      </c>
      <c r="C17" s="127" t="s">
        <v>204</v>
      </c>
      <c r="D17" s="127" t="s">
        <v>128</v>
      </c>
      <c r="E17" s="127" t="s">
        <v>352</v>
      </c>
      <c r="F17" s="130">
        <v>925</v>
      </c>
      <c r="G17" s="128">
        <v>0</v>
      </c>
      <c r="H17" s="129">
        <v>925</v>
      </c>
      <c r="I17" s="128">
        <v>0</v>
      </c>
      <c r="J17" s="131">
        <f t="shared" si="0"/>
        <v>0</v>
      </c>
      <c r="K17" s="128">
        <v>0</v>
      </c>
      <c r="L17" s="132">
        <f t="shared" si="1"/>
        <v>0</v>
      </c>
      <c r="M17" s="129">
        <f t="shared" si="2"/>
        <v>0</v>
      </c>
      <c r="N17" s="128">
        <v>0</v>
      </c>
      <c r="O17" s="131">
        <f t="shared" si="3"/>
        <v>0</v>
      </c>
      <c r="P17" s="134">
        <f t="shared" si="3"/>
        <v>0</v>
      </c>
      <c r="Q17" s="134">
        <f t="shared" si="3"/>
        <v>0</v>
      </c>
      <c r="R17" s="130">
        <f t="shared" si="4"/>
        <v>0</v>
      </c>
      <c r="S17" s="128">
        <v>0</v>
      </c>
      <c r="T17" s="133">
        <f t="shared" si="5"/>
        <v>0</v>
      </c>
    </row>
    <row r="18" spans="1:20" ht="23.25" customHeight="1">
      <c r="A18" s="127" t="s">
        <v>169</v>
      </c>
      <c r="B18" s="127"/>
      <c r="C18" s="127"/>
      <c r="D18" s="127"/>
      <c r="E18" s="127" t="s">
        <v>37</v>
      </c>
      <c r="F18" s="130">
        <v>577</v>
      </c>
      <c r="G18" s="128">
        <v>0</v>
      </c>
      <c r="H18" s="129">
        <v>577</v>
      </c>
      <c r="I18" s="128">
        <v>0</v>
      </c>
      <c r="J18" s="131">
        <f t="shared" si="0"/>
        <v>0</v>
      </c>
      <c r="K18" s="128">
        <v>0</v>
      </c>
      <c r="L18" s="132">
        <f t="shared" si="1"/>
        <v>0</v>
      </c>
      <c r="M18" s="129">
        <f t="shared" si="2"/>
        <v>0</v>
      </c>
      <c r="N18" s="128">
        <v>0</v>
      </c>
      <c r="O18" s="131">
        <f t="shared" si="3"/>
        <v>0</v>
      </c>
      <c r="P18" s="134">
        <f t="shared" si="3"/>
        <v>0</v>
      </c>
      <c r="Q18" s="134">
        <f t="shared" si="3"/>
        <v>0</v>
      </c>
      <c r="R18" s="130">
        <f t="shared" si="4"/>
        <v>0</v>
      </c>
      <c r="S18" s="128">
        <v>0</v>
      </c>
      <c r="T18" s="133">
        <f t="shared" si="5"/>
        <v>0</v>
      </c>
    </row>
    <row r="19" spans="1:20" ht="23.25" customHeight="1">
      <c r="A19" s="127"/>
      <c r="B19" s="127" t="s">
        <v>104</v>
      </c>
      <c r="C19" s="127"/>
      <c r="D19" s="127"/>
      <c r="E19" s="127" t="s">
        <v>328</v>
      </c>
      <c r="F19" s="130">
        <v>4</v>
      </c>
      <c r="G19" s="128">
        <v>0</v>
      </c>
      <c r="H19" s="129">
        <v>4</v>
      </c>
      <c r="I19" s="128">
        <v>0</v>
      </c>
      <c r="J19" s="131">
        <f t="shared" si="0"/>
        <v>0</v>
      </c>
      <c r="K19" s="128">
        <v>0</v>
      </c>
      <c r="L19" s="132">
        <f t="shared" si="1"/>
        <v>0</v>
      </c>
      <c r="M19" s="129">
        <f t="shared" si="2"/>
        <v>0</v>
      </c>
      <c r="N19" s="128">
        <v>0</v>
      </c>
      <c r="O19" s="131">
        <f t="shared" si="3"/>
        <v>0</v>
      </c>
      <c r="P19" s="134">
        <f t="shared" si="3"/>
        <v>0</v>
      </c>
      <c r="Q19" s="134">
        <f t="shared" si="3"/>
        <v>0</v>
      </c>
      <c r="R19" s="130">
        <f t="shared" si="4"/>
        <v>0</v>
      </c>
      <c r="S19" s="128">
        <v>0</v>
      </c>
      <c r="T19" s="133">
        <f t="shared" si="5"/>
        <v>0</v>
      </c>
    </row>
    <row r="20" spans="1:20" ht="23.25" customHeight="1">
      <c r="A20" s="127" t="s">
        <v>330</v>
      </c>
      <c r="B20" s="127" t="s">
        <v>355</v>
      </c>
      <c r="C20" s="127" t="s">
        <v>29</v>
      </c>
      <c r="D20" s="127" t="s">
        <v>128</v>
      </c>
      <c r="E20" s="127" t="s">
        <v>277</v>
      </c>
      <c r="F20" s="130">
        <v>4</v>
      </c>
      <c r="G20" s="128">
        <v>0</v>
      </c>
      <c r="H20" s="129">
        <v>4</v>
      </c>
      <c r="I20" s="128">
        <v>0</v>
      </c>
      <c r="J20" s="131">
        <f t="shared" si="0"/>
        <v>0</v>
      </c>
      <c r="K20" s="128">
        <v>0</v>
      </c>
      <c r="L20" s="132">
        <f t="shared" si="1"/>
        <v>0</v>
      </c>
      <c r="M20" s="129">
        <f t="shared" si="2"/>
        <v>0</v>
      </c>
      <c r="N20" s="128">
        <v>0</v>
      </c>
      <c r="O20" s="131">
        <f t="shared" si="3"/>
        <v>0</v>
      </c>
      <c r="P20" s="134">
        <f t="shared" si="3"/>
        <v>0</v>
      </c>
      <c r="Q20" s="134">
        <f t="shared" si="3"/>
        <v>0</v>
      </c>
      <c r="R20" s="130">
        <f t="shared" si="4"/>
        <v>0</v>
      </c>
      <c r="S20" s="128">
        <v>0</v>
      </c>
      <c r="T20" s="133">
        <f t="shared" si="5"/>
        <v>0</v>
      </c>
    </row>
    <row r="21" spans="1:20" ht="23.25" customHeight="1">
      <c r="A21" s="127"/>
      <c r="B21" s="127" t="s">
        <v>232</v>
      </c>
      <c r="C21" s="127"/>
      <c r="D21" s="127"/>
      <c r="E21" s="127" t="s">
        <v>361</v>
      </c>
      <c r="F21" s="130">
        <v>573</v>
      </c>
      <c r="G21" s="128">
        <v>0</v>
      </c>
      <c r="H21" s="129">
        <v>573</v>
      </c>
      <c r="I21" s="128">
        <v>0</v>
      </c>
      <c r="J21" s="131">
        <f t="shared" si="0"/>
        <v>0</v>
      </c>
      <c r="K21" s="128">
        <v>0</v>
      </c>
      <c r="L21" s="132">
        <f t="shared" si="1"/>
        <v>0</v>
      </c>
      <c r="M21" s="129">
        <f t="shared" si="2"/>
        <v>0</v>
      </c>
      <c r="N21" s="128">
        <v>0</v>
      </c>
      <c r="O21" s="131">
        <f t="shared" si="3"/>
        <v>0</v>
      </c>
      <c r="P21" s="134">
        <f t="shared" si="3"/>
        <v>0</v>
      </c>
      <c r="Q21" s="134">
        <f t="shared" si="3"/>
        <v>0</v>
      </c>
      <c r="R21" s="130">
        <f t="shared" si="4"/>
        <v>0</v>
      </c>
      <c r="S21" s="128">
        <v>0</v>
      </c>
      <c r="T21" s="133">
        <f t="shared" si="5"/>
        <v>0</v>
      </c>
    </row>
    <row r="22" spans="1:20" ht="23.25" customHeight="1">
      <c r="A22" s="127" t="s">
        <v>330</v>
      </c>
      <c r="B22" s="127" t="s">
        <v>80</v>
      </c>
      <c r="C22" s="127" t="s">
        <v>303</v>
      </c>
      <c r="D22" s="127" t="s">
        <v>128</v>
      </c>
      <c r="E22" s="127" t="s">
        <v>245</v>
      </c>
      <c r="F22" s="130">
        <v>573</v>
      </c>
      <c r="G22" s="128">
        <v>0</v>
      </c>
      <c r="H22" s="129">
        <v>573</v>
      </c>
      <c r="I22" s="128">
        <v>0</v>
      </c>
      <c r="J22" s="131">
        <f t="shared" si="0"/>
        <v>0</v>
      </c>
      <c r="K22" s="128">
        <v>0</v>
      </c>
      <c r="L22" s="132">
        <f t="shared" si="1"/>
        <v>0</v>
      </c>
      <c r="M22" s="129">
        <f t="shared" si="2"/>
        <v>0</v>
      </c>
      <c r="N22" s="128">
        <v>0</v>
      </c>
      <c r="O22" s="131">
        <f t="shared" si="3"/>
        <v>0</v>
      </c>
      <c r="P22" s="134">
        <f t="shared" si="3"/>
        <v>0</v>
      </c>
      <c r="Q22" s="134">
        <f t="shared" si="3"/>
        <v>0</v>
      </c>
      <c r="R22" s="130">
        <f t="shared" si="4"/>
        <v>0</v>
      </c>
      <c r="S22" s="128">
        <v>0</v>
      </c>
      <c r="T22" s="133">
        <f t="shared" si="5"/>
        <v>0</v>
      </c>
    </row>
    <row r="23" spans="1:20" ht="23.25" customHeight="1">
      <c r="A23" s="127" t="s">
        <v>141</v>
      </c>
      <c r="B23" s="127"/>
      <c r="C23" s="127"/>
      <c r="D23" s="127"/>
      <c r="E23" s="127" t="s">
        <v>228</v>
      </c>
      <c r="F23" s="130">
        <v>1781</v>
      </c>
      <c r="G23" s="128">
        <v>0</v>
      </c>
      <c r="H23" s="129">
        <v>1781</v>
      </c>
      <c r="I23" s="128">
        <v>0</v>
      </c>
      <c r="J23" s="131">
        <f t="shared" si="0"/>
        <v>0</v>
      </c>
      <c r="K23" s="128">
        <v>0</v>
      </c>
      <c r="L23" s="132">
        <f t="shared" si="1"/>
        <v>0</v>
      </c>
      <c r="M23" s="129">
        <f t="shared" si="2"/>
        <v>0</v>
      </c>
      <c r="N23" s="128">
        <v>0</v>
      </c>
      <c r="O23" s="131">
        <f t="shared" si="3"/>
        <v>0</v>
      </c>
      <c r="P23" s="134">
        <f t="shared" si="3"/>
        <v>0</v>
      </c>
      <c r="Q23" s="134">
        <f t="shared" si="3"/>
        <v>0</v>
      </c>
      <c r="R23" s="130">
        <f t="shared" si="4"/>
        <v>0</v>
      </c>
      <c r="S23" s="128">
        <v>0</v>
      </c>
      <c r="T23" s="133">
        <f t="shared" si="5"/>
        <v>0</v>
      </c>
    </row>
    <row r="24" spans="1:20" ht="23.25" customHeight="1">
      <c r="A24" s="127"/>
      <c r="B24" s="127" t="s">
        <v>207</v>
      </c>
      <c r="C24" s="127"/>
      <c r="D24" s="127"/>
      <c r="E24" s="127" t="s">
        <v>286</v>
      </c>
      <c r="F24" s="130">
        <v>1781</v>
      </c>
      <c r="G24" s="128">
        <v>0</v>
      </c>
      <c r="H24" s="129">
        <v>1781</v>
      </c>
      <c r="I24" s="128">
        <v>0</v>
      </c>
      <c r="J24" s="131">
        <f t="shared" si="0"/>
        <v>0</v>
      </c>
      <c r="K24" s="128">
        <v>0</v>
      </c>
      <c r="L24" s="132">
        <f t="shared" si="1"/>
        <v>0</v>
      </c>
      <c r="M24" s="129">
        <f t="shared" si="2"/>
        <v>0</v>
      </c>
      <c r="N24" s="128">
        <v>0</v>
      </c>
      <c r="O24" s="131">
        <f t="shared" si="3"/>
        <v>0</v>
      </c>
      <c r="P24" s="134">
        <f t="shared" si="3"/>
        <v>0</v>
      </c>
      <c r="Q24" s="134">
        <f t="shared" si="3"/>
        <v>0</v>
      </c>
      <c r="R24" s="130">
        <f t="shared" si="4"/>
        <v>0</v>
      </c>
      <c r="S24" s="128">
        <v>0</v>
      </c>
      <c r="T24" s="133">
        <f t="shared" si="5"/>
        <v>0</v>
      </c>
    </row>
    <row r="25" spans="1:20" ht="23.25" customHeight="1">
      <c r="A25" s="127" t="s">
        <v>354</v>
      </c>
      <c r="B25" s="127" t="s">
        <v>61</v>
      </c>
      <c r="C25" s="127" t="s">
        <v>303</v>
      </c>
      <c r="D25" s="127" t="s">
        <v>128</v>
      </c>
      <c r="E25" s="127" t="s">
        <v>129</v>
      </c>
      <c r="F25" s="130">
        <v>1329</v>
      </c>
      <c r="G25" s="128">
        <v>0</v>
      </c>
      <c r="H25" s="129">
        <v>1329</v>
      </c>
      <c r="I25" s="128">
        <v>0</v>
      </c>
      <c r="J25" s="131">
        <f t="shared" si="0"/>
        <v>0</v>
      </c>
      <c r="K25" s="128">
        <v>0</v>
      </c>
      <c r="L25" s="132">
        <f t="shared" si="1"/>
        <v>0</v>
      </c>
      <c r="M25" s="129">
        <f t="shared" si="2"/>
        <v>0</v>
      </c>
      <c r="N25" s="128">
        <v>0</v>
      </c>
      <c r="O25" s="131">
        <f t="shared" si="3"/>
        <v>0</v>
      </c>
      <c r="P25" s="134">
        <f t="shared" si="3"/>
        <v>0</v>
      </c>
      <c r="Q25" s="134">
        <f t="shared" si="3"/>
        <v>0</v>
      </c>
      <c r="R25" s="130">
        <f t="shared" si="4"/>
        <v>0</v>
      </c>
      <c r="S25" s="128">
        <v>0</v>
      </c>
      <c r="T25" s="133">
        <f t="shared" si="5"/>
        <v>0</v>
      </c>
    </row>
    <row r="26" spans="1:20" ht="23.25" customHeight="1">
      <c r="A26" s="127" t="s">
        <v>354</v>
      </c>
      <c r="B26" s="127" t="s">
        <v>61</v>
      </c>
      <c r="C26" s="127" t="s">
        <v>103</v>
      </c>
      <c r="D26" s="127" t="s">
        <v>128</v>
      </c>
      <c r="E26" s="127" t="s">
        <v>219</v>
      </c>
      <c r="F26" s="130">
        <v>452</v>
      </c>
      <c r="G26" s="128">
        <v>0</v>
      </c>
      <c r="H26" s="129">
        <v>452</v>
      </c>
      <c r="I26" s="128">
        <v>0</v>
      </c>
      <c r="J26" s="131">
        <f t="shared" si="0"/>
        <v>0</v>
      </c>
      <c r="K26" s="128">
        <v>0</v>
      </c>
      <c r="L26" s="132">
        <f t="shared" si="1"/>
        <v>0</v>
      </c>
      <c r="M26" s="129">
        <f t="shared" si="2"/>
        <v>0</v>
      </c>
      <c r="N26" s="128">
        <v>0</v>
      </c>
      <c r="O26" s="131">
        <f t="shared" si="3"/>
        <v>0</v>
      </c>
      <c r="P26" s="134">
        <f t="shared" si="3"/>
        <v>0</v>
      </c>
      <c r="Q26" s="134">
        <f t="shared" si="3"/>
        <v>0</v>
      </c>
      <c r="R26" s="130">
        <f t="shared" si="4"/>
        <v>0</v>
      </c>
      <c r="S26" s="128">
        <v>0</v>
      </c>
      <c r="T26" s="133">
        <f t="shared" si="5"/>
        <v>0</v>
      </c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4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60"/>
      <c r="B1" s="160"/>
      <c r="C1" s="160"/>
      <c r="D1" s="160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223</v>
      </c>
    </row>
    <row r="3" spans="1:10" ht="22.5" customHeight="1">
      <c r="A3" s="148" t="s">
        <v>332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9" t="s">
        <v>329</v>
      </c>
      <c r="K4" s="23"/>
      <c r="L4" s="23"/>
    </row>
    <row r="5" spans="1:12" ht="22.5" customHeight="1">
      <c r="A5" s="10" t="s">
        <v>90</v>
      </c>
      <c r="B5" s="10"/>
      <c r="C5" s="10"/>
      <c r="D5" s="10"/>
      <c r="E5" s="10"/>
      <c r="F5" s="161" t="s">
        <v>86</v>
      </c>
      <c r="G5" s="161" t="s">
        <v>41</v>
      </c>
      <c r="H5" s="163" t="s">
        <v>233</v>
      </c>
      <c r="I5" s="163" t="s">
        <v>56</v>
      </c>
      <c r="J5" s="163" t="s">
        <v>249</v>
      </c>
      <c r="K5" s="23"/>
      <c r="L5" s="23"/>
    </row>
    <row r="6" spans="1:12" ht="22.5" customHeight="1">
      <c r="A6" s="10" t="s">
        <v>407</v>
      </c>
      <c r="B6" s="10"/>
      <c r="C6" s="10"/>
      <c r="D6" s="163" t="s">
        <v>166</v>
      </c>
      <c r="E6" s="163" t="s">
        <v>149</v>
      </c>
      <c r="F6" s="161"/>
      <c r="G6" s="161"/>
      <c r="H6" s="163"/>
      <c r="I6" s="163"/>
      <c r="J6" s="163"/>
      <c r="K6" s="23"/>
      <c r="L6" s="23"/>
    </row>
    <row r="7" spans="1:12" ht="22.5" customHeight="1">
      <c r="A7" s="85" t="s">
        <v>156</v>
      </c>
      <c r="B7" s="85" t="s">
        <v>272</v>
      </c>
      <c r="C7" s="40" t="s">
        <v>269</v>
      </c>
      <c r="D7" s="164"/>
      <c r="E7" s="164"/>
      <c r="F7" s="162"/>
      <c r="G7" s="162"/>
      <c r="H7" s="164"/>
      <c r="I7" s="164"/>
      <c r="J7" s="164"/>
      <c r="K7" s="23"/>
      <c r="L7" s="23"/>
    </row>
    <row r="8" spans="1:10" ht="22.5" customHeight="1">
      <c r="A8" s="137"/>
      <c r="B8" s="136"/>
      <c r="C8" s="135"/>
      <c r="D8" s="136"/>
      <c r="E8" s="135" t="s">
        <v>86</v>
      </c>
      <c r="F8" s="130">
        <v>31777</v>
      </c>
      <c r="G8" s="130">
        <v>20827</v>
      </c>
      <c r="H8" s="130">
        <v>10950</v>
      </c>
      <c r="I8" s="130">
        <v>0</v>
      </c>
      <c r="J8" s="128">
        <v>0</v>
      </c>
    </row>
    <row r="9" spans="1:10" ht="22.5" customHeight="1">
      <c r="A9" s="137"/>
      <c r="B9" s="136"/>
      <c r="C9" s="135"/>
      <c r="D9" s="136" t="s">
        <v>27</v>
      </c>
      <c r="E9" s="135" t="s">
        <v>348</v>
      </c>
      <c r="F9" s="130">
        <v>31777</v>
      </c>
      <c r="G9" s="130">
        <v>20827</v>
      </c>
      <c r="H9" s="130">
        <v>10950</v>
      </c>
      <c r="I9" s="130">
        <v>0</v>
      </c>
      <c r="J9" s="128">
        <v>0</v>
      </c>
    </row>
    <row r="10" spans="1:10" ht="22.5" customHeight="1">
      <c r="A10" s="137" t="s">
        <v>290</v>
      </c>
      <c r="B10" s="136"/>
      <c r="C10" s="135"/>
      <c r="D10" s="136"/>
      <c r="E10" s="135" t="s">
        <v>43</v>
      </c>
      <c r="F10" s="130">
        <v>26182</v>
      </c>
      <c r="G10" s="130">
        <v>15232</v>
      </c>
      <c r="H10" s="130">
        <v>10950</v>
      </c>
      <c r="I10" s="130">
        <v>0</v>
      </c>
      <c r="J10" s="128">
        <v>0</v>
      </c>
    </row>
    <row r="11" spans="1:10" ht="22.5" customHeight="1">
      <c r="A11" s="137"/>
      <c r="B11" s="136" t="s">
        <v>303</v>
      </c>
      <c r="C11" s="135"/>
      <c r="D11" s="136"/>
      <c r="E11" s="135" t="s">
        <v>143</v>
      </c>
      <c r="F11" s="130">
        <v>26182</v>
      </c>
      <c r="G11" s="130">
        <v>15232</v>
      </c>
      <c r="H11" s="130">
        <v>10950</v>
      </c>
      <c r="I11" s="130">
        <v>0</v>
      </c>
      <c r="J11" s="128">
        <v>0</v>
      </c>
    </row>
    <row r="12" spans="1:10" ht="22.5" customHeight="1">
      <c r="A12" s="137" t="s">
        <v>2</v>
      </c>
      <c r="B12" s="136" t="s">
        <v>158</v>
      </c>
      <c r="C12" s="135" t="s">
        <v>303</v>
      </c>
      <c r="D12" s="136" t="s">
        <v>128</v>
      </c>
      <c r="E12" s="135" t="s">
        <v>73</v>
      </c>
      <c r="F12" s="130">
        <v>15232</v>
      </c>
      <c r="G12" s="130">
        <v>15232</v>
      </c>
      <c r="H12" s="130">
        <v>0</v>
      </c>
      <c r="I12" s="130">
        <v>0</v>
      </c>
      <c r="J12" s="128">
        <v>0</v>
      </c>
    </row>
    <row r="13" spans="1:10" ht="22.5" customHeight="1">
      <c r="A13" s="137" t="s">
        <v>2</v>
      </c>
      <c r="B13" s="136" t="s">
        <v>158</v>
      </c>
      <c r="C13" s="135" t="s">
        <v>29</v>
      </c>
      <c r="D13" s="136" t="s">
        <v>128</v>
      </c>
      <c r="E13" s="135" t="s">
        <v>45</v>
      </c>
      <c r="F13" s="130">
        <v>10950</v>
      </c>
      <c r="G13" s="130">
        <v>0</v>
      </c>
      <c r="H13" s="130">
        <v>10950</v>
      </c>
      <c r="I13" s="130">
        <v>0</v>
      </c>
      <c r="J13" s="128">
        <v>0</v>
      </c>
    </row>
    <row r="14" spans="1:10" ht="22.5" customHeight="1">
      <c r="A14" s="137" t="s">
        <v>88</v>
      </c>
      <c r="B14" s="136"/>
      <c r="C14" s="135"/>
      <c r="D14" s="136"/>
      <c r="E14" s="135" t="s">
        <v>17</v>
      </c>
      <c r="F14" s="130">
        <v>3237</v>
      </c>
      <c r="G14" s="130">
        <v>3237</v>
      </c>
      <c r="H14" s="130">
        <v>0</v>
      </c>
      <c r="I14" s="130">
        <v>0</v>
      </c>
      <c r="J14" s="128">
        <v>0</v>
      </c>
    </row>
    <row r="15" spans="1:10" ht="22.5" customHeight="1">
      <c r="A15" s="137"/>
      <c r="B15" s="136" t="s">
        <v>300</v>
      </c>
      <c r="C15" s="135"/>
      <c r="D15" s="136"/>
      <c r="E15" s="135" t="s">
        <v>298</v>
      </c>
      <c r="F15" s="130">
        <v>3237</v>
      </c>
      <c r="G15" s="130">
        <v>3237</v>
      </c>
      <c r="H15" s="130">
        <v>0</v>
      </c>
      <c r="I15" s="130">
        <v>0</v>
      </c>
      <c r="J15" s="128">
        <v>0</v>
      </c>
    </row>
    <row r="16" spans="1:10" ht="22.5" customHeight="1">
      <c r="A16" s="137" t="s">
        <v>205</v>
      </c>
      <c r="B16" s="136" t="s">
        <v>155</v>
      </c>
      <c r="C16" s="135" t="s">
        <v>300</v>
      </c>
      <c r="D16" s="136" t="s">
        <v>128</v>
      </c>
      <c r="E16" s="135" t="s">
        <v>280</v>
      </c>
      <c r="F16" s="130">
        <v>2312</v>
      </c>
      <c r="G16" s="130">
        <v>2312</v>
      </c>
      <c r="H16" s="130">
        <v>0</v>
      </c>
      <c r="I16" s="130">
        <v>0</v>
      </c>
      <c r="J16" s="128">
        <v>0</v>
      </c>
    </row>
    <row r="17" spans="1:10" ht="22.5" customHeight="1">
      <c r="A17" s="137" t="s">
        <v>205</v>
      </c>
      <c r="B17" s="136" t="s">
        <v>155</v>
      </c>
      <c r="C17" s="135" t="s">
        <v>204</v>
      </c>
      <c r="D17" s="136" t="s">
        <v>128</v>
      </c>
      <c r="E17" s="135" t="s">
        <v>352</v>
      </c>
      <c r="F17" s="130">
        <v>925</v>
      </c>
      <c r="G17" s="130">
        <v>925</v>
      </c>
      <c r="H17" s="130">
        <v>0</v>
      </c>
      <c r="I17" s="130">
        <v>0</v>
      </c>
      <c r="J17" s="128">
        <v>0</v>
      </c>
    </row>
    <row r="18" spans="1:10" ht="22.5" customHeight="1">
      <c r="A18" s="137" t="s">
        <v>169</v>
      </c>
      <c r="B18" s="136"/>
      <c r="C18" s="135"/>
      <c r="D18" s="136"/>
      <c r="E18" s="135" t="s">
        <v>37</v>
      </c>
      <c r="F18" s="130">
        <v>577</v>
      </c>
      <c r="G18" s="130">
        <v>577</v>
      </c>
      <c r="H18" s="130">
        <v>0</v>
      </c>
      <c r="I18" s="130">
        <v>0</v>
      </c>
      <c r="J18" s="128">
        <v>0</v>
      </c>
    </row>
    <row r="19" spans="1:10" ht="22.5" customHeight="1">
      <c r="A19" s="137"/>
      <c r="B19" s="136" t="s">
        <v>104</v>
      </c>
      <c r="C19" s="135"/>
      <c r="D19" s="136"/>
      <c r="E19" s="135" t="s">
        <v>328</v>
      </c>
      <c r="F19" s="130">
        <v>4</v>
      </c>
      <c r="G19" s="130">
        <v>4</v>
      </c>
      <c r="H19" s="130">
        <v>0</v>
      </c>
      <c r="I19" s="130">
        <v>0</v>
      </c>
      <c r="J19" s="128">
        <v>0</v>
      </c>
    </row>
    <row r="20" spans="1:10" ht="22.5" customHeight="1">
      <c r="A20" s="137" t="s">
        <v>330</v>
      </c>
      <c r="B20" s="136" t="s">
        <v>355</v>
      </c>
      <c r="C20" s="135" t="s">
        <v>29</v>
      </c>
      <c r="D20" s="136" t="s">
        <v>128</v>
      </c>
      <c r="E20" s="135" t="s">
        <v>277</v>
      </c>
      <c r="F20" s="130">
        <v>4</v>
      </c>
      <c r="G20" s="130">
        <v>4</v>
      </c>
      <c r="H20" s="130">
        <v>0</v>
      </c>
      <c r="I20" s="130">
        <v>0</v>
      </c>
      <c r="J20" s="128">
        <v>0</v>
      </c>
    </row>
    <row r="21" spans="1:10" ht="22.5" customHeight="1">
      <c r="A21" s="137"/>
      <c r="B21" s="136" t="s">
        <v>232</v>
      </c>
      <c r="C21" s="135"/>
      <c r="D21" s="136"/>
      <c r="E21" s="135" t="s">
        <v>361</v>
      </c>
      <c r="F21" s="130">
        <v>573</v>
      </c>
      <c r="G21" s="130">
        <v>573</v>
      </c>
      <c r="H21" s="130">
        <v>0</v>
      </c>
      <c r="I21" s="130">
        <v>0</v>
      </c>
      <c r="J21" s="128">
        <v>0</v>
      </c>
    </row>
    <row r="22" spans="1:10" ht="22.5" customHeight="1">
      <c r="A22" s="137" t="s">
        <v>330</v>
      </c>
      <c r="B22" s="136" t="s">
        <v>80</v>
      </c>
      <c r="C22" s="135" t="s">
        <v>303</v>
      </c>
      <c r="D22" s="136" t="s">
        <v>128</v>
      </c>
      <c r="E22" s="135" t="s">
        <v>245</v>
      </c>
      <c r="F22" s="130">
        <v>573</v>
      </c>
      <c r="G22" s="130">
        <v>573</v>
      </c>
      <c r="H22" s="130">
        <v>0</v>
      </c>
      <c r="I22" s="130">
        <v>0</v>
      </c>
      <c r="J22" s="128">
        <v>0</v>
      </c>
    </row>
    <row r="23" spans="1:10" ht="22.5" customHeight="1">
      <c r="A23" s="137" t="s">
        <v>141</v>
      </c>
      <c r="B23" s="136"/>
      <c r="C23" s="135"/>
      <c r="D23" s="136"/>
      <c r="E23" s="135" t="s">
        <v>228</v>
      </c>
      <c r="F23" s="130">
        <v>1781</v>
      </c>
      <c r="G23" s="130">
        <v>1781</v>
      </c>
      <c r="H23" s="130">
        <v>0</v>
      </c>
      <c r="I23" s="130">
        <v>0</v>
      </c>
      <c r="J23" s="128">
        <v>0</v>
      </c>
    </row>
    <row r="24" spans="1:10" ht="22.5" customHeight="1">
      <c r="A24" s="137"/>
      <c r="B24" s="136" t="s">
        <v>207</v>
      </c>
      <c r="C24" s="135"/>
      <c r="D24" s="136"/>
      <c r="E24" s="135" t="s">
        <v>286</v>
      </c>
      <c r="F24" s="130">
        <v>1781</v>
      </c>
      <c r="G24" s="130">
        <v>1781</v>
      </c>
      <c r="H24" s="130">
        <v>0</v>
      </c>
      <c r="I24" s="130">
        <v>0</v>
      </c>
      <c r="J24" s="128">
        <v>0</v>
      </c>
    </row>
    <row r="25" spans="1:10" ht="22.5" customHeight="1">
      <c r="A25" s="137" t="s">
        <v>354</v>
      </c>
      <c r="B25" s="136" t="s">
        <v>61</v>
      </c>
      <c r="C25" s="135" t="s">
        <v>303</v>
      </c>
      <c r="D25" s="136" t="s">
        <v>128</v>
      </c>
      <c r="E25" s="135" t="s">
        <v>129</v>
      </c>
      <c r="F25" s="130">
        <v>1329</v>
      </c>
      <c r="G25" s="130">
        <v>1329</v>
      </c>
      <c r="H25" s="130">
        <v>0</v>
      </c>
      <c r="I25" s="130">
        <v>0</v>
      </c>
      <c r="J25" s="128">
        <v>0</v>
      </c>
    </row>
    <row r="26" spans="1:10" ht="22.5" customHeight="1">
      <c r="A26" s="137" t="s">
        <v>354</v>
      </c>
      <c r="B26" s="136" t="s">
        <v>61</v>
      </c>
      <c r="C26" s="135" t="s">
        <v>103</v>
      </c>
      <c r="D26" s="136" t="s">
        <v>128</v>
      </c>
      <c r="E26" s="135" t="s">
        <v>219</v>
      </c>
      <c r="F26" s="130">
        <v>452</v>
      </c>
      <c r="G26" s="130">
        <v>452</v>
      </c>
      <c r="H26" s="130">
        <v>0</v>
      </c>
      <c r="I26" s="130">
        <v>0</v>
      </c>
      <c r="J26" s="128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9">
      <selection activeCell="B10" sqref="B10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6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74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148" t="s">
        <v>227</v>
      </c>
      <c r="B3" s="148"/>
      <c r="C3" s="148"/>
      <c r="D3" s="148"/>
      <c r="E3" s="148"/>
      <c r="F3" s="148"/>
      <c r="G3" s="148"/>
      <c r="H3" s="14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329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403</v>
      </c>
      <c r="B5" s="10"/>
      <c r="C5" s="10" t="s">
        <v>10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111</v>
      </c>
      <c r="B6" s="40" t="s">
        <v>414</v>
      </c>
      <c r="C6" s="39" t="s">
        <v>111</v>
      </c>
      <c r="D6" s="40" t="s">
        <v>86</v>
      </c>
      <c r="E6" s="40" t="s">
        <v>241</v>
      </c>
      <c r="F6" s="88" t="s">
        <v>239</v>
      </c>
      <c r="G6" s="39" t="s">
        <v>326</v>
      </c>
      <c r="H6" s="88" t="s">
        <v>31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386</v>
      </c>
      <c r="B7" s="89">
        <f>SUM(B8:B10)</f>
        <v>31777</v>
      </c>
      <c r="C7" s="79" t="s">
        <v>154</v>
      </c>
      <c r="D7" s="89"/>
      <c r="E7" s="89"/>
      <c r="F7" s="89"/>
      <c r="G7" s="90"/>
      <c r="H7" s="8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138</v>
      </c>
      <c r="B8" s="81">
        <v>31777</v>
      </c>
      <c r="C8" s="79" t="s">
        <v>20</v>
      </c>
      <c r="D8" s="115">
        <f aca="true" t="shared" si="0" ref="D8:D35">SUM(E8:H8)</f>
        <v>0</v>
      </c>
      <c r="E8" s="115">
        <v>0</v>
      </c>
      <c r="F8" s="89">
        <v>0</v>
      </c>
      <c r="G8" s="90"/>
      <c r="H8" s="89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363</v>
      </c>
      <c r="B9" s="80">
        <v>0</v>
      </c>
      <c r="C9" s="79" t="s">
        <v>83</v>
      </c>
      <c r="D9" s="115">
        <f t="shared" si="0"/>
        <v>0</v>
      </c>
      <c r="E9" s="115">
        <v>0</v>
      </c>
      <c r="F9" s="89">
        <v>0</v>
      </c>
      <c r="G9" s="90"/>
      <c r="H9" s="89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377</v>
      </c>
      <c r="B10" s="80"/>
      <c r="C10" s="43" t="s">
        <v>184</v>
      </c>
      <c r="D10" s="115">
        <f t="shared" si="0"/>
        <v>0</v>
      </c>
      <c r="E10" s="115">
        <v>0</v>
      </c>
      <c r="F10" s="89">
        <v>0</v>
      </c>
      <c r="G10" s="90"/>
      <c r="H10" s="89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176</v>
      </c>
      <c r="B11" s="93"/>
      <c r="C11" s="79" t="s">
        <v>265</v>
      </c>
      <c r="D11" s="115">
        <f t="shared" si="0"/>
        <v>0</v>
      </c>
      <c r="E11" s="115">
        <v>0</v>
      </c>
      <c r="F11" s="89">
        <v>0</v>
      </c>
      <c r="G11" s="90"/>
      <c r="H11" s="89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138</v>
      </c>
      <c r="B12" s="89"/>
      <c r="C12" s="79" t="s">
        <v>340</v>
      </c>
      <c r="D12" s="115">
        <f t="shared" si="0"/>
        <v>0</v>
      </c>
      <c r="E12" s="115">
        <v>0</v>
      </c>
      <c r="F12" s="89">
        <v>0</v>
      </c>
      <c r="G12" s="90"/>
      <c r="H12" s="89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363</v>
      </c>
      <c r="B13" s="89"/>
      <c r="C13" s="79" t="s">
        <v>210</v>
      </c>
      <c r="D13" s="115">
        <f t="shared" si="0"/>
        <v>26182</v>
      </c>
      <c r="E13" s="115">
        <v>26182</v>
      </c>
      <c r="F13" s="89">
        <v>0</v>
      </c>
      <c r="G13" s="90"/>
      <c r="H13" s="89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377</v>
      </c>
      <c r="B14" s="89"/>
      <c r="C14" s="43" t="s">
        <v>36</v>
      </c>
      <c r="D14" s="115">
        <f t="shared" si="0"/>
        <v>0</v>
      </c>
      <c r="E14" s="115">
        <v>0</v>
      </c>
      <c r="F14" s="89">
        <v>0</v>
      </c>
      <c r="G14" s="90"/>
      <c r="H14" s="89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271</v>
      </c>
      <c r="B15" s="81"/>
      <c r="C15" s="43" t="s">
        <v>85</v>
      </c>
      <c r="D15" s="115">
        <f t="shared" si="0"/>
        <v>3237</v>
      </c>
      <c r="E15" s="115">
        <v>3237</v>
      </c>
      <c r="F15" s="89">
        <v>0</v>
      </c>
      <c r="G15" s="90"/>
      <c r="H15" s="89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80"/>
      <c r="C16" s="43" t="s">
        <v>334</v>
      </c>
      <c r="D16" s="115">
        <f t="shared" si="0"/>
        <v>0</v>
      </c>
      <c r="E16" s="115">
        <v>0</v>
      </c>
      <c r="F16" s="89">
        <v>0</v>
      </c>
      <c r="G16" s="90"/>
      <c r="H16" s="89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80"/>
      <c r="C17" s="43" t="s">
        <v>376</v>
      </c>
      <c r="D17" s="115">
        <f t="shared" si="0"/>
        <v>577</v>
      </c>
      <c r="E17" s="115">
        <v>577</v>
      </c>
      <c r="F17" s="89">
        <v>0</v>
      </c>
      <c r="G17" s="90"/>
      <c r="H17" s="89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80"/>
      <c r="C18" s="43" t="s">
        <v>260</v>
      </c>
      <c r="D18" s="115">
        <f t="shared" si="0"/>
        <v>0</v>
      </c>
      <c r="E18" s="115">
        <v>0</v>
      </c>
      <c r="F18" s="89">
        <v>0</v>
      </c>
      <c r="G18" s="90"/>
      <c r="H18" s="89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80"/>
      <c r="C19" s="43" t="s">
        <v>261</v>
      </c>
      <c r="D19" s="115">
        <f t="shared" si="0"/>
        <v>0</v>
      </c>
      <c r="E19" s="115">
        <v>0</v>
      </c>
      <c r="F19" s="89">
        <v>0</v>
      </c>
      <c r="G19" s="90"/>
      <c r="H19" s="89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80"/>
      <c r="C20" s="43" t="s">
        <v>325</v>
      </c>
      <c r="D20" s="115">
        <f t="shared" si="0"/>
        <v>0</v>
      </c>
      <c r="E20" s="115">
        <v>0</v>
      </c>
      <c r="F20" s="89">
        <v>0</v>
      </c>
      <c r="G20" s="90"/>
      <c r="H20" s="81">
        <v>0</v>
      </c>
      <c r="I20" s="11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80"/>
      <c r="C21" s="43" t="s">
        <v>44</v>
      </c>
      <c r="D21" s="115">
        <f t="shared" si="0"/>
        <v>0</v>
      </c>
      <c r="E21" s="115">
        <v>0</v>
      </c>
      <c r="F21" s="89">
        <v>0</v>
      </c>
      <c r="G21" s="90"/>
      <c r="H21" s="93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80"/>
      <c r="C22" s="43" t="s">
        <v>294</v>
      </c>
      <c r="D22" s="115">
        <f t="shared" si="0"/>
        <v>0</v>
      </c>
      <c r="E22" s="115">
        <v>0</v>
      </c>
      <c r="F22" s="89">
        <v>0</v>
      </c>
      <c r="G22" s="90"/>
      <c r="H22" s="89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80"/>
      <c r="C23" s="43" t="s">
        <v>51</v>
      </c>
      <c r="D23" s="115">
        <f t="shared" si="0"/>
        <v>0</v>
      </c>
      <c r="E23" s="115">
        <v>0</v>
      </c>
      <c r="F23" s="89">
        <v>0</v>
      </c>
      <c r="G23" s="90"/>
      <c r="H23" s="89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80"/>
      <c r="C24" s="43" t="s">
        <v>306</v>
      </c>
      <c r="D24" s="115">
        <f t="shared" si="0"/>
        <v>0</v>
      </c>
      <c r="E24" s="115">
        <v>0</v>
      </c>
      <c r="F24" s="89">
        <v>0</v>
      </c>
      <c r="G24" s="90"/>
      <c r="H24" s="89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80"/>
      <c r="C25" s="43" t="s">
        <v>35</v>
      </c>
      <c r="D25" s="115">
        <f t="shared" si="0"/>
        <v>0</v>
      </c>
      <c r="E25" s="115">
        <v>0</v>
      </c>
      <c r="F25" s="89">
        <v>0</v>
      </c>
      <c r="G25" s="90"/>
      <c r="H25" s="89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80"/>
      <c r="C26" s="43" t="s">
        <v>24</v>
      </c>
      <c r="D26" s="115">
        <f t="shared" si="0"/>
        <v>0</v>
      </c>
      <c r="E26" s="115">
        <v>0</v>
      </c>
      <c r="F26" s="89">
        <v>0</v>
      </c>
      <c r="G26" s="90"/>
      <c r="H26" s="89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80"/>
      <c r="C27" s="43" t="s">
        <v>50</v>
      </c>
      <c r="D27" s="115">
        <f t="shared" si="0"/>
        <v>1781</v>
      </c>
      <c r="E27" s="115">
        <v>1781</v>
      </c>
      <c r="F27" s="89">
        <v>0</v>
      </c>
      <c r="G27" s="90"/>
      <c r="H27" s="89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80"/>
      <c r="C28" s="43" t="s">
        <v>38</v>
      </c>
      <c r="D28" s="115">
        <f t="shared" si="0"/>
        <v>0</v>
      </c>
      <c r="E28" s="115">
        <v>0</v>
      </c>
      <c r="F28" s="89">
        <v>0</v>
      </c>
      <c r="G28" s="90"/>
      <c r="H28" s="89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80"/>
      <c r="C29" s="43" t="s">
        <v>309</v>
      </c>
      <c r="D29" s="115">
        <f t="shared" si="0"/>
        <v>0</v>
      </c>
      <c r="E29" s="115">
        <v>0</v>
      </c>
      <c r="F29" s="89">
        <v>0</v>
      </c>
      <c r="G29" s="90"/>
      <c r="H29" s="89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80"/>
      <c r="C30" s="43" t="s">
        <v>216</v>
      </c>
      <c r="D30" s="115">
        <f t="shared" si="0"/>
        <v>0</v>
      </c>
      <c r="E30" s="115">
        <v>0</v>
      </c>
      <c r="F30" s="89">
        <v>0</v>
      </c>
      <c r="G30" s="90"/>
      <c r="H30" s="89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80"/>
      <c r="C31" s="43" t="s">
        <v>172</v>
      </c>
      <c r="D31" s="115">
        <f t="shared" si="0"/>
        <v>0</v>
      </c>
      <c r="E31" s="115">
        <v>0</v>
      </c>
      <c r="F31" s="89">
        <v>0</v>
      </c>
      <c r="G31" s="90"/>
      <c r="H31" s="89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80"/>
      <c r="C32" s="43" t="s">
        <v>11</v>
      </c>
      <c r="D32" s="115">
        <f t="shared" si="0"/>
        <v>0</v>
      </c>
      <c r="E32" s="115">
        <v>0</v>
      </c>
      <c r="F32" s="89">
        <v>0</v>
      </c>
      <c r="G32" s="90"/>
      <c r="H32" s="89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80"/>
      <c r="C33" s="43" t="s">
        <v>248</v>
      </c>
      <c r="D33" s="115">
        <f t="shared" si="0"/>
        <v>0</v>
      </c>
      <c r="E33" s="115">
        <v>0</v>
      </c>
      <c r="F33" s="89">
        <v>0</v>
      </c>
      <c r="G33" s="90"/>
      <c r="H33" s="89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80"/>
      <c r="C34" s="43" t="s">
        <v>42</v>
      </c>
      <c r="D34" s="115">
        <f t="shared" si="0"/>
        <v>0</v>
      </c>
      <c r="E34" s="115">
        <v>0</v>
      </c>
      <c r="F34" s="89">
        <v>0</v>
      </c>
      <c r="G34" s="90"/>
      <c r="H34" s="89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80"/>
      <c r="C35" s="43" t="s">
        <v>173</v>
      </c>
      <c r="D35" s="117">
        <f t="shared" si="0"/>
        <v>0</v>
      </c>
      <c r="E35" s="117">
        <v>0</v>
      </c>
      <c r="F35" s="81">
        <v>0</v>
      </c>
      <c r="G35" s="90"/>
      <c r="H35" s="81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81"/>
      <c r="C36" s="12" t="s">
        <v>310</v>
      </c>
      <c r="D36" s="84"/>
      <c r="E36" s="116"/>
      <c r="F36" s="116"/>
      <c r="G36" s="117"/>
      <c r="H36" s="8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94"/>
      <c r="C37" s="12"/>
      <c r="D37" s="84"/>
      <c r="E37" s="91"/>
      <c r="F37" s="91"/>
      <c r="G37" s="91"/>
      <c r="H37" s="9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86" t="s">
        <v>301</v>
      </c>
      <c r="B38" s="114">
        <f>SUM(B7,B11)</f>
        <v>31777</v>
      </c>
      <c r="C38" s="87" t="s">
        <v>197</v>
      </c>
      <c r="D38" s="92">
        <f>SUM(D8:D35)</f>
        <v>31777</v>
      </c>
      <c r="E38" s="92">
        <f>SUM(E8:E35)</f>
        <v>31777</v>
      </c>
      <c r="F38" s="92">
        <f>SUM(F8:F35)</f>
        <v>0</v>
      </c>
      <c r="G38" s="84"/>
      <c r="H38" s="84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480314960629921" right="0.7480314960629921" top="0.984251968503937" bottom="0.984251968503937" header="0" footer="0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zoomScalePageLayoutView="0" workbookViewId="0" topLeftCell="A4">
      <selection activeCell="H20" sqref="H20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218</v>
      </c>
    </row>
    <row r="3" spans="1:41" ht="19.5" customHeight="1">
      <c r="A3" s="165" t="s">
        <v>402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329</v>
      </c>
    </row>
    <row r="5" spans="1:41" ht="19.5" customHeight="1">
      <c r="A5" s="24" t="s">
        <v>90</v>
      </c>
      <c r="B5" s="24"/>
      <c r="C5" s="25"/>
      <c r="D5" s="26"/>
      <c r="E5" s="166" t="s">
        <v>313</v>
      </c>
      <c r="F5" s="119" t="s">
        <v>15</v>
      </c>
      <c r="G5" s="119"/>
      <c r="H5" s="119"/>
      <c r="I5" s="119"/>
      <c r="J5" s="119"/>
      <c r="K5" s="119"/>
      <c r="L5" s="120"/>
      <c r="M5" s="121"/>
      <c r="N5" s="121"/>
      <c r="O5" s="121"/>
      <c r="P5" s="119" t="s">
        <v>34</v>
      </c>
      <c r="Q5" s="119"/>
      <c r="R5" s="119"/>
      <c r="S5" s="119"/>
      <c r="T5" s="119"/>
      <c r="U5" s="119"/>
      <c r="V5" s="120"/>
      <c r="W5" s="121"/>
      <c r="X5" s="121"/>
      <c r="Y5" s="121"/>
      <c r="Z5" s="119" t="s">
        <v>199</v>
      </c>
      <c r="AA5" s="119"/>
      <c r="AB5" s="119"/>
      <c r="AC5" s="119"/>
      <c r="AD5" s="119"/>
      <c r="AE5" s="119"/>
      <c r="AF5" s="120"/>
      <c r="AG5" s="121"/>
      <c r="AH5" s="121"/>
      <c r="AI5" s="121"/>
      <c r="AJ5" s="97"/>
      <c r="AK5" s="97"/>
      <c r="AL5" s="97"/>
      <c r="AM5" s="97"/>
      <c r="AN5" s="97"/>
      <c r="AO5" s="97"/>
    </row>
    <row r="6" spans="1:41" ht="19.5" customHeight="1">
      <c r="A6" s="28" t="s">
        <v>407</v>
      </c>
      <c r="B6" s="28"/>
      <c r="C6" s="150" t="s">
        <v>166</v>
      </c>
      <c r="D6" s="150" t="s">
        <v>67</v>
      </c>
      <c r="E6" s="166"/>
      <c r="F6" s="168" t="s">
        <v>86</v>
      </c>
      <c r="G6" s="119" t="s">
        <v>53</v>
      </c>
      <c r="H6" s="119"/>
      <c r="I6" s="119"/>
      <c r="J6" s="122" t="s">
        <v>387</v>
      </c>
      <c r="K6" s="119"/>
      <c r="L6" s="120"/>
      <c r="M6" s="119" t="s">
        <v>338</v>
      </c>
      <c r="N6" s="119"/>
      <c r="O6" s="119"/>
      <c r="P6" s="168" t="s">
        <v>86</v>
      </c>
      <c r="Q6" s="119" t="s">
        <v>53</v>
      </c>
      <c r="R6" s="119"/>
      <c r="S6" s="119"/>
      <c r="T6" s="122" t="s">
        <v>387</v>
      </c>
      <c r="U6" s="119"/>
      <c r="V6" s="120"/>
      <c r="W6" s="119" t="s">
        <v>338</v>
      </c>
      <c r="X6" s="119"/>
      <c r="Y6" s="119"/>
      <c r="Z6" s="168" t="s">
        <v>86</v>
      </c>
      <c r="AA6" s="119" t="s">
        <v>53</v>
      </c>
      <c r="AB6" s="119"/>
      <c r="AC6" s="119"/>
      <c r="AD6" s="122" t="s">
        <v>387</v>
      </c>
      <c r="AE6" s="119"/>
      <c r="AF6" s="120"/>
      <c r="AG6" s="119" t="s">
        <v>338</v>
      </c>
      <c r="AH6" s="119"/>
      <c r="AI6" s="119"/>
      <c r="AJ6" s="122" t="s">
        <v>259</v>
      </c>
      <c r="AK6" s="119"/>
      <c r="AL6" s="120"/>
      <c r="AM6" s="119" t="s">
        <v>31</v>
      </c>
      <c r="AN6" s="119"/>
      <c r="AO6" s="119"/>
    </row>
    <row r="7" spans="1:41" ht="30.75" customHeight="1">
      <c r="A7" s="30" t="s">
        <v>156</v>
      </c>
      <c r="B7" s="31" t="s">
        <v>272</v>
      </c>
      <c r="C7" s="151"/>
      <c r="D7" s="151"/>
      <c r="E7" s="167"/>
      <c r="F7" s="169"/>
      <c r="G7" s="102" t="s">
        <v>213</v>
      </c>
      <c r="H7" s="102" t="s">
        <v>41</v>
      </c>
      <c r="I7" s="102" t="s">
        <v>233</v>
      </c>
      <c r="J7" s="102" t="s">
        <v>213</v>
      </c>
      <c r="K7" s="102" t="s">
        <v>41</v>
      </c>
      <c r="L7" s="102" t="s">
        <v>233</v>
      </c>
      <c r="M7" s="98" t="s">
        <v>213</v>
      </c>
      <c r="N7" s="98" t="s">
        <v>41</v>
      </c>
      <c r="O7" s="98" t="s">
        <v>233</v>
      </c>
      <c r="P7" s="168"/>
      <c r="Q7" s="98" t="s">
        <v>213</v>
      </c>
      <c r="R7" s="98" t="s">
        <v>41</v>
      </c>
      <c r="S7" s="98" t="s">
        <v>233</v>
      </c>
      <c r="T7" s="98" t="s">
        <v>213</v>
      </c>
      <c r="U7" s="98" t="s">
        <v>41</v>
      </c>
      <c r="V7" s="98" t="s">
        <v>233</v>
      </c>
      <c r="W7" s="98" t="s">
        <v>213</v>
      </c>
      <c r="X7" s="98" t="s">
        <v>41</v>
      </c>
      <c r="Y7" s="98" t="s">
        <v>233</v>
      </c>
      <c r="Z7" s="168"/>
      <c r="AA7" s="98" t="s">
        <v>213</v>
      </c>
      <c r="AB7" s="98" t="s">
        <v>41</v>
      </c>
      <c r="AC7" s="98" t="s">
        <v>233</v>
      </c>
      <c r="AD7" s="98" t="s">
        <v>213</v>
      </c>
      <c r="AE7" s="98" t="s">
        <v>41</v>
      </c>
      <c r="AF7" s="98" t="s">
        <v>233</v>
      </c>
      <c r="AG7" s="98" t="s">
        <v>213</v>
      </c>
      <c r="AH7" s="98" t="s">
        <v>41</v>
      </c>
      <c r="AI7" s="98" t="s">
        <v>233</v>
      </c>
      <c r="AJ7" s="98" t="s">
        <v>213</v>
      </c>
      <c r="AK7" s="98" t="s">
        <v>41</v>
      </c>
      <c r="AL7" s="98" t="s">
        <v>233</v>
      </c>
      <c r="AM7" s="98" t="s">
        <v>213</v>
      </c>
      <c r="AN7" s="98" t="s">
        <v>41</v>
      </c>
      <c r="AO7" s="98" t="s">
        <v>233</v>
      </c>
    </row>
    <row r="8" spans="1:41" ht="23.25" customHeight="1">
      <c r="A8" s="127"/>
      <c r="B8" s="127"/>
      <c r="C8" s="127"/>
      <c r="D8" s="139" t="s">
        <v>86</v>
      </c>
      <c r="E8" s="138">
        <v>31777</v>
      </c>
      <c r="F8" s="138">
        <v>31777</v>
      </c>
      <c r="G8" s="138">
        <v>31777</v>
      </c>
      <c r="H8" s="138">
        <v>20827</v>
      </c>
      <c r="I8" s="138">
        <v>10950</v>
      </c>
      <c r="J8" s="138">
        <v>0</v>
      </c>
      <c r="K8" s="138">
        <v>0</v>
      </c>
      <c r="L8" s="138">
        <v>0</v>
      </c>
      <c r="M8" s="138">
        <f>0</f>
        <v>0</v>
      </c>
      <c r="N8" s="141">
        <f>0</f>
        <v>0</v>
      </c>
      <c r="O8" s="141">
        <f>0</f>
        <v>0</v>
      </c>
      <c r="P8" s="141">
        <f>0</f>
        <v>0</v>
      </c>
      <c r="Q8" s="138">
        <f>0</f>
        <v>0</v>
      </c>
      <c r="R8" s="138">
        <f>0</f>
        <v>0</v>
      </c>
      <c r="S8" s="141">
        <f>0</f>
        <v>0</v>
      </c>
      <c r="T8" s="140">
        <f>0</f>
        <v>0</v>
      </c>
      <c r="U8" s="140">
        <f>0</f>
        <v>0</v>
      </c>
      <c r="V8" s="140">
        <f>0</f>
        <v>0</v>
      </c>
      <c r="W8" s="140">
        <f>0</f>
        <v>0</v>
      </c>
      <c r="X8" s="140">
        <f>0</f>
        <v>0</v>
      </c>
      <c r="Y8" s="140">
        <f>0</f>
        <v>0</v>
      </c>
      <c r="Z8" s="140">
        <f>0</f>
        <v>0</v>
      </c>
      <c r="AA8" s="140">
        <f>0</f>
        <v>0</v>
      </c>
      <c r="AB8" s="140">
        <f>0</f>
        <v>0</v>
      </c>
      <c r="AC8" s="140">
        <f>0</f>
        <v>0</v>
      </c>
      <c r="AD8" s="140">
        <f>0</f>
        <v>0</v>
      </c>
      <c r="AE8" s="140">
        <f>0</f>
        <v>0</v>
      </c>
      <c r="AF8" s="140">
        <f>0</f>
        <v>0</v>
      </c>
      <c r="AG8" s="140">
        <f>0</f>
        <v>0</v>
      </c>
      <c r="AH8" s="140">
        <f>0</f>
        <v>0</v>
      </c>
      <c r="AI8" s="140">
        <f>0</f>
        <v>0</v>
      </c>
      <c r="AJ8" s="140">
        <f>0</f>
        <v>0</v>
      </c>
      <c r="AK8" s="140">
        <f>0</f>
        <v>0</v>
      </c>
      <c r="AL8" s="140">
        <f>0</f>
        <v>0</v>
      </c>
      <c r="AM8" s="140">
        <f>0</f>
        <v>0</v>
      </c>
      <c r="AN8" s="140">
        <f>0</f>
        <v>0</v>
      </c>
      <c r="AO8" s="140">
        <f>0</f>
        <v>0</v>
      </c>
    </row>
    <row r="9" spans="1:41" ht="23.25" customHeight="1">
      <c r="A9" s="127"/>
      <c r="B9" s="127"/>
      <c r="C9" s="127" t="s">
        <v>27</v>
      </c>
      <c r="D9" s="139" t="s">
        <v>348</v>
      </c>
      <c r="E9" s="138">
        <v>31777</v>
      </c>
      <c r="F9" s="138">
        <v>31777</v>
      </c>
      <c r="G9" s="138">
        <v>31777</v>
      </c>
      <c r="H9" s="138">
        <v>20827</v>
      </c>
      <c r="I9" s="138">
        <v>10950</v>
      </c>
      <c r="J9" s="138">
        <v>0</v>
      </c>
      <c r="K9" s="138">
        <v>0</v>
      </c>
      <c r="L9" s="138">
        <v>0</v>
      </c>
      <c r="M9" s="138">
        <f>0</f>
        <v>0</v>
      </c>
      <c r="N9" s="141">
        <f>0</f>
        <v>0</v>
      </c>
      <c r="O9" s="141">
        <f>0</f>
        <v>0</v>
      </c>
      <c r="P9" s="141">
        <f>0</f>
        <v>0</v>
      </c>
      <c r="Q9" s="138">
        <f>0</f>
        <v>0</v>
      </c>
      <c r="R9" s="138">
        <f>0</f>
        <v>0</v>
      </c>
      <c r="S9" s="141">
        <f>0</f>
        <v>0</v>
      </c>
      <c r="T9" s="140">
        <f>0</f>
        <v>0</v>
      </c>
      <c r="U9" s="140">
        <f>0</f>
        <v>0</v>
      </c>
      <c r="V9" s="140">
        <f>0</f>
        <v>0</v>
      </c>
      <c r="W9" s="140">
        <f>0</f>
        <v>0</v>
      </c>
      <c r="X9" s="140">
        <f>0</f>
        <v>0</v>
      </c>
      <c r="Y9" s="140">
        <f>0</f>
        <v>0</v>
      </c>
      <c r="Z9" s="140">
        <f>0</f>
        <v>0</v>
      </c>
      <c r="AA9" s="140">
        <f>0</f>
        <v>0</v>
      </c>
      <c r="AB9" s="140">
        <f>0</f>
        <v>0</v>
      </c>
      <c r="AC9" s="140">
        <f>0</f>
        <v>0</v>
      </c>
      <c r="AD9" s="140">
        <f>0</f>
        <v>0</v>
      </c>
      <c r="AE9" s="140">
        <f>0</f>
        <v>0</v>
      </c>
      <c r="AF9" s="140">
        <f>0</f>
        <v>0</v>
      </c>
      <c r="AG9" s="140">
        <f>0</f>
        <v>0</v>
      </c>
      <c r="AH9" s="140">
        <f>0</f>
        <v>0</v>
      </c>
      <c r="AI9" s="140">
        <f>0</f>
        <v>0</v>
      </c>
      <c r="AJ9" s="140">
        <f>0</f>
        <v>0</v>
      </c>
      <c r="AK9" s="140">
        <f>0</f>
        <v>0</v>
      </c>
      <c r="AL9" s="140">
        <f>0</f>
        <v>0</v>
      </c>
      <c r="AM9" s="140">
        <f>0</f>
        <v>0</v>
      </c>
      <c r="AN9" s="140">
        <f>0</f>
        <v>0</v>
      </c>
      <c r="AO9" s="140">
        <f>0</f>
        <v>0</v>
      </c>
    </row>
    <row r="10" spans="1:41" ht="23.25" customHeight="1">
      <c r="A10" s="127" t="s">
        <v>119</v>
      </c>
      <c r="B10" s="127"/>
      <c r="C10" s="127"/>
      <c r="D10" s="139" t="s">
        <v>391</v>
      </c>
      <c r="E10" s="138">
        <v>17213</v>
      </c>
      <c r="F10" s="138">
        <v>17213</v>
      </c>
      <c r="G10" s="138">
        <v>17213</v>
      </c>
      <c r="H10" s="138">
        <v>17213</v>
      </c>
      <c r="I10" s="138">
        <v>0</v>
      </c>
      <c r="J10" s="138">
        <v>0</v>
      </c>
      <c r="K10" s="138">
        <v>0</v>
      </c>
      <c r="L10" s="138">
        <v>0</v>
      </c>
      <c r="M10" s="138">
        <f>0</f>
        <v>0</v>
      </c>
      <c r="N10" s="141">
        <f>0</f>
        <v>0</v>
      </c>
      <c r="O10" s="141">
        <f>0</f>
        <v>0</v>
      </c>
      <c r="P10" s="141">
        <f>0</f>
        <v>0</v>
      </c>
      <c r="Q10" s="138">
        <f>0</f>
        <v>0</v>
      </c>
      <c r="R10" s="138">
        <f>0</f>
        <v>0</v>
      </c>
      <c r="S10" s="141">
        <f>0</f>
        <v>0</v>
      </c>
      <c r="T10" s="140">
        <f>0</f>
        <v>0</v>
      </c>
      <c r="U10" s="140">
        <f>0</f>
        <v>0</v>
      </c>
      <c r="V10" s="140">
        <f>0</f>
        <v>0</v>
      </c>
      <c r="W10" s="140">
        <f>0</f>
        <v>0</v>
      </c>
      <c r="X10" s="140">
        <f>0</f>
        <v>0</v>
      </c>
      <c r="Y10" s="140">
        <f>0</f>
        <v>0</v>
      </c>
      <c r="Z10" s="140">
        <f>0</f>
        <v>0</v>
      </c>
      <c r="AA10" s="140">
        <f>0</f>
        <v>0</v>
      </c>
      <c r="AB10" s="140">
        <f>0</f>
        <v>0</v>
      </c>
      <c r="AC10" s="140">
        <f>0</f>
        <v>0</v>
      </c>
      <c r="AD10" s="140">
        <f>0</f>
        <v>0</v>
      </c>
      <c r="AE10" s="140">
        <f>0</f>
        <v>0</v>
      </c>
      <c r="AF10" s="140">
        <f>0</f>
        <v>0</v>
      </c>
      <c r="AG10" s="140">
        <f>0</f>
        <v>0</v>
      </c>
      <c r="AH10" s="140">
        <f>0</f>
        <v>0</v>
      </c>
      <c r="AI10" s="140">
        <f>0</f>
        <v>0</v>
      </c>
      <c r="AJ10" s="140">
        <f>0</f>
        <v>0</v>
      </c>
      <c r="AK10" s="140">
        <f>0</f>
        <v>0</v>
      </c>
      <c r="AL10" s="140">
        <f>0</f>
        <v>0</v>
      </c>
      <c r="AM10" s="140">
        <f>0</f>
        <v>0</v>
      </c>
      <c r="AN10" s="140">
        <f>0</f>
        <v>0</v>
      </c>
      <c r="AO10" s="140">
        <f>0</f>
        <v>0</v>
      </c>
    </row>
    <row r="11" spans="1:41" ht="23.25" customHeight="1">
      <c r="A11" s="127" t="s">
        <v>395</v>
      </c>
      <c r="B11" s="127" t="s">
        <v>164</v>
      </c>
      <c r="C11" s="127" t="s">
        <v>128</v>
      </c>
      <c r="D11" s="139" t="s">
        <v>351</v>
      </c>
      <c r="E11" s="138">
        <v>1329</v>
      </c>
      <c r="F11" s="138">
        <v>1329</v>
      </c>
      <c r="G11" s="138">
        <v>1329</v>
      </c>
      <c r="H11" s="138">
        <v>1329</v>
      </c>
      <c r="I11" s="138">
        <v>0</v>
      </c>
      <c r="J11" s="138">
        <v>0</v>
      </c>
      <c r="K11" s="138">
        <v>0</v>
      </c>
      <c r="L11" s="138">
        <v>0</v>
      </c>
      <c r="M11" s="138">
        <f>0</f>
        <v>0</v>
      </c>
      <c r="N11" s="141">
        <f>0</f>
        <v>0</v>
      </c>
      <c r="O11" s="141">
        <f>0</f>
        <v>0</v>
      </c>
      <c r="P11" s="141">
        <f>0</f>
        <v>0</v>
      </c>
      <c r="Q11" s="138">
        <f>0</f>
        <v>0</v>
      </c>
      <c r="R11" s="138">
        <f>0</f>
        <v>0</v>
      </c>
      <c r="S11" s="141">
        <f>0</f>
        <v>0</v>
      </c>
      <c r="T11" s="140">
        <f>0</f>
        <v>0</v>
      </c>
      <c r="U11" s="140">
        <f>0</f>
        <v>0</v>
      </c>
      <c r="V11" s="140">
        <f>0</f>
        <v>0</v>
      </c>
      <c r="W11" s="140">
        <f>0</f>
        <v>0</v>
      </c>
      <c r="X11" s="140">
        <f>0</f>
        <v>0</v>
      </c>
      <c r="Y11" s="140">
        <f>0</f>
        <v>0</v>
      </c>
      <c r="Z11" s="140">
        <f>0</f>
        <v>0</v>
      </c>
      <c r="AA11" s="140">
        <f>0</f>
        <v>0</v>
      </c>
      <c r="AB11" s="140">
        <f>0</f>
        <v>0</v>
      </c>
      <c r="AC11" s="140">
        <f>0</f>
        <v>0</v>
      </c>
      <c r="AD11" s="140">
        <f>0</f>
        <v>0</v>
      </c>
      <c r="AE11" s="140">
        <f>0</f>
        <v>0</v>
      </c>
      <c r="AF11" s="140">
        <f>0</f>
        <v>0</v>
      </c>
      <c r="AG11" s="140">
        <f>0</f>
        <v>0</v>
      </c>
      <c r="AH11" s="140">
        <f>0</f>
        <v>0</v>
      </c>
      <c r="AI11" s="140">
        <f>0</f>
        <v>0</v>
      </c>
      <c r="AJ11" s="140">
        <f>0</f>
        <v>0</v>
      </c>
      <c r="AK11" s="140">
        <f>0</f>
        <v>0</v>
      </c>
      <c r="AL11" s="140">
        <f>0</f>
        <v>0</v>
      </c>
      <c r="AM11" s="140">
        <f>0</f>
        <v>0</v>
      </c>
      <c r="AN11" s="140">
        <f>0</f>
        <v>0</v>
      </c>
      <c r="AO11" s="140">
        <f>0</f>
        <v>0</v>
      </c>
    </row>
    <row r="12" spans="1:41" ht="23.25" customHeight="1">
      <c r="A12" s="127" t="s">
        <v>395</v>
      </c>
      <c r="B12" s="127" t="s">
        <v>258</v>
      </c>
      <c r="C12" s="127" t="s">
        <v>128</v>
      </c>
      <c r="D12" s="139" t="s">
        <v>367</v>
      </c>
      <c r="E12" s="138">
        <v>3871</v>
      </c>
      <c r="F12" s="138">
        <v>3871</v>
      </c>
      <c r="G12" s="138">
        <v>3871</v>
      </c>
      <c r="H12" s="138">
        <v>3871</v>
      </c>
      <c r="I12" s="138">
        <v>0</v>
      </c>
      <c r="J12" s="138">
        <v>0</v>
      </c>
      <c r="K12" s="138">
        <v>0</v>
      </c>
      <c r="L12" s="138">
        <v>0</v>
      </c>
      <c r="M12" s="138">
        <f>0</f>
        <v>0</v>
      </c>
      <c r="N12" s="141">
        <f>0</f>
        <v>0</v>
      </c>
      <c r="O12" s="141">
        <f>0</f>
        <v>0</v>
      </c>
      <c r="P12" s="141">
        <f>0</f>
        <v>0</v>
      </c>
      <c r="Q12" s="138">
        <f>0</f>
        <v>0</v>
      </c>
      <c r="R12" s="138">
        <f>0</f>
        <v>0</v>
      </c>
      <c r="S12" s="141">
        <f>0</f>
        <v>0</v>
      </c>
      <c r="T12" s="140">
        <f>0</f>
        <v>0</v>
      </c>
      <c r="U12" s="140">
        <f>0</f>
        <v>0</v>
      </c>
      <c r="V12" s="140">
        <f>0</f>
        <v>0</v>
      </c>
      <c r="W12" s="140">
        <f>0</f>
        <v>0</v>
      </c>
      <c r="X12" s="140">
        <f>0</f>
        <v>0</v>
      </c>
      <c r="Y12" s="140">
        <f>0</f>
        <v>0</v>
      </c>
      <c r="Z12" s="140">
        <f>0</f>
        <v>0</v>
      </c>
      <c r="AA12" s="140">
        <f>0</f>
        <v>0</v>
      </c>
      <c r="AB12" s="140">
        <f>0</f>
        <v>0</v>
      </c>
      <c r="AC12" s="140">
        <f>0</f>
        <v>0</v>
      </c>
      <c r="AD12" s="140">
        <f>0</f>
        <v>0</v>
      </c>
      <c r="AE12" s="140">
        <f>0</f>
        <v>0</v>
      </c>
      <c r="AF12" s="140">
        <f>0</f>
        <v>0</v>
      </c>
      <c r="AG12" s="140">
        <f>0</f>
        <v>0</v>
      </c>
      <c r="AH12" s="140">
        <f>0</f>
        <v>0</v>
      </c>
      <c r="AI12" s="140">
        <f>0</f>
        <v>0</v>
      </c>
      <c r="AJ12" s="140">
        <f>0</f>
        <v>0</v>
      </c>
      <c r="AK12" s="140">
        <f>0</f>
        <v>0</v>
      </c>
      <c r="AL12" s="140">
        <f>0</f>
        <v>0</v>
      </c>
      <c r="AM12" s="140">
        <f>0</f>
        <v>0</v>
      </c>
      <c r="AN12" s="140">
        <f>0</f>
        <v>0</v>
      </c>
      <c r="AO12" s="140">
        <f>0</f>
        <v>0</v>
      </c>
    </row>
    <row r="13" spans="1:41" ht="23.25" customHeight="1">
      <c r="A13" s="127" t="s">
        <v>395</v>
      </c>
      <c r="B13" s="127" t="s">
        <v>366</v>
      </c>
      <c r="C13" s="127" t="s">
        <v>128</v>
      </c>
      <c r="D13" s="139" t="s">
        <v>91</v>
      </c>
      <c r="E13" s="138">
        <v>12013</v>
      </c>
      <c r="F13" s="138">
        <v>12013</v>
      </c>
      <c r="G13" s="138">
        <v>12013</v>
      </c>
      <c r="H13" s="138">
        <v>12013</v>
      </c>
      <c r="I13" s="138">
        <v>0</v>
      </c>
      <c r="J13" s="138">
        <v>0</v>
      </c>
      <c r="K13" s="138">
        <v>0</v>
      </c>
      <c r="L13" s="138">
        <v>0</v>
      </c>
      <c r="M13" s="138">
        <f>0</f>
        <v>0</v>
      </c>
      <c r="N13" s="141">
        <f>0</f>
        <v>0</v>
      </c>
      <c r="O13" s="141">
        <f>0</f>
        <v>0</v>
      </c>
      <c r="P13" s="141">
        <f>0</f>
        <v>0</v>
      </c>
      <c r="Q13" s="138">
        <f>0</f>
        <v>0</v>
      </c>
      <c r="R13" s="138">
        <f>0</f>
        <v>0</v>
      </c>
      <c r="S13" s="141">
        <f>0</f>
        <v>0</v>
      </c>
      <c r="T13" s="140">
        <f>0</f>
        <v>0</v>
      </c>
      <c r="U13" s="140">
        <f>0</f>
        <v>0</v>
      </c>
      <c r="V13" s="140">
        <f>0</f>
        <v>0</v>
      </c>
      <c r="W13" s="140">
        <f>0</f>
        <v>0</v>
      </c>
      <c r="X13" s="140">
        <f>0</f>
        <v>0</v>
      </c>
      <c r="Y13" s="140">
        <f>0</f>
        <v>0</v>
      </c>
      <c r="Z13" s="140">
        <f>0</f>
        <v>0</v>
      </c>
      <c r="AA13" s="140">
        <f>0</f>
        <v>0</v>
      </c>
      <c r="AB13" s="140">
        <f>0</f>
        <v>0</v>
      </c>
      <c r="AC13" s="140">
        <f>0</f>
        <v>0</v>
      </c>
      <c r="AD13" s="140">
        <f>0</f>
        <v>0</v>
      </c>
      <c r="AE13" s="140">
        <f>0</f>
        <v>0</v>
      </c>
      <c r="AF13" s="140">
        <f>0</f>
        <v>0</v>
      </c>
      <c r="AG13" s="140">
        <f>0</f>
        <v>0</v>
      </c>
      <c r="AH13" s="140">
        <f>0</f>
        <v>0</v>
      </c>
      <c r="AI13" s="140">
        <f>0</f>
        <v>0</v>
      </c>
      <c r="AJ13" s="140">
        <f>0</f>
        <v>0</v>
      </c>
      <c r="AK13" s="140">
        <f>0</f>
        <v>0</v>
      </c>
      <c r="AL13" s="140">
        <f>0</f>
        <v>0</v>
      </c>
      <c r="AM13" s="140">
        <f>0</f>
        <v>0</v>
      </c>
      <c r="AN13" s="140">
        <f>0</f>
        <v>0</v>
      </c>
      <c r="AO13" s="140">
        <f>0</f>
        <v>0</v>
      </c>
    </row>
    <row r="14" spans="1:41" ht="23.25" customHeight="1">
      <c r="A14" s="127" t="s">
        <v>26</v>
      </c>
      <c r="B14" s="127"/>
      <c r="C14" s="127"/>
      <c r="D14" s="139" t="s">
        <v>360</v>
      </c>
      <c r="E14" s="138">
        <v>14560</v>
      </c>
      <c r="F14" s="138">
        <v>14560</v>
      </c>
      <c r="G14" s="138">
        <v>14560</v>
      </c>
      <c r="H14" s="138">
        <v>3610</v>
      </c>
      <c r="I14" s="138">
        <v>10950</v>
      </c>
      <c r="J14" s="138">
        <v>0</v>
      </c>
      <c r="K14" s="138">
        <v>0</v>
      </c>
      <c r="L14" s="138">
        <v>0</v>
      </c>
      <c r="M14" s="138">
        <f>0</f>
        <v>0</v>
      </c>
      <c r="N14" s="141">
        <f>0</f>
        <v>0</v>
      </c>
      <c r="O14" s="141">
        <f>0</f>
        <v>0</v>
      </c>
      <c r="P14" s="141">
        <f>0</f>
        <v>0</v>
      </c>
      <c r="Q14" s="138">
        <f>0</f>
        <v>0</v>
      </c>
      <c r="R14" s="138">
        <f>0</f>
        <v>0</v>
      </c>
      <c r="S14" s="141">
        <f>0</f>
        <v>0</v>
      </c>
      <c r="T14" s="140">
        <f>0</f>
        <v>0</v>
      </c>
      <c r="U14" s="140">
        <f>0</f>
        <v>0</v>
      </c>
      <c r="V14" s="140">
        <f>0</f>
        <v>0</v>
      </c>
      <c r="W14" s="140">
        <f>0</f>
        <v>0</v>
      </c>
      <c r="X14" s="140">
        <f>0</f>
        <v>0</v>
      </c>
      <c r="Y14" s="140">
        <f>0</f>
        <v>0</v>
      </c>
      <c r="Z14" s="140">
        <f>0</f>
        <v>0</v>
      </c>
      <c r="AA14" s="140">
        <f>0</f>
        <v>0</v>
      </c>
      <c r="AB14" s="140">
        <f>0</f>
        <v>0</v>
      </c>
      <c r="AC14" s="140">
        <f>0</f>
        <v>0</v>
      </c>
      <c r="AD14" s="140">
        <f>0</f>
        <v>0</v>
      </c>
      <c r="AE14" s="140">
        <f>0</f>
        <v>0</v>
      </c>
      <c r="AF14" s="140">
        <f>0</f>
        <v>0</v>
      </c>
      <c r="AG14" s="140">
        <f>0</f>
        <v>0</v>
      </c>
      <c r="AH14" s="140">
        <f>0</f>
        <v>0</v>
      </c>
      <c r="AI14" s="140">
        <f>0</f>
        <v>0</v>
      </c>
      <c r="AJ14" s="140">
        <f>0</f>
        <v>0</v>
      </c>
      <c r="AK14" s="140">
        <f>0</f>
        <v>0</v>
      </c>
      <c r="AL14" s="140">
        <f>0</f>
        <v>0</v>
      </c>
      <c r="AM14" s="140">
        <f>0</f>
        <v>0</v>
      </c>
      <c r="AN14" s="140">
        <f>0</f>
        <v>0</v>
      </c>
      <c r="AO14" s="140">
        <f>0</f>
        <v>0</v>
      </c>
    </row>
    <row r="15" spans="1:41" ht="23.25" customHeight="1">
      <c r="A15" s="127" t="s">
        <v>284</v>
      </c>
      <c r="B15" s="127" t="s">
        <v>357</v>
      </c>
      <c r="C15" s="127" t="s">
        <v>128</v>
      </c>
      <c r="D15" s="139" t="s">
        <v>122</v>
      </c>
      <c r="E15" s="138">
        <v>123</v>
      </c>
      <c r="F15" s="138">
        <v>123</v>
      </c>
      <c r="G15" s="138">
        <v>123</v>
      </c>
      <c r="H15" s="138">
        <v>123</v>
      </c>
      <c r="I15" s="138">
        <v>0</v>
      </c>
      <c r="J15" s="138">
        <v>0</v>
      </c>
      <c r="K15" s="138">
        <v>0</v>
      </c>
      <c r="L15" s="138">
        <v>0</v>
      </c>
      <c r="M15" s="138">
        <f>0</f>
        <v>0</v>
      </c>
      <c r="N15" s="141">
        <f>0</f>
        <v>0</v>
      </c>
      <c r="O15" s="141">
        <f>0</f>
        <v>0</v>
      </c>
      <c r="P15" s="141">
        <f>0</f>
        <v>0</v>
      </c>
      <c r="Q15" s="138">
        <f>0</f>
        <v>0</v>
      </c>
      <c r="R15" s="138">
        <f>0</f>
        <v>0</v>
      </c>
      <c r="S15" s="141">
        <f>0</f>
        <v>0</v>
      </c>
      <c r="T15" s="140">
        <f>0</f>
        <v>0</v>
      </c>
      <c r="U15" s="140">
        <f>0</f>
        <v>0</v>
      </c>
      <c r="V15" s="140">
        <f>0</f>
        <v>0</v>
      </c>
      <c r="W15" s="140">
        <f>0</f>
        <v>0</v>
      </c>
      <c r="X15" s="140">
        <f>0</f>
        <v>0</v>
      </c>
      <c r="Y15" s="140">
        <f>0</f>
        <v>0</v>
      </c>
      <c r="Z15" s="140">
        <f>0</f>
        <v>0</v>
      </c>
      <c r="AA15" s="140">
        <f>0</f>
        <v>0</v>
      </c>
      <c r="AB15" s="140">
        <f>0</f>
        <v>0</v>
      </c>
      <c r="AC15" s="140">
        <f>0</f>
        <v>0</v>
      </c>
      <c r="AD15" s="140">
        <f>0</f>
        <v>0</v>
      </c>
      <c r="AE15" s="140">
        <f>0</f>
        <v>0</v>
      </c>
      <c r="AF15" s="140">
        <f>0</f>
        <v>0</v>
      </c>
      <c r="AG15" s="140">
        <f>0</f>
        <v>0</v>
      </c>
      <c r="AH15" s="140">
        <f>0</f>
        <v>0</v>
      </c>
      <c r="AI15" s="140">
        <f>0</f>
        <v>0</v>
      </c>
      <c r="AJ15" s="140">
        <f>0</f>
        <v>0</v>
      </c>
      <c r="AK15" s="140">
        <f>0</f>
        <v>0</v>
      </c>
      <c r="AL15" s="140">
        <f>0</f>
        <v>0</v>
      </c>
      <c r="AM15" s="140">
        <f>0</f>
        <v>0</v>
      </c>
      <c r="AN15" s="140">
        <f>0</f>
        <v>0</v>
      </c>
      <c r="AO15" s="140">
        <f>0</f>
        <v>0</v>
      </c>
    </row>
    <row r="16" spans="1:41" ht="23.25" customHeight="1">
      <c r="A16" s="127" t="s">
        <v>284</v>
      </c>
      <c r="B16" s="127" t="s">
        <v>358</v>
      </c>
      <c r="C16" s="127" t="s">
        <v>128</v>
      </c>
      <c r="D16" s="139" t="s">
        <v>25</v>
      </c>
      <c r="E16" s="138">
        <v>66</v>
      </c>
      <c r="F16" s="138">
        <v>66</v>
      </c>
      <c r="G16" s="138">
        <v>66</v>
      </c>
      <c r="H16" s="138">
        <v>66</v>
      </c>
      <c r="I16" s="138">
        <v>0</v>
      </c>
      <c r="J16" s="138">
        <v>0</v>
      </c>
      <c r="K16" s="138">
        <v>0</v>
      </c>
      <c r="L16" s="138">
        <v>0</v>
      </c>
      <c r="M16" s="138">
        <f>0</f>
        <v>0</v>
      </c>
      <c r="N16" s="141">
        <f>0</f>
        <v>0</v>
      </c>
      <c r="O16" s="141">
        <f>0</f>
        <v>0</v>
      </c>
      <c r="P16" s="141">
        <f>0</f>
        <v>0</v>
      </c>
      <c r="Q16" s="138">
        <f>0</f>
        <v>0</v>
      </c>
      <c r="R16" s="138">
        <f>0</f>
        <v>0</v>
      </c>
      <c r="S16" s="141">
        <f>0</f>
        <v>0</v>
      </c>
      <c r="T16" s="140">
        <f>0</f>
        <v>0</v>
      </c>
      <c r="U16" s="140">
        <f>0</f>
        <v>0</v>
      </c>
      <c r="V16" s="140">
        <f>0</f>
        <v>0</v>
      </c>
      <c r="W16" s="140">
        <f>0</f>
        <v>0</v>
      </c>
      <c r="X16" s="140">
        <f>0</f>
        <v>0</v>
      </c>
      <c r="Y16" s="140">
        <f>0</f>
        <v>0</v>
      </c>
      <c r="Z16" s="140">
        <f>0</f>
        <v>0</v>
      </c>
      <c r="AA16" s="140">
        <f>0</f>
        <v>0</v>
      </c>
      <c r="AB16" s="140">
        <f>0</f>
        <v>0</v>
      </c>
      <c r="AC16" s="140">
        <f>0</f>
        <v>0</v>
      </c>
      <c r="AD16" s="140">
        <f>0</f>
        <v>0</v>
      </c>
      <c r="AE16" s="140">
        <f>0</f>
        <v>0</v>
      </c>
      <c r="AF16" s="140">
        <f>0</f>
        <v>0</v>
      </c>
      <c r="AG16" s="140">
        <f>0</f>
        <v>0</v>
      </c>
      <c r="AH16" s="140">
        <f>0</f>
        <v>0</v>
      </c>
      <c r="AI16" s="140">
        <f>0</f>
        <v>0</v>
      </c>
      <c r="AJ16" s="140">
        <f>0</f>
        <v>0</v>
      </c>
      <c r="AK16" s="140">
        <f>0</f>
        <v>0</v>
      </c>
      <c r="AL16" s="140">
        <f>0</f>
        <v>0</v>
      </c>
      <c r="AM16" s="140">
        <f>0</f>
        <v>0</v>
      </c>
      <c r="AN16" s="140">
        <f>0</f>
        <v>0</v>
      </c>
      <c r="AO16" s="140">
        <f>0</f>
        <v>0</v>
      </c>
    </row>
    <row r="17" spans="1:41" ht="23.25" customHeight="1">
      <c r="A17" s="127" t="s">
        <v>284</v>
      </c>
      <c r="B17" s="127" t="s">
        <v>254</v>
      </c>
      <c r="C17" s="127" t="s">
        <v>128</v>
      </c>
      <c r="D17" s="139" t="s">
        <v>19</v>
      </c>
      <c r="E17" s="138">
        <v>10693</v>
      </c>
      <c r="F17" s="138">
        <v>10693</v>
      </c>
      <c r="G17" s="138">
        <v>10693</v>
      </c>
      <c r="H17" s="138">
        <v>2743</v>
      </c>
      <c r="I17" s="138">
        <v>7950</v>
      </c>
      <c r="J17" s="138">
        <v>0</v>
      </c>
      <c r="K17" s="138">
        <v>0</v>
      </c>
      <c r="L17" s="138">
        <v>0</v>
      </c>
      <c r="M17" s="138">
        <f>0</f>
        <v>0</v>
      </c>
      <c r="N17" s="141">
        <f>0</f>
        <v>0</v>
      </c>
      <c r="O17" s="141">
        <f>0</f>
        <v>0</v>
      </c>
      <c r="P17" s="141">
        <f>0</f>
        <v>0</v>
      </c>
      <c r="Q17" s="138">
        <f>0</f>
        <v>0</v>
      </c>
      <c r="R17" s="138">
        <f>0</f>
        <v>0</v>
      </c>
      <c r="S17" s="141">
        <f>0</f>
        <v>0</v>
      </c>
      <c r="T17" s="140">
        <f>0</f>
        <v>0</v>
      </c>
      <c r="U17" s="140">
        <f>0</f>
        <v>0</v>
      </c>
      <c r="V17" s="140">
        <f>0</f>
        <v>0</v>
      </c>
      <c r="W17" s="140">
        <f>0</f>
        <v>0</v>
      </c>
      <c r="X17" s="140">
        <f>0</f>
        <v>0</v>
      </c>
      <c r="Y17" s="140">
        <f>0</f>
        <v>0</v>
      </c>
      <c r="Z17" s="140">
        <f>0</f>
        <v>0</v>
      </c>
      <c r="AA17" s="140">
        <f>0</f>
        <v>0</v>
      </c>
      <c r="AB17" s="140">
        <f>0</f>
        <v>0</v>
      </c>
      <c r="AC17" s="140">
        <f>0</f>
        <v>0</v>
      </c>
      <c r="AD17" s="140">
        <f>0</f>
        <v>0</v>
      </c>
      <c r="AE17" s="140">
        <f>0</f>
        <v>0</v>
      </c>
      <c r="AF17" s="140">
        <f>0</f>
        <v>0</v>
      </c>
      <c r="AG17" s="140">
        <f>0</f>
        <v>0</v>
      </c>
      <c r="AH17" s="140">
        <f>0</f>
        <v>0</v>
      </c>
      <c r="AI17" s="140">
        <f>0</f>
        <v>0</v>
      </c>
      <c r="AJ17" s="140">
        <f>0</f>
        <v>0</v>
      </c>
      <c r="AK17" s="140">
        <f>0</f>
        <v>0</v>
      </c>
      <c r="AL17" s="140">
        <f>0</f>
        <v>0</v>
      </c>
      <c r="AM17" s="140">
        <f>0</f>
        <v>0</v>
      </c>
      <c r="AN17" s="140">
        <f>0</f>
        <v>0</v>
      </c>
      <c r="AO17" s="140">
        <f>0</f>
        <v>0</v>
      </c>
    </row>
    <row r="18" spans="1:41" ht="23.25" customHeight="1">
      <c r="A18" s="127" t="s">
        <v>284</v>
      </c>
      <c r="B18" s="127" t="s">
        <v>63</v>
      </c>
      <c r="C18" s="127" t="s">
        <v>128</v>
      </c>
      <c r="D18" s="139" t="s">
        <v>157</v>
      </c>
      <c r="E18" s="138">
        <v>550</v>
      </c>
      <c r="F18" s="138">
        <v>550</v>
      </c>
      <c r="G18" s="138">
        <v>550</v>
      </c>
      <c r="H18" s="138">
        <v>50</v>
      </c>
      <c r="I18" s="138">
        <v>500</v>
      </c>
      <c r="J18" s="138">
        <v>0</v>
      </c>
      <c r="K18" s="138">
        <v>0</v>
      </c>
      <c r="L18" s="138">
        <v>0</v>
      </c>
      <c r="M18" s="138">
        <f>0</f>
        <v>0</v>
      </c>
      <c r="N18" s="141">
        <f>0</f>
        <v>0</v>
      </c>
      <c r="O18" s="141">
        <f>0</f>
        <v>0</v>
      </c>
      <c r="P18" s="141">
        <f>0</f>
        <v>0</v>
      </c>
      <c r="Q18" s="138">
        <f>0</f>
        <v>0</v>
      </c>
      <c r="R18" s="138">
        <f>0</f>
        <v>0</v>
      </c>
      <c r="S18" s="141">
        <f>0</f>
        <v>0</v>
      </c>
      <c r="T18" s="140">
        <f>0</f>
        <v>0</v>
      </c>
      <c r="U18" s="140">
        <f>0</f>
        <v>0</v>
      </c>
      <c r="V18" s="140">
        <f>0</f>
        <v>0</v>
      </c>
      <c r="W18" s="140">
        <f>0</f>
        <v>0</v>
      </c>
      <c r="X18" s="140">
        <f>0</f>
        <v>0</v>
      </c>
      <c r="Y18" s="140">
        <f>0</f>
        <v>0</v>
      </c>
      <c r="Z18" s="140">
        <f>0</f>
        <v>0</v>
      </c>
      <c r="AA18" s="140">
        <f>0</f>
        <v>0</v>
      </c>
      <c r="AB18" s="140">
        <f>0</f>
        <v>0</v>
      </c>
      <c r="AC18" s="140">
        <f>0</f>
        <v>0</v>
      </c>
      <c r="AD18" s="140">
        <f>0</f>
        <v>0</v>
      </c>
      <c r="AE18" s="140">
        <f>0</f>
        <v>0</v>
      </c>
      <c r="AF18" s="140">
        <f>0</f>
        <v>0</v>
      </c>
      <c r="AG18" s="140">
        <f>0</f>
        <v>0</v>
      </c>
      <c r="AH18" s="140">
        <f>0</f>
        <v>0</v>
      </c>
      <c r="AI18" s="140">
        <f>0</f>
        <v>0</v>
      </c>
      <c r="AJ18" s="140">
        <f>0</f>
        <v>0</v>
      </c>
      <c r="AK18" s="140">
        <f>0</f>
        <v>0</v>
      </c>
      <c r="AL18" s="140">
        <f>0</f>
        <v>0</v>
      </c>
      <c r="AM18" s="140">
        <f>0</f>
        <v>0</v>
      </c>
      <c r="AN18" s="140">
        <f>0</f>
        <v>0</v>
      </c>
      <c r="AO18" s="140">
        <f>0</f>
        <v>0</v>
      </c>
    </row>
    <row r="19" spans="1:41" ht="23.25" customHeight="1">
      <c r="A19" s="127" t="s">
        <v>284</v>
      </c>
      <c r="B19" s="127" t="s">
        <v>253</v>
      </c>
      <c r="C19" s="127" t="s">
        <v>128</v>
      </c>
      <c r="D19" s="139" t="s">
        <v>312</v>
      </c>
      <c r="E19" s="138">
        <v>1400</v>
      </c>
      <c r="F19" s="138">
        <v>1400</v>
      </c>
      <c r="G19" s="138">
        <v>1400</v>
      </c>
      <c r="H19" s="138">
        <v>0</v>
      </c>
      <c r="I19" s="138">
        <v>1400</v>
      </c>
      <c r="J19" s="138">
        <v>0</v>
      </c>
      <c r="K19" s="138">
        <v>0</v>
      </c>
      <c r="L19" s="138">
        <v>0</v>
      </c>
      <c r="M19" s="138">
        <f>0</f>
        <v>0</v>
      </c>
      <c r="N19" s="141">
        <f>0</f>
        <v>0</v>
      </c>
      <c r="O19" s="141">
        <f>0</f>
        <v>0</v>
      </c>
      <c r="P19" s="141">
        <f>0</f>
        <v>0</v>
      </c>
      <c r="Q19" s="138">
        <f>0</f>
        <v>0</v>
      </c>
      <c r="R19" s="138">
        <f>0</f>
        <v>0</v>
      </c>
      <c r="S19" s="141">
        <f>0</f>
        <v>0</v>
      </c>
      <c r="T19" s="140">
        <f>0</f>
        <v>0</v>
      </c>
      <c r="U19" s="140">
        <f>0</f>
        <v>0</v>
      </c>
      <c r="V19" s="140">
        <f>0</f>
        <v>0</v>
      </c>
      <c r="W19" s="140">
        <f>0</f>
        <v>0</v>
      </c>
      <c r="X19" s="140">
        <f>0</f>
        <v>0</v>
      </c>
      <c r="Y19" s="140">
        <f>0</f>
        <v>0</v>
      </c>
      <c r="Z19" s="140">
        <f>0</f>
        <v>0</v>
      </c>
      <c r="AA19" s="140">
        <f>0</f>
        <v>0</v>
      </c>
      <c r="AB19" s="140">
        <f>0</f>
        <v>0</v>
      </c>
      <c r="AC19" s="140">
        <f>0</f>
        <v>0</v>
      </c>
      <c r="AD19" s="140">
        <f>0</f>
        <v>0</v>
      </c>
      <c r="AE19" s="140">
        <f>0</f>
        <v>0</v>
      </c>
      <c r="AF19" s="140">
        <f>0</f>
        <v>0</v>
      </c>
      <c r="AG19" s="140">
        <f>0</f>
        <v>0</v>
      </c>
      <c r="AH19" s="140">
        <f>0</f>
        <v>0</v>
      </c>
      <c r="AI19" s="140">
        <f>0</f>
        <v>0</v>
      </c>
      <c r="AJ19" s="140">
        <f>0</f>
        <v>0</v>
      </c>
      <c r="AK19" s="140">
        <f>0</f>
        <v>0</v>
      </c>
      <c r="AL19" s="140">
        <f>0</f>
        <v>0</v>
      </c>
      <c r="AM19" s="140">
        <f>0</f>
        <v>0</v>
      </c>
      <c r="AN19" s="140">
        <f>0</f>
        <v>0</v>
      </c>
      <c r="AO19" s="140">
        <f>0</f>
        <v>0</v>
      </c>
    </row>
    <row r="20" spans="1:41" ht="23.25" customHeight="1">
      <c r="A20" s="127" t="s">
        <v>284</v>
      </c>
      <c r="B20" s="127" t="s">
        <v>183</v>
      </c>
      <c r="C20" s="127" t="s">
        <v>128</v>
      </c>
      <c r="D20" s="139" t="s">
        <v>337</v>
      </c>
      <c r="E20" s="138">
        <v>1728</v>
      </c>
      <c r="F20" s="138">
        <v>1728</v>
      </c>
      <c r="G20" s="138">
        <v>1728</v>
      </c>
      <c r="H20" s="138">
        <v>628</v>
      </c>
      <c r="I20" s="138">
        <v>1100</v>
      </c>
      <c r="J20" s="138">
        <v>0</v>
      </c>
      <c r="K20" s="138">
        <v>0</v>
      </c>
      <c r="L20" s="138">
        <v>0</v>
      </c>
      <c r="M20" s="138">
        <f>0</f>
        <v>0</v>
      </c>
      <c r="N20" s="141">
        <f>0</f>
        <v>0</v>
      </c>
      <c r="O20" s="141">
        <f>0</f>
        <v>0</v>
      </c>
      <c r="P20" s="141">
        <f>0</f>
        <v>0</v>
      </c>
      <c r="Q20" s="138">
        <f>0</f>
        <v>0</v>
      </c>
      <c r="R20" s="138">
        <f>0</f>
        <v>0</v>
      </c>
      <c r="S20" s="141">
        <f>0</f>
        <v>0</v>
      </c>
      <c r="T20" s="140">
        <f>0</f>
        <v>0</v>
      </c>
      <c r="U20" s="140">
        <f>0</f>
        <v>0</v>
      </c>
      <c r="V20" s="140">
        <f>0</f>
        <v>0</v>
      </c>
      <c r="W20" s="140">
        <f>0</f>
        <v>0</v>
      </c>
      <c r="X20" s="140">
        <f>0</f>
        <v>0</v>
      </c>
      <c r="Y20" s="140">
        <f>0</f>
        <v>0</v>
      </c>
      <c r="Z20" s="140">
        <f>0</f>
        <v>0</v>
      </c>
      <c r="AA20" s="140">
        <f>0</f>
        <v>0</v>
      </c>
      <c r="AB20" s="140">
        <f>0</f>
        <v>0</v>
      </c>
      <c r="AC20" s="140">
        <f>0</f>
        <v>0</v>
      </c>
      <c r="AD20" s="140">
        <f>0</f>
        <v>0</v>
      </c>
      <c r="AE20" s="140">
        <f>0</f>
        <v>0</v>
      </c>
      <c r="AF20" s="140">
        <f>0</f>
        <v>0</v>
      </c>
      <c r="AG20" s="140">
        <f>0</f>
        <v>0</v>
      </c>
      <c r="AH20" s="140">
        <f>0</f>
        <v>0</v>
      </c>
      <c r="AI20" s="140">
        <f>0</f>
        <v>0</v>
      </c>
      <c r="AJ20" s="140">
        <f>0</f>
        <v>0</v>
      </c>
      <c r="AK20" s="140">
        <f>0</f>
        <v>0</v>
      </c>
      <c r="AL20" s="140">
        <f>0</f>
        <v>0</v>
      </c>
      <c r="AM20" s="140">
        <f>0</f>
        <v>0</v>
      </c>
      <c r="AN20" s="140">
        <f>0</f>
        <v>0</v>
      </c>
      <c r="AO20" s="140">
        <f>0</f>
        <v>0</v>
      </c>
    </row>
    <row r="21" spans="1:41" ht="23.25" customHeight="1">
      <c r="A21" s="127" t="s">
        <v>117</v>
      </c>
      <c r="B21" s="127"/>
      <c r="C21" s="127"/>
      <c r="D21" s="139" t="s">
        <v>106</v>
      </c>
      <c r="E21" s="138">
        <v>4</v>
      </c>
      <c r="F21" s="138">
        <v>4</v>
      </c>
      <c r="G21" s="138">
        <v>4</v>
      </c>
      <c r="H21" s="138">
        <v>4</v>
      </c>
      <c r="I21" s="138">
        <v>0</v>
      </c>
      <c r="J21" s="138">
        <v>0</v>
      </c>
      <c r="K21" s="138">
        <v>0</v>
      </c>
      <c r="L21" s="138">
        <v>0</v>
      </c>
      <c r="M21" s="138">
        <f>0</f>
        <v>0</v>
      </c>
      <c r="N21" s="141">
        <f>0</f>
        <v>0</v>
      </c>
      <c r="O21" s="141">
        <f>0</f>
        <v>0</v>
      </c>
      <c r="P21" s="141">
        <f>0</f>
        <v>0</v>
      </c>
      <c r="Q21" s="138">
        <f>0</f>
        <v>0</v>
      </c>
      <c r="R21" s="138">
        <f>0</f>
        <v>0</v>
      </c>
      <c r="S21" s="141">
        <f>0</f>
        <v>0</v>
      </c>
      <c r="T21" s="140">
        <f>0</f>
        <v>0</v>
      </c>
      <c r="U21" s="140">
        <f>0</f>
        <v>0</v>
      </c>
      <c r="V21" s="140">
        <f>0</f>
        <v>0</v>
      </c>
      <c r="W21" s="140">
        <f>0</f>
        <v>0</v>
      </c>
      <c r="X21" s="140">
        <f>0</f>
        <v>0</v>
      </c>
      <c r="Y21" s="140">
        <f>0</f>
        <v>0</v>
      </c>
      <c r="Z21" s="140">
        <f>0</f>
        <v>0</v>
      </c>
      <c r="AA21" s="140">
        <f>0</f>
        <v>0</v>
      </c>
      <c r="AB21" s="140">
        <f>0</f>
        <v>0</v>
      </c>
      <c r="AC21" s="140">
        <f>0</f>
        <v>0</v>
      </c>
      <c r="AD21" s="140">
        <f>0</f>
        <v>0</v>
      </c>
      <c r="AE21" s="140">
        <f>0</f>
        <v>0</v>
      </c>
      <c r="AF21" s="140">
        <f>0</f>
        <v>0</v>
      </c>
      <c r="AG21" s="140">
        <f>0</f>
        <v>0</v>
      </c>
      <c r="AH21" s="140">
        <f>0</f>
        <v>0</v>
      </c>
      <c r="AI21" s="140">
        <f>0</f>
        <v>0</v>
      </c>
      <c r="AJ21" s="140">
        <f>0</f>
        <v>0</v>
      </c>
      <c r="AK21" s="140">
        <f>0</f>
        <v>0</v>
      </c>
      <c r="AL21" s="140">
        <f>0</f>
        <v>0</v>
      </c>
      <c r="AM21" s="140">
        <f>0</f>
        <v>0</v>
      </c>
      <c r="AN21" s="140">
        <f>0</f>
        <v>0</v>
      </c>
      <c r="AO21" s="140">
        <f>0</f>
        <v>0</v>
      </c>
    </row>
    <row r="22" spans="1:41" ht="23.25" customHeight="1">
      <c r="A22" s="127" t="s">
        <v>390</v>
      </c>
      <c r="B22" s="127" t="s">
        <v>14</v>
      </c>
      <c r="C22" s="127" t="s">
        <v>128</v>
      </c>
      <c r="D22" s="139" t="s">
        <v>201</v>
      </c>
      <c r="E22" s="138">
        <v>4</v>
      </c>
      <c r="F22" s="138">
        <v>4</v>
      </c>
      <c r="G22" s="138">
        <v>4</v>
      </c>
      <c r="H22" s="138">
        <v>4</v>
      </c>
      <c r="I22" s="138">
        <v>0</v>
      </c>
      <c r="J22" s="138">
        <v>0</v>
      </c>
      <c r="K22" s="138">
        <v>0</v>
      </c>
      <c r="L22" s="138">
        <v>0</v>
      </c>
      <c r="M22" s="138">
        <f>0</f>
        <v>0</v>
      </c>
      <c r="N22" s="141">
        <f>0</f>
        <v>0</v>
      </c>
      <c r="O22" s="141">
        <f>0</f>
        <v>0</v>
      </c>
      <c r="P22" s="141">
        <f>0</f>
        <v>0</v>
      </c>
      <c r="Q22" s="138">
        <f>0</f>
        <v>0</v>
      </c>
      <c r="R22" s="138">
        <f>0</f>
        <v>0</v>
      </c>
      <c r="S22" s="141">
        <f>0</f>
        <v>0</v>
      </c>
      <c r="T22" s="140">
        <f>0</f>
        <v>0</v>
      </c>
      <c r="U22" s="140">
        <f>0</f>
        <v>0</v>
      </c>
      <c r="V22" s="140">
        <f>0</f>
        <v>0</v>
      </c>
      <c r="W22" s="140">
        <f>0</f>
        <v>0</v>
      </c>
      <c r="X22" s="140">
        <f>0</f>
        <v>0</v>
      </c>
      <c r="Y22" s="140">
        <f>0</f>
        <v>0</v>
      </c>
      <c r="Z22" s="140">
        <f>0</f>
        <v>0</v>
      </c>
      <c r="AA22" s="140">
        <f>0</f>
        <v>0</v>
      </c>
      <c r="AB22" s="140">
        <f>0</f>
        <v>0</v>
      </c>
      <c r="AC22" s="140">
        <f>0</f>
        <v>0</v>
      </c>
      <c r="AD22" s="140">
        <f>0</f>
        <v>0</v>
      </c>
      <c r="AE22" s="140">
        <f>0</f>
        <v>0</v>
      </c>
      <c r="AF22" s="140">
        <f>0</f>
        <v>0</v>
      </c>
      <c r="AG22" s="140">
        <f>0</f>
        <v>0</v>
      </c>
      <c r="AH22" s="140">
        <f>0</f>
        <v>0</v>
      </c>
      <c r="AI22" s="140">
        <f>0</f>
        <v>0</v>
      </c>
      <c r="AJ22" s="140">
        <f>0</f>
        <v>0</v>
      </c>
      <c r="AK22" s="140">
        <f>0</f>
        <v>0</v>
      </c>
      <c r="AL22" s="140">
        <f>0</f>
        <v>0</v>
      </c>
      <c r="AM22" s="140">
        <f>0</f>
        <v>0</v>
      </c>
      <c r="AN22" s="140">
        <f>0</f>
        <v>0</v>
      </c>
      <c r="AO22" s="140">
        <f>0</f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showZeros="0" zoomScalePageLayoutView="0" workbookViewId="0" topLeftCell="A1">
      <selection activeCell="AG13" sqref="A13:IV13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172"/>
      <c r="B1" s="172"/>
      <c r="C1" s="172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370</v>
      </c>
    </row>
    <row r="3" spans="1:112" ht="25.5" customHeight="1">
      <c r="A3" s="47" t="s">
        <v>168</v>
      </c>
      <c r="B3" s="48"/>
      <c r="C3" s="48"/>
      <c r="D3" s="48"/>
      <c r="E3" s="48"/>
      <c r="F3" s="48"/>
      <c r="G3" s="103"/>
      <c r="H3" s="104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329</v>
      </c>
    </row>
    <row r="5" spans="1:112" ht="19.5" customHeight="1">
      <c r="A5" s="10" t="s">
        <v>90</v>
      </c>
      <c r="B5" s="10"/>
      <c r="C5" s="10"/>
      <c r="D5" s="10"/>
      <c r="E5" s="10"/>
      <c r="F5" s="161" t="s">
        <v>86</v>
      </c>
      <c r="G5" s="96" t="s">
        <v>212</v>
      </c>
      <c r="H5" s="96"/>
      <c r="I5" s="96"/>
      <c r="J5" s="96"/>
      <c r="K5" s="97"/>
      <c r="L5" s="97"/>
      <c r="M5" s="97"/>
      <c r="N5" s="97"/>
      <c r="O5" s="99"/>
      <c r="P5" s="99"/>
      <c r="Q5" s="99"/>
      <c r="R5" s="99"/>
      <c r="S5" s="99"/>
      <c r="T5" s="99"/>
      <c r="U5" s="100" t="s">
        <v>257</v>
      </c>
      <c r="V5" s="101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 t="s">
        <v>18</v>
      </c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101" t="s">
        <v>305</v>
      </c>
      <c r="BJ5" s="101"/>
      <c r="BK5" s="101"/>
      <c r="BL5" s="97"/>
      <c r="BM5" s="97"/>
      <c r="BN5" s="97" t="s">
        <v>7</v>
      </c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 t="s">
        <v>231</v>
      </c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 t="s">
        <v>359</v>
      </c>
      <c r="CS5" s="97"/>
      <c r="CT5" s="97"/>
      <c r="CU5" s="97" t="s">
        <v>343</v>
      </c>
      <c r="CV5" s="97"/>
      <c r="CW5" s="97"/>
      <c r="CX5" s="97"/>
      <c r="CY5" s="97"/>
      <c r="CZ5" s="97"/>
      <c r="DA5" s="97" t="s">
        <v>163</v>
      </c>
      <c r="DB5" s="97"/>
      <c r="DC5" s="97"/>
      <c r="DD5" s="97" t="s">
        <v>16</v>
      </c>
      <c r="DE5" s="97"/>
      <c r="DF5" s="97"/>
      <c r="DG5" s="97"/>
      <c r="DH5" s="97"/>
    </row>
    <row r="6" spans="1:112" ht="19.5" customHeight="1">
      <c r="A6" s="10" t="s">
        <v>407</v>
      </c>
      <c r="B6" s="10"/>
      <c r="C6" s="10"/>
      <c r="D6" s="163" t="s">
        <v>166</v>
      </c>
      <c r="E6" s="163" t="s">
        <v>149</v>
      </c>
      <c r="F6" s="161"/>
      <c r="G6" s="161" t="s">
        <v>213</v>
      </c>
      <c r="H6" s="163" t="s">
        <v>353</v>
      </c>
      <c r="I6" s="163" t="s">
        <v>107</v>
      </c>
      <c r="J6" s="163" t="s">
        <v>151</v>
      </c>
      <c r="K6" s="166" t="s">
        <v>209</v>
      </c>
      <c r="L6" s="166" t="s">
        <v>180</v>
      </c>
      <c r="M6" s="166" t="s">
        <v>6</v>
      </c>
      <c r="N6" s="166" t="s">
        <v>40</v>
      </c>
      <c r="O6" s="170" t="s">
        <v>297</v>
      </c>
      <c r="P6" s="170" t="s">
        <v>381</v>
      </c>
      <c r="Q6" s="170" t="s">
        <v>52</v>
      </c>
      <c r="R6" s="170" t="s">
        <v>32</v>
      </c>
      <c r="S6" s="170" t="s">
        <v>365</v>
      </c>
      <c r="T6" s="170" t="s">
        <v>396</v>
      </c>
      <c r="U6" s="166" t="s">
        <v>213</v>
      </c>
      <c r="V6" s="166" t="s">
        <v>331</v>
      </c>
      <c r="W6" s="166" t="s">
        <v>114</v>
      </c>
      <c r="X6" s="166" t="s">
        <v>105</v>
      </c>
      <c r="Y6" s="166" t="s">
        <v>206</v>
      </c>
      <c r="Z6" s="166" t="s">
        <v>399</v>
      </c>
      <c r="AA6" s="166" t="s">
        <v>273</v>
      </c>
      <c r="AB6" s="166" t="s">
        <v>146</v>
      </c>
      <c r="AC6" s="166" t="s">
        <v>55</v>
      </c>
      <c r="AD6" s="166" t="s">
        <v>285</v>
      </c>
      <c r="AE6" s="166" t="s">
        <v>121</v>
      </c>
      <c r="AF6" s="166" t="s">
        <v>59</v>
      </c>
      <c r="AG6" s="166" t="s">
        <v>389</v>
      </c>
      <c r="AH6" s="166" t="s">
        <v>102</v>
      </c>
      <c r="AI6" s="166" t="s">
        <v>288</v>
      </c>
      <c r="AJ6" s="166" t="s">
        <v>226</v>
      </c>
      <c r="AK6" s="166" t="s">
        <v>191</v>
      </c>
      <c r="AL6" s="166" t="s">
        <v>188</v>
      </c>
      <c r="AM6" s="166" t="s">
        <v>406</v>
      </c>
      <c r="AN6" s="166" t="s">
        <v>385</v>
      </c>
      <c r="AO6" s="166" t="s">
        <v>375</v>
      </c>
      <c r="AP6" s="166" t="s">
        <v>230</v>
      </c>
      <c r="AQ6" s="166" t="s">
        <v>268</v>
      </c>
      <c r="AR6" s="166" t="s">
        <v>93</v>
      </c>
      <c r="AS6" s="166" t="s">
        <v>321</v>
      </c>
      <c r="AT6" s="166" t="s">
        <v>398</v>
      </c>
      <c r="AU6" s="166" t="s">
        <v>409</v>
      </c>
      <c r="AV6" s="170" t="s">
        <v>302</v>
      </c>
      <c r="AW6" s="166" t="s">
        <v>213</v>
      </c>
      <c r="AX6" s="166" t="s">
        <v>23</v>
      </c>
      <c r="AY6" s="166" t="s">
        <v>405</v>
      </c>
      <c r="AZ6" s="166" t="s">
        <v>278</v>
      </c>
      <c r="BA6" s="166" t="s">
        <v>252</v>
      </c>
      <c r="BB6" s="166" t="s">
        <v>5</v>
      </c>
      <c r="BC6" s="166" t="s">
        <v>77</v>
      </c>
      <c r="BD6" s="166" t="s">
        <v>276</v>
      </c>
      <c r="BE6" s="166" t="s">
        <v>28</v>
      </c>
      <c r="BF6" s="166" t="s">
        <v>264</v>
      </c>
      <c r="BG6" s="166" t="s">
        <v>13</v>
      </c>
      <c r="BH6" s="166" t="s">
        <v>318</v>
      </c>
      <c r="BI6" s="166" t="s">
        <v>213</v>
      </c>
      <c r="BJ6" s="166" t="s">
        <v>76</v>
      </c>
      <c r="BK6" s="166" t="s">
        <v>39</v>
      </c>
      <c r="BL6" s="166" t="s">
        <v>98</v>
      </c>
      <c r="BM6" s="166" t="s">
        <v>388</v>
      </c>
      <c r="BN6" s="166" t="s">
        <v>213</v>
      </c>
      <c r="BO6" s="166" t="s">
        <v>350</v>
      </c>
      <c r="BP6" s="166" t="s">
        <v>372</v>
      </c>
      <c r="BQ6" s="166" t="s">
        <v>371</v>
      </c>
      <c r="BR6" s="166" t="s">
        <v>4</v>
      </c>
      <c r="BS6" s="166" t="s">
        <v>380</v>
      </c>
      <c r="BT6" s="166" t="s">
        <v>178</v>
      </c>
      <c r="BU6" s="166" t="s">
        <v>195</v>
      </c>
      <c r="BV6" s="166" t="s">
        <v>316</v>
      </c>
      <c r="BW6" s="166" t="s">
        <v>267</v>
      </c>
      <c r="BX6" s="166" t="s">
        <v>49</v>
      </c>
      <c r="BY6" s="166" t="s">
        <v>282</v>
      </c>
      <c r="BZ6" s="166" t="s">
        <v>153</v>
      </c>
      <c r="CA6" s="166" t="s">
        <v>213</v>
      </c>
      <c r="CB6" s="166" t="s">
        <v>350</v>
      </c>
      <c r="CC6" s="166" t="s">
        <v>372</v>
      </c>
      <c r="CD6" s="166" t="s">
        <v>371</v>
      </c>
      <c r="CE6" s="166" t="s">
        <v>4</v>
      </c>
      <c r="CF6" s="166" t="s">
        <v>380</v>
      </c>
      <c r="CG6" s="166" t="s">
        <v>178</v>
      </c>
      <c r="CH6" s="166" t="s">
        <v>195</v>
      </c>
      <c r="CI6" s="166" t="s">
        <v>251</v>
      </c>
      <c r="CJ6" s="166" t="s">
        <v>190</v>
      </c>
      <c r="CK6" s="166" t="s">
        <v>116</v>
      </c>
      <c r="CL6" s="166" t="s">
        <v>110</v>
      </c>
      <c r="CM6" s="166" t="s">
        <v>316</v>
      </c>
      <c r="CN6" s="166" t="s">
        <v>267</v>
      </c>
      <c r="CO6" s="154" t="s">
        <v>49</v>
      </c>
      <c r="CP6" s="154" t="s">
        <v>282</v>
      </c>
      <c r="CQ6" s="166" t="s">
        <v>69</v>
      </c>
      <c r="CR6" s="166" t="s">
        <v>213</v>
      </c>
      <c r="CS6" s="166" t="s">
        <v>296</v>
      </c>
      <c r="CT6" s="166" t="s">
        <v>152</v>
      </c>
      <c r="CU6" s="166" t="s">
        <v>213</v>
      </c>
      <c r="CV6" s="166" t="s">
        <v>296</v>
      </c>
      <c r="CW6" s="166" t="s">
        <v>113</v>
      </c>
      <c r="CX6" s="166" t="s">
        <v>131</v>
      </c>
      <c r="CY6" s="166" t="s">
        <v>295</v>
      </c>
      <c r="CZ6" s="166" t="s">
        <v>152</v>
      </c>
      <c r="DA6" s="166" t="s">
        <v>213</v>
      </c>
      <c r="DB6" s="166" t="s">
        <v>150</v>
      </c>
      <c r="DC6" s="166" t="s">
        <v>127</v>
      </c>
      <c r="DD6" s="166" t="s">
        <v>213</v>
      </c>
      <c r="DE6" s="166" t="s">
        <v>247</v>
      </c>
      <c r="DF6" s="166" t="s">
        <v>72</v>
      </c>
      <c r="DG6" s="166" t="s">
        <v>304</v>
      </c>
      <c r="DH6" s="166" t="s">
        <v>16</v>
      </c>
    </row>
    <row r="7" spans="1:112" ht="33.75" customHeight="1">
      <c r="A7" s="85" t="s">
        <v>156</v>
      </c>
      <c r="B7" s="85" t="s">
        <v>272</v>
      </c>
      <c r="C7" s="40" t="s">
        <v>269</v>
      </c>
      <c r="D7" s="164"/>
      <c r="E7" s="164"/>
      <c r="F7" s="161"/>
      <c r="G7" s="161"/>
      <c r="H7" s="163"/>
      <c r="I7" s="163"/>
      <c r="J7" s="163"/>
      <c r="K7" s="166"/>
      <c r="L7" s="166"/>
      <c r="M7" s="166"/>
      <c r="N7" s="166"/>
      <c r="O7" s="171"/>
      <c r="P7" s="171"/>
      <c r="Q7" s="171"/>
      <c r="R7" s="171"/>
      <c r="S7" s="171"/>
      <c r="T7" s="170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7"/>
      <c r="AR7" s="167"/>
      <c r="AS7" s="167"/>
      <c r="AT7" s="167"/>
      <c r="AU7" s="167"/>
      <c r="AV7" s="171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55"/>
      <c r="CP7" s="155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</row>
    <row r="8" spans="1:112" ht="21.75" customHeight="1">
      <c r="A8" s="127"/>
      <c r="B8" s="127"/>
      <c r="C8" s="139"/>
      <c r="D8" s="142"/>
      <c r="E8" s="127" t="s">
        <v>86</v>
      </c>
      <c r="F8" s="128">
        <v>31777</v>
      </c>
      <c r="G8" s="128">
        <v>17213</v>
      </c>
      <c r="H8" s="143">
        <v>5880</v>
      </c>
      <c r="I8" s="128">
        <v>5643</v>
      </c>
      <c r="J8" s="128">
        <v>490</v>
      </c>
      <c r="K8" s="128">
        <v>0</v>
      </c>
      <c r="L8" s="128">
        <v>0</v>
      </c>
      <c r="M8" s="128">
        <v>2312</v>
      </c>
      <c r="N8" s="128">
        <v>925</v>
      </c>
      <c r="O8" s="128">
        <v>573</v>
      </c>
      <c r="P8" s="128">
        <v>0</v>
      </c>
      <c r="Q8" s="128">
        <v>61</v>
      </c>
      <c r="R8" s="128">
        <v>1329</v>
      </c>
      <c r="S8" s="128">
        <v>0</v>
      </c>
      <c r="T8" s="128">
        <v>0</v>
      </c>
      <c r="U8" s="128">
        <v>14560</v>
      </c>
      <c r="V8" s="128">
        <v>2757</v>
      </c>
      <c r="W8" s="128">
        <v>5000</v>
      </c>
      <c r="X8" s="128">
        <v>0</v>
      </c>
      <c r="Y8" s="128">
        <v>0</v>
      </c>
      <c r="Z8" s="128">
        <v>0</v>
      </c>
      <c r="AA8" s="128">
        <v>100</v>
      </c>
      <c r="AB8" s="128">
        <v>150</v>
      </c>
      <c r="AC8" s="128">
        <v>0</v>
      </c>
      <c r="AD8" s="128">
        <v>200</v>
      </c>
      <c r="AE8" s="128">
        <v>700</v>
      </c>
      <c r="AF8" s="128">
        <v>0</v>
      </c>
      <c r="AG8" s="128">
        <v>0</v>
      </c>
      <c r="AH8" s="128">
        <v>0</v>
      </c>
      <c r="AI8" s="128">
        <v>66</v>
      </c>
      <c r="AJ8" s="128">
        <v>550</v>
      </c>
      <c r="AK8" s="128">
        <v>123</v>
      </c>
      <c r="AL8" s="128">
        <v>0</v>
      </c>
      <c r="AM8" s="128">
        <v>0</v>
      </c>
      <c r="AN8" s="128">
        <v>0</v>
      </c>
      <c r="AO8" s="128">
        <v>1400</v>
      </c>
      <c r="AP8" s="128">
        <v>0</v>
      </c>
      <c r="AQ8" s="128">
        <v>231</v>
      </c>
      <c r="AR8" s="128">
        <v>176</v>
      </c>
      <c r="AS8" s="128">
        <v>0</v>
      </c>
      <c r="AT8" s="128">
        <v>1379</v>
      </c>
      <c r="AU8" s="128">
        <v>0</v>
      </c>
      <c r="AV8" s="128">
        <v>1728</v>
      </c>
      <c r="AW8" s="128">
        <v>4</v>
      </c>
      <c r="AX8" s="128">
        <v>0</v>
      </c>
      <c r="AY8" s="128">
        <v>0</v>
      </c>
      <c r="AZ8" s="128">
        <v>0</v>
      </c>
      <c r="BA8" s="128">
        <v>0</v>
      </c>
      <c r="BB8" s="128">
        <v>0</v>
      </c>
      <c r="BC8" s="128">
        <v>0</v>
      </c>
      <c r="BD8" s="128">
        <v>0</v>
      </c>
      <c r="BE8" s="128">
        <v>0</v>
      </c>
      <c r="BF8" s="128">
        <v>4</v>
      </c>
      <c r="BG8" s="128">
        <v>0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12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128">
        <v>0</v>
      </c>
      <c r="DD8" s="128">
        <v>0</v>
      </c>
      <c r="DE8" s="128">
        <v>0</v>
      </c>
      <c r="DF8" s="128">
        <v>0</v>
      </c>
      <c r="DG8" s="128">
        <v>0</v>
      </c>
      <c r="DH8" s="128">
        <v>0</v>
      </c>
    </row>
    <row r="9" spans="1:112" ht="21.75" customHeight="1">
      <c r="A9" s="127"/>
      <c r="B9" s="127"/>
      <c r="C9" s="139"/>
      <c r="D9" s="142" t="s">
        <v>27</v>
      </c>
      <c r="E9" s="127" t="s">
        <v>348</v>
      </c>
      <c r="F9" s="128">
        <v>31777</v>
      </c>
      <c r="G9" s="128">
        <v>17213</v>
      </c>
      <c r="H9" s="143">
        <v>5880</v>
      </c>
      <c r="I9" s="128">
        <v>5643</v>
      </c>
      <c r="J9" s="128">
        <v>490</v>
      </c>
      <c r="K9" s="128">
        <v>0</v>
      </c>
      <c r="L9" s="128">
        <v>0</v>
      </c>
      <c r="M9" s="128">
        <v>2312</v>
      </c>
      <c r="N9" s="128">
        <v>925</v>
      </c>
      <c r="O9" s="128">
        <v>573</v>
      </c>
      <c r="P9" s="128">
        <v>0</v>
      </c>
      <c r="Q9" s="128">
        <v>61</v>
      </c>
      <c r="R9" s="128">
        <v>1329</v>
      </c>
      <c r="S9" s="128">
        <v>0</v>
      </c>
      <c r="T9" s="128">
        <v>0</v>
      </c>
      <c r="U9" s="128">
        <v>14560</v>
      </c>
      <c r="V9" s="128">
        <v>2757</v>
      </c>
      <c r="W9" s="128">
        <v>5000</v>
      </c>
      <c r="X9" s="128">
        <v>0</v>
      </c>
      <c r="Y9" s="128">
        <v>0</v>
      </c>
      <c r="Z9" s="128">
        <v>0</v>
      </c>
      <c r="AA9" s="128">
        <v>100</v>
      </c>
      <c r="AB9" s="128">
        <v>150</v>
      </c>
      <c r="AC9" s="128">
        <v>0</v>
      </c>
      <c r="AD9" s="128">
        <v>200</v>
      </c>
      <c r="AE9" s="128">
        <v>700</v>
      </c>
      <c r="AF9" s="128">
        <v>0</v>
      </c>
      <c r="AG9" s="128">
        <v>0</v>
      </c>
      <c r="AH9" s="128">
        <v>0</v>
      </c>
      <c r="AI9" s="128">
        <v>66</v>
      </c>
      <c r="AJ9" s="128">
        <v>550</v>
      </c>
      <c r="AK9" s="128">
        <v>123</v>
      </c>
      <c r="AL9" s="128">
        <v>0</v>
      </c>
      <c r="AM9" s="128">
        <v>0</v>
      </c>
      <c r="AN9" s="128">
        <v>0</v>
      </c>
      <c r="AO9" s="128">
        <v>1400</v>
      </c>
      <c r="AP9" s="128">
        <v>0</v>
      </c>
      <c r="AQ9" s="128">
        <v>231</v>
      </c>
      <c r="AR9" s="128">
        <v>176</v>
      </c>
      <c r="AS9" s="128">
        <v>0</v>
      </c>
      <c r="AT9" s="128">
        <v>1379</v>
      </c>
      <c r="AU9" s="128">
        <v>0</v>
      </c>
      <c r="AV9" s="128">
        <v>1728</v>
      </c>
      <c r="AW9" s="128">
        <v>4</v>
      </c>
      <c r="AX9" s="128">
        <v>0</v>
      </c>
      <c r="AY9" s="128">
        <v>0</v>
      </c>
      <c r="AZ9" s="128">
        <v>0</v>
      </c>
      <c r="BA9" s="128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4</v>
      </c>
      <c r="BG9" s="128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12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128">
        <v>0</v>
      </c>
      <c r="DD9" s="128">
        <v>0</v>
      </c>
      <c r="DE9" s="128">
        <v>0</v>
      </c>
      <c r="DF9" s="128">
        <v>0</v>
      </c>
      <c r="DG9" s="128">
        <v>0</v>
      </c>
      <c r="DH9" s="128">
        <v>0</v>
      </c>
    </row>
    <row r="10" spans="1:112" ht="21.75" customHeight="1">
      <c r="A10" s="127" t="s">
        <v>290</v>
      </c>
      <c r="B10" s="127"/>
      <c r="C10" s="139"/>
      <c r="D10" s="142"/>
      <c r="E10" s="127" t="s">
        <v>43</v>
      </c>
      <c r="F10" s="128">
        <v>26182</v>
      </c>
      <c r="G10" s="128">
        <v>11622</v>
      </c>
      <c r="H10" s="143">
        <v>5880</v>
      </c>
      <c r="I10" s="128">
        <v>5191</v>
      </c>
      <c r="J10" s="128">
        <v>490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61</v>
      </c>
      <c r="R10" s="128">
        <v>0</v>
      </c>
      <c r="S10" s="128">
        <v>0</v>
      </c>
      <c r="T10" s="128">
        <v>0</v>
      </c>
      <c r="U10" s="128">
        <v>14560</v>
      </c>
      <c r="V10" s="128">
        <v>2757</v>
      </c>
      <c r="W10" s="128">
        <v>5000</v>
      </c>
      <c r="X10" s="128">
        <v>0</v>
      </c>
      <c r="Y10" s="128">
        <v>0</v>
      </c>
      <c r="Z10" s="128">
        <v>0</v>
      </c>
      <c r="AA10" s="128">
        <v>100</v>
      </c>
      <c r="AB10" s="128">
        <v>150</v>
      </c>
      <c r="AC10" s="128">
        <v>0</v>
      </c>
      <c r="AD10" s="128">
        <v>200</v>
      </c>
      <c r="AE10" s="128">
        <v>700</v>
      </c>
      <c r="AF10" s="128">
        <v>0</v>
      </c>
      <c r="AG10" s="128">
        <v>0</v>
      </c>
      <c r="AH10" s="128">
        <v>0</v>
      </c>
      <c r="AI10" s="128">
        <v>66</v>
      </c>
      <c r="AJ10" s="128">
        <v>550</v>
      </c>
      <c r="AK10" s="128">
        <v>123</v>
      </c>
      <c r="AL10" s="128">
        <v>0</v>
      </c>
      <c r="AM10" s="128">
        <v>0</v>
      </c>
      <c r="AN10" s="128">
        <v>0</v>
      </c>
      <c r="AO10" s="128">
        <v>1400</v>
      </c>
      <c r="AP10" s="128">
        <v>0</v>
      </c>
      <c r="AQ10" s="128">
        <v>231</v>
      </c>
      <c r="AR10" s="128">
        <v>176</v>
      </c>
      <c r="AS10" s="128">
        <v>0</v>
      </c>
      <c r="AT10" s="128">
        <v>1379</v>
      </c>
      <c r="AU10" s="128">
        <v>0</v>
      </c>
      <c r="AV10" s="128">
        <v>1728</v>
      </c>
      <c r="AW10" s="128">
        <v>0</v>
      </c>
      <c r="AX10" s="128">
        <v>0</v>
      </c>
      <c r="AY10" s="128">
        <v>0</v>
      </c>
      <c r="AZ10" s="128">
        <v>0</v>
      </c>
      <c r="BA10" s="128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128">
        <v>0</v>
      </c>
      <c r="DG10" s="128">
        <v>0</v>
      </c>
      <c r="DH10" s="128">
        <v>0</v>
      </c>
    </row>
    <row r="11" spans="1:112" ht="21.75" customHeight="1">
      <c r="A11" s="127"/>
      <c r="B11" s="127" t="s">
        <v>303</v>
      </c>
      <c r="C11" s="139"/>
      <c r="D11" s="142"/>
      <c r="E11" s="127" t="s">
        <v>143</v>
      </c>
      <c r="F11" s="128">
        <v>26182</v>
      </c>
      <c r="G11" s="128">
        <v>11622</v>
      </c>
      <c r="H11" s="143">
        <v>5880</v>
      </c>
      <c r="I11" s="128">
        <v>5191</v>
      </c>
      <c r="J11" s="128">
        <v>490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61</v>
      </c>
      <c r="R11" s="128">
        <v>0</v>
      </c>
      <c r="S11" s="128">
        <v>0</v>
      </c>
      <c r="T11" s="128">
        <v>0</v>
      </c>
      <c r="U11" s="128">
        <v>14560</v>
      </c>
      <c r="V11" s="128">
        <v>2757</v>
      </c>
      <c r="W11" s="128">
        <v>5000</v>
      </c>
      <c r="X11" s="128">
        <v>0</v>
      </c>
      <c r="Y11" s="128">
        <v>0</v>
      </c>
      <c r="Z11" s="128">
        <v>0</v>
      </c>
      <c r="AA11" s="128">
        <v>100</v>
      </c>
      <c r="AB11" s="128">
        <v>150</v>
      </c>
      <c r="AC11" s="128">
        <v>0</v>
      </c>
      <c r="AD11" s="128">
        <v>200</v>
      </c>
      <c r="AE11" s="128">
        <v>700</v>
      </c>
      <c r="AF11" s="128">
        <v>0</v>
      </c>
      <c r="AG11" s="128">
        <v>0</v>
      </c>
      <c r="AH11" s="128">
        <v>0</v>
      </c>
      <c r="AI11" s="128">
        <v>66</v>
      </c>
      <c r="AJ11" s="128">
        <v>550</v>
      </c>
      <c r="AK11" s="128">
        <v>123</v>
      </c>
      <c r="AL11" s="128">
        <v>0</v>
      </c>
      <c r="AM11" s="128">
        <v>0</v>
      </c>
      <c r="AN11" s="128">
        <v>0</v>
      </c>
      <c r="AO11" s="128">
        <v>1400</v>
      </c>
      <c r="AP11" s="128">
        <v>0</v>
      </c>
      <c r="AQ11" s="128">
        <v>231</v>
      </c>
      <c r="AR11" s="128">
        <v>176</v>
      </c>
      <c r="AS11" s="128">
        <v>0</v>
      </c>
      <c r="AT11" s="128">
        <v>1379</v>
      </c>
      <c r="AU11" s="128">
        <v>0</v>
      </c>
      <c r="AV11" s="128">
        <v>1728</v>
      </c>
      <c r="AW11" s="128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128">
        <v>0</v>
      </c>
      <c r="DG11" s="128">
        <v>0</v>
      </c>
      <c r="DH11" s="128">
        <v>0</v>
      </c>
    </row>
    <row r="12" spans="1:112" ht="21.75" customHeight="1">
      <c r="A12" s="127" t="s">
        <v>2</v>
      </c>
      <c r="B12" s="127" t="s">
        <v>158</v>
      </c>
      <c r="C12" s="139" t="s">
        <v>303</v>
      </c>
      <c r="D12" s="142" t="s">
        <v>128</v>
      </c>
      <c r="E12" s="127" t="s">
        <v>73</v>
      </c>
      <c r="F12" s="128">
        <v>15232</v>
      </c>
      <c r="G12" s="128">
        <v>11622</v>
      </c>
      <c r="H12" s="143">
        <v>5880</v>
      </c>
      <c r="I12" s="128">
        <v>5191</v>
      </c>
      <c r="J12" s="128">
        <v>490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61</v>
      </c>
      <c r="R12" s="128">
        <v>0</v>
      </c>
      <c r="S12" s="128">
        <v>0</v>
      </c>
      <c r="T12" s="128">
        <v>0</v>
      </c>
      <c r="U12" s="128">
        <v>3610</v>
      </c>
      <c r="V12" s="128">
        <v>607</v>
      </c>
      <c r="W12" s="128">
        <v>0</v>
      </c>
      <c r="X12" s="128">
        <v>0</v>
      </c>
      <c r="Y12" s="128">
        <v>0</v>
      </c>
      <c r="Z12" s="128">
        <v>0</v>
      </c>
      <c r="AA12" s="128">
        <v>50</v>
      </c>
      <c r="AB12" s="128">
        <v>0</v>
      </c>
      <c r="AC12" s="128">
        <v>0</v>
      </c>
      <c r="AD12" s="128">
        <v>200</v>
      </c>
      <c r="AE12" s="128">
        <v>100</v>
      </c>
      <c r="AF12" s="128">
        <v>0</v>
      </c>
      <c r="AG12" s="128">
        <v>0</v>
      </c>
      <c r="AH12" s="128">
        <v>0</v>
      </c>
      <c r="AI12" s="128">
        <v>66</v>
      </c>
      <c r="AJ12" s="128">
        <v>50</v>
      </c>
      <c r="AK12" s="128">
        <v>123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231</v>
      </c>
      <c r="AR12" s="128">
        <v>176</v>
      </c>
      <c r="AS12" s="128">
        <v>0</v>
      </c>
      <c r="AT12" s="128">
        <v>1379</v>
      </c>
      <c r="AU12" s="128">
        <v>0</v>
      </c>
      <c r="AV12" s="128">
        <v>628</v>
      </c>
      <c r="AW12" s="128">
        <v>0</v>
      </c>
      <c r="AX12" s="128">
        <v>0</v>
      </c>
      <c r="AY12" s="128">
        <v>0</v>
      </c>
      <c r="AZ12" s="128">
        <v>0</v>
      </c>
      <c r="BA12" s="128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128">
        <v>0</v>
      </c>
      <c r="DG12" s="128">
        <v>0</v>
      </c>
      <c r="DH12" s="128">
        <v>0</v>
      </c>
    </row>
    <row r="13" spans="1:112" ht="21.75" customHeight="1">
      <c r="A13" s="127" t="s">
        <v>2</v>
      </c>
      <c r="B13" s="127" t="s">
        <v>158</v>
      </c>
      <c r="C13" s="139" t="s">
        <v>29</v>
      </c>
      <c r="D13" s="142" t="s">
        <v>128</v>
      </c>
      <c r="E13" s="127" t="s">
        <v>45</v>
      </c>
      <c r="F13" s="128">
        <v>10950</v>
      </c>
      <c r="G13" s="128">
        <v>0</v>
      </c>
      <c r="H13" s="143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10950</v>
      </c>
      <c r="V13" s="128">
        <v>2150</v>
      </c>
      <c r="W13" s="128">
        <v>5000</v>
      </c>
      <c r="X13" s="128">
        <v>0</v>
      </c>
      <c r="Y13" s="128">
        <v>0</v>
      </c>
      <c r="Z13" s="128">
        <v>0</v>
      </c>
      <c r="AA13" s="128">
        <v>50</v>
      </c>
      <c r="AB13" s="128">
        <v>150</v>
      </c>
      <c r="AC13" s="128">
        <v>0</v>
      </c>
      <c r="AD13" s="128">
        <v>0</v>
      </c>
      <c r="AE13" s="128">
        <v>600</v>
      </c>
      <c r="AF13" s="128">
        <v>0</v>
      </c>
      <c r="AG13" s="128">
        <v>0</v>
      </c>
      <c r="AH13" s="128">
        <v>0</v>
      </c>
      <c r="AI13" s="128">
        <v>0</v>
      </c>
      <c r="AJ13" s="128">
        <v>500</v>
      </c>
      <c r="AK13" s="128">
        <v>0</v>
      </c>
      <c r="AL13" s="128">
        <v>0</v>
      </c>
      <c r="AM13" s="128">
        <v>0</v>
      </c>
      <c r="AN13" s="128">
        <v>0</v>
      </c>
      <c r="AO13" s="128">
        <v>1400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1100</v>
      </c>
      <c r="AW13" s="128">
        <v>0</v>
      </c>
      <c r="AX13" s="128">
        <v>0</v>
      </c>
      <c r="AY13" s="128">
        <v>0</v>
      </c>
      <c r="AZ13" s="128">
        <v>0</v>
      </c>
      <c r="BA13" s="128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128">
        <v>0</v>
      </c>
      <c r="DG13" s="128">
        <v>0</v>
      </c>
      <c r="DH13" s="128">
        <v>0</v>
      </c>
    </row>
    <row r="14" spans="1:112" ht="21.75" customHeight="1">
      <c r="A14" s="127" t="s">
        <v>88</v>
      </c>
      <c r="B14" s="127"/>
      <c r="C14" s="139"/>
      <c r="D14" s="142"/>
      <c r="E14" s="127" t="s">
        <v>17</v>
      </c>
      <c r="F14" s="128">
        <v>3237</v>
      </c>
      <c r="G14" s="128">
        <v>3237</v>
      </c>
      <c r="H14" s="143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2312</v>
      </c>
      <c r="N14" s="128">
        <v>925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128">
        <v>0</v>
      </c>
      <c r="AY14" s="128">
        <v>0</v>
      </c>
      <c r="AZ14" s="128">
        <v>0</v>
      </c>
      <c r="BA14" s="128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128">
        <v>0</v>
      </c>
      <c r="DD14" s="128">
        <v>0</v>
      </c>
      <c r="DE14" s="128">
        <v>0</v>
      </c>
      <c r="DF14" s="128">
        <v>0</v>
      </c>
      <c r="DG14" s="128">
        <v>0</v>
      </c>
      <c r="DH14" s="128">
        <v>0</v>
      </c>
    </row>
    <row r="15" spans="1:112" ht="21.75" customHeight="1">
      <c r="A15" s="127"/>
      <c r="B15" s="127" t="s">
        <v>300</v>
      </c>
      <c r="C15" s="139"/>
      <c r="D15" s="142"/>
      <c r="E15" s="127" t="s">
        <v>298</v>
      </c>
      <c r="F15" s="128">
        <v>3237</v>
      </c>
      <c r="G15" s="128">
        <v>3237</v>
      </c>
      <c r="H15" s="143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2312</v>
      </c>
      <c r="N15" s="128">
        <v>925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28">
        <v>0</v>
      </c>
      <c r="DG15" s="128">
        <v>0</v>
      </c>
      <c r="DH15" s="128">
        <v>0</v>
      </c>
    </row>
    <row r="16" spans="1:112" ht="21.75" customHeight="1">
      <c r="A16" s="127" t="s">
        <v>205</v>
      </c>
      <c r="B16" s="127" t="s">
        <v>155</v>
      </c>
      <c r="C16" s="139" t="s">
        <v>300</v>
      </c>
      <c r="D16" s="142" t="s">
        <v>128</v>
      </c>
      <c r="E16" s="127" t="s">
        <v>280</v>
      </c>
      <c r="F16" s="128">
        <v>2312</v>
      </c>
      <c r="G16" s="128">
        <v>2312</v>
      </c>
      <c r="H16" s="143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2312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28">
        <v>0</v>
      </c>
      <c r="AW16" s="128">
        <v>0</v>
      </c>
      <c r="AX16" s="128">
        <v>0</v>
      </c>
      <c r="AY16" s="128">
        <v>0</v>
      </c>
      <c r="AZ16" s="128">
        <v>0</v>
      </c>
      <c r="BA16" s="128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28">
        <v>0</v>
      </c>
      <c r="BH16" s="128">
        <v>0</v>
      </c>
      <c r="BI16" s="128">
        <v>0</v>
      </c>
      <c r="BJ16" s="128">
        <v>0</v>
      </c>
      <c r="BK16" s="128">
        <v>0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</v>
      </c>
      <c r="CL16" s="128">
        <v>0</v>
      </c>
      <c r="CM16" s="128">
        <v>0</v>
      </c>
      <c r="CN16" s="128">
        <v>0</v>
      </c>
      <c r="CO16" s="128">
        <v>0</v>
      </c>
      <c r="CP16" s="12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128">
        <v>0</v>
      </c>
      <c r="DD16" s="128">
        <v>0</v>
      </c>
      <c r="DE16" s="128">
        <v>0</v>
      </c>
      <c r="DF16" s="128">
        <v>0</v>
      </c>
      <c r="DG16" s="128">
        <v>0</v>
      </c>
      <c r="DH16" s="128">
        <v>0</v>
      </c>
    </row>
    <row r="17" spans="1:112" ht="21.75" customHeight="1">
      <c r="A17" s="127" t="s">
        <v>205</v>
      </c>
      <c r="B17" s="127" t="s">
        <v>155</v>
      </c>
      <c r="C17" s="139" t="s">
        <v>204</v>
      </c>
      <c r="D17" s="142" t="s">
        <v>128</v>
      </c>
      <c r="E17" s="127" t="s">
        <v>352</v>
      </c>
      <c r="F17" s="128">
        <v>925</v>
      </c>
      <c r="G17" s="128">
        <v>925</v>
      </c>
      <c r="H17" s="143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925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28">
        <v>0</v>
      </c>
      <c r="DG17" s="128">
        <v>0</v>
      </c>
      <c r="DH17" s="128">
        <v>0</v>
      </c>
    </row>
    <row r="18" spans="1:112" ht="21.75" customHeight="1">
      <c r="A18" s="127" t="s">
        <v>169</v>
      </c>
      <c r="B18" s="127"/>
      <c r="C18" s="139"/>
      <c r="D18" s="142"/>
      <c r="E18" s="127" t="s">
        <v>37</v>
      </c>
      <c r="F18" s="128">
        <v>577</v>
      </c>
      <c r="G18" s="128">
        <v>573</v>
      </c>
      <c r="H18" s="143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573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8">
        <v>0</v>
      </c>
      <c r="AW18" s="128">
        <v>4</v>
      </c>
      <c r="AX18" s="128">
        <v>0</v>
      </c>
      <c r="AY18" s="128">
        <v>0</v>
      </c>
      <c r="AZ18" s="128">
        <v>0</v>
      </c>
      <c r="BA18" s="128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4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12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128">
        <v>0</v>
      </c>
      <c r="DD18" s="128">
        <v>0</v>
      </c>
      <c r="DE18" s="128">
        <v>0</v>
      </c>
      <c r="DF18" s="128">
        <v>0</v>
      </c>
      <c r="DG18" s="128">
        <v>0</v>
      </c>
      <c r="DH18" s="128">
        <v>0</v>
      </c>
    </row>
    <row r="19" spans="1:112" ht="21.75" customHeight="1">
      <c r="A19" s="127"/>
      <c r="B19" s="127" t="s">
        <v>104</v>
      </c>
      <c r="C19" s="139"/>
      <c r="D19" s="142"/>
      <c r="E19" s="127" t="s">
        <v>328</v>
      </c>
      <c r="F19" s="128">
        <v>4</v>
      </c>
      <c r="G19" s="128">
        <v>0</v>
      </c>
      <c r="H19" s="143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4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4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128">
        <v>0</v>
      </c>
      <c r="DD19" s="128">
        <v>0</v>
      </c>
      <c r="DE19" s="128">
        <v>0</v>
      </c>
      <c r="DF19" s="128">
        <v>0</v>
      </c>
      <c r="DG19" s="128">
        <v>0</v>
      </c>
      <c r="DH19" s="128">
        <v>0</v>
      </c>
    </row>
    <row r="20" spans="1:112" ht="21.75" customHeight="1">
      <c r="A20" s="127" t="s">
        <v>330</v>
      </c>
      <c r="B20" s="127" t="s">
        <v>355</v>
      </c>
      <c r="C20" s="139" t="s">
        <v>29</v>
      </c>
      <c r="D20" s="142" t="s">
        <v>128</v>
      </c>
      <c r="E20" s="127" t="s">
        <v>277</v>
      </c>
      <c r="F20" s="128">
        <v>4</v>
      </c>
      <c r="G20" s="128">
        <v>0</v>
      </c>
      <c r="H20" s="143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8">
        <v>0</v>
      </c>
      <c r="AW20" s="128">
        <v>4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4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128">
        <v>0</v>
      </c>
      <c r="DG20" s="128">
        <v>0</v>
      </c>
      <c r="DH20" s="128">
        <v>0</v>
      </c>
    </row>
    <row r="21" spans="1:112" ht="21.75" customHeight="1">
      <c r="A21" s="127"/>
      <c r="B21" s="127" t="s">
        <v>232</v>
      </c>
      <c r="C21" s="139"/>
      <c r="D21" s="142"/>
      <c r="E21" s="127" t="s">
        <v>361</v>
      </c>
      <c r="F21" s="128">
        <v>573</v>
      </c>
      <c r="G21" s="128">
        <v>573</v>
      </c>
      <c r="H21" s="143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573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  <c r="AX21" s="128">
        <v>0</v>
      </c>
      <c r="AY21" s="128">
        <v>0</v>
      </c>
      <c r="AZ21" s="128">
        <v>0</v>
      </c>
      <c r="BA21" s="128">
        <v>0</v>
      </c>
      <c r="BB21" s="128">
        <v>0</v>
      </c>
      <c r="BC21" s="128">
        <v>0</v>
      </c>
      <c r="BD21" s="128">
        <v>0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12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128">
        <v>0</v>
      </c>
      <c r="DD21" s="128">
        <v>0</v>
      </c>
      <c r="DE21" s="128">
        <v>0</v>
      </c>
      <c r="DF21" s="128">
        <v>0</v>
      </c>
      <c r="DG21" s="128">
        <v>0</v>
      </c>
      <c r="DH21" s="128">
        <v>0</v>
      </c>
    </row>
    <row r="22" spans="1:112" ht="21.75" customHeight="1">
      <c r="A22" s="127" t="s">
        <v>330</v>
      </c>
      <c r="B22" s="127" t="s">
        <v>80</v>
      </c>
      <c r="C22" s="139" t="s">
        <v>303</v>
      </c>
      <c r="D22" s="142" t="s">
        <v>128</v>
      </c>
      <c r="E22" s="127" t="s">
        <v>245</v>
      </c>
      <c r="F22" s="128">
        <v>573</v>
      </c>
      <c r="G22" s="128">
        <v>573</v>
      </c>
      <c r="H22" s="143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573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8">
        <v>0</v>
      </c>
      <c r="AY22" s="128">
        <v>0</v>
      </c>
      <c r="AZ22" s="128">
        <v>0</v>
      </c>
      <c r="BA22" s="128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128">
        <v>0</v>
      </c>
      <c r="CQ22" s="128">
        <v>0</v>
      </c>
      <c r="CR22" s="128">
        <v>0</v>
      </c>
      <c r="CS22" s="128">
        <v>0</v>
      </c>
      <c r="CT22" s="128">
        <v>0</v>
      </c>
      <c r="CU22" s="128">
        <v>0</v>
      </c>
      <c r="CV22" s="128">
        <v>0</v>
      </c>
      <c r="CW22" s="128">
        <v>0</v>
      </c>
      <c r="CX22" s="128">
        <v>0</v>
      </c>
      <c r="CY22" s="128">
        <v>0</v>
      </c>
      <c r="CZ22" s="128">
        <v>0</v>
      </c>
      <c r="DA22" s="128">
        <v>0</v>
      </c>
      <c r="DB22" s="128">
        <v>0</v>
      </c>
      <c r="DC22" s="128">
        <v>0</v>
      </c>
      <c r="DD22" s="128">
        <v>0</v>
      </c>
      <c r="DE22" s="128">
        <v>0</v>
      </c>
      <c r="DF22" s="128">
        <v>0</v>
      </c>
      <c r="DG22" s="128">
        <v>0</v>
      </c>
      <c r="DH22" s="128">
        <v>0</v>
      </c>
    </row>
    <row r="23" spans="1:112" ht="21.75" customHeight="1">
      <c r="A23" s="127" t="s">
        <v>141</v>
      </c>
      <c r="B23" s="127"/>
      <c r="C23" s="139"/>
      <c r="D23" s="142"/>
      <c r="E23" s="127" t="s">
        <v>228</v>
      </c>
      <c r="F23" s="128">
        <v>1781</v>
      </c>
      <c r="G23" s="128">
        <v>1781</v>
      </c>
      <c r="H23" s="143">
        <v>0</v>
      </c>
      <c r="I23" s="128">
        <v>452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1329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8">
        <v>0</v>
      </c>
      <c r="CM23" s="128">
        <v>0</v>
      </c>
      <c r="CN23" s="128">
        <v>0</v>
      </c>
      <c r="CO23" s="128">
        <v>0</v>
      </c>
      <c r="CP23" s="128">
        <v>0</v>
      </c>
      <c r="CQ23" s="128">
        <v>0</v>
      </c>
      <c r="CR23" s="128">
        <v>0</v>
      </c>
      <c r="CS23" s="128">
        <v>0</v>
      </c>
      <c r="CT23" s="128">
        <v>0</v>
      </c>
      <c r="CU23" s="128">
        <v>0</v>
      </c>
      <c r="CV23" s="128">
        <v>0</v>
      </c>
      <c r="CW23" s="128">
        <v>0</v>
      </c>
      <c r="CX23" s="128">
        <v>0</v>
      </c>
      <c r="CY23" s="128">
        <v>0</v>
      </c>
      <c r="CZ23" s="128">
        <v>0</v>
      </c>
      <c r="DA23" s="128">
        <v>0</v>
      </c>
      <c r="DB23" s="128">
        <v>0</v>
      </c>
      <c r="DC23" s="128">
        <v>0</v>
      </c>
      <c r="DD23" s="128">
        <v>0</v>
      </c>
      <c r="DE23" s="128">
        <v>0</v>
      </c>
      <c r="DF23" s="128">
        <v>0</v>
      </c>
      <c r="DG23" s="128">
        <v>0</v>
      </c>
      <c r="DH23" s="128">
        <v>0</v>
      </c>
    </row>
    <row r="24" spans="1:112" ht="21.75" customHeight="1">
      <c r="A24" s="127"/>
      <c r="B24" s="127" t="s">
        <v>207</v>
      </c>
      <c r="C24" s="139"/>
      <c r="D24" s="142"/>
      <c r="E24" s="127" t="s">
        <v>286</v>
      </c>
      <c r="F24" s="128">
        <v>1781</v>
      </c>
      <c r="G24" s="128">
        <v>1781</v>
      </c>
      <c r="H24" s="143">
        <v>0</v>
      </c>
      <c r="I24" s="128">
        <v>452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1329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128">
        <v>0</v>
      </c>
      <c r="AY24" s="128">
        <v>0</v>
      </c>
      <c r="AZ24" s="128">
        <v>0</v>
      </c>
      <c r="BA24" s="128">
        <v>0</v>
      </c>
      <c r="BB24" s="128">
        <v>0</v>
      </c>
      <c r="BC24" s="128">
        <v>0</v>
      </c>
      <c r="BD24" s="128">
        <v>0</v>
      </c>
      <c r="BE24" s="128">
        <v>0</v>
      </c>
      <c r="BF24" s="128">
        <v>0</v>
      </c>
      <c r="BG24" s="128">
        <v>0</v>
      </c>
      <c r="BH24" s="128">
        <v>0</v>
      </c>
      <c r="BI24" s="128">
        <v>0</v>
      </c>
      <c r="BJ24" s="128">
        <v>0</v>
      </c>
      <c r="BK24" s="128">
        <v>0</v>
      </c>
      <c r="BL24" s="128">
        <v>0</v>
      </c>
      <c r="BM24" s="128">
        <v>0</v>
      </c>
      <c r="BN24" s="128">
        <v>0</v>
      </c>
      <c r="BO24" s="128">
        <v>0</v>
      </c>
      <c r="BP24" s="128">
        <v>0</v>
      </c>
      <c r="BQ24" s="128">
        <v>0</v>
      </c>
      <c r="BR24" s="128">
        <v>0</v>
      </c>
      <c r="BS24" s="128">
        <v>0</v>
      </c>
      <c r="BT24" s="128">
        <v>0</v>
      </c>
      <c r="BU24" s="128">
        <v>0</v>
      </c>
      <c r="BV24" s="128">
        <v>0</v>
      </c>
      <c r="BW24" s="128">
        <v>0</v>
      </c>
      <c r="BX24" s="128">
        <v>0</v>
      </c>
      <c r="BY24" s="128">
        <v>0</v>
      </c>
      <c r="BZ24" s="128">
        <v>0</v>
      </c>
      <c r="CA24" s="128">
        <v>0</v>
      </c>
      <c r="CB24" s="128">
        <v>0</v>
      </c>
      <c r="CC24" s="128">
        <v>0</v>
      </c>
      <c r="CD24" s="128">
        <v>0</v>
      </c>
      <c r="CE24" s="128">
        <v>0</v>
      </c>
      <c r="CF24" s="128">
        <v>0</v>
      </c>
      <c r="CG24" s="128">
        <v>0</v>
      </c>
      <c r="CH24" s="128">
        <v>0</v>
      </c>
      <c r="CI24" s="128">
        <v>0</v>
      </c>
      <c r="CJ24" s="128">
        <v>0</v>
      </c>
      <c r="CK24" s="128">
        <v>0</v>
      </c>
      <c r="CL24" s="128">
        <v>0</v>
      </c>
      <c r="CM24" s="128">
        <v>0</v>
      </c>
      <c r="CN24" s="128">
        <v>0</v>
      </c>
      <c r="CO24" s="128">
        <v>0</v>
      </c>
      <c r="CP24" s="128">
        <v>0</v>
      </c>
      <c r="CQ24" s="128">
        <v>0</v>
      </c>
      <c r="CR24" s="128">
        <v>0</v>
      </c>
      <c r="CS24" s="128">
        <v>0</v>
      </c>
      <c r="CT24" s="128">
        <v>0</v>
      </c>
      <c r="CU24" s="128">
        <v>0</v>
      </c>
      <c r="CV24" s="128">
        <v>0</v>
      </c>
      <c r="CW24" s="128">
        <v>0</v>
      </c>
      <c r="CX24" s="128">
        <v>0</v>
      </c>
      <c r="CY24" s="128">
        <v>0</v>
      </c>
      <c r="CZ24" s="128">
        <v>0</v>
      </c>
      <c r="DA24" s="128">
        <v>0</v>
      </c>
      <c r="DB24" s="128">
        <v>0</v>
      </c>
      <c r="DC24" s="128">
        <v>0</v>
      </c>
      <c r="DD24" s="128">
        <v>0</v>
      </c>
      <c r="DE24" s="128">
        <v>0</v>
      </c>
      <c r="DF24" s="128">
        <v>0</v>
      </c>
      <c r="DG24" s="128">
        <v>0</v>
      </c>
      <c r="DH24" s="128">
        <v>0</v>
      </c>
    </row>
    <row r="25" spans="1:112" ht="21.75" customHeight="1">
      <c r="A25" s="127" t="s">
        <v>354</v>
      </c>
      <c r="B25" s="127" t="s">
        <v>61</v>
      </c>
      <c r="C25" s="139" t="s">
        <v>303</v>
      </c>
      <c r="D25" s="142" t="s">
        <v>128</v>
      </c>
      <c r="E25" s="127" t="s">
        <v>129</v>
      </c>
      <c r="F25" s="128">
        <v>1329</v>
      </c>
      <c r="G25" s="128">
        <v>1329</v>
      </c>
      <c r="H25" s="143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1329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0</v>
      </c>
      <c r="BK25" s="128">
        <v>0</v>
      </c>
      <c r="BL25" s="128">
        <v>0</v>
      </c>
      <c r="BM25" s="128">
        <v>0</v>
      </c>
      <c r="BN25" s="128">
        <v>0</v>
      </c>
      <c r="BO25" s="128">
        <v>0</v>
      </c>
      <c r="BP25" s="128">
        <v>0</v>
      </c>
      <c r="BQ25" s="128">
        <v>0</v>
      </c>
      <c r="BR25" s="128">
        <v>0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28">
        <v>0</v>
      </c>
      <c r="CG25" s="128">
        <v>0</v>
      </c>
      <c r="CH25" s="128">
        <v>0</v>
      </c>
      <c r="CI25" s="128">
        <v>0</v>
      </c>
      <c r="CJ25" s="128">
        <v>0</v>
      </c>
      <c r="CK25" s="128">
        <v>0</v>
      </c>
      <c r="CL25" s="128">
        <v>0</v>
      </c>
      <c r="CM25" s="128">
        <v>0</v>
      </c>
      <c r="CN25" s="128">
        <v>0</v>
      </c>
      <c r="CO25" s="128">
        <v>0</v>
      </c>
      <c r="CP25" s="128">
        <v>0</v>
      </c>
      <c r="CQ25" s="128">
        <v>0</v>
      </c>
      <c r="CR25" s="128">
        <v>0</v>
      </c>
      <c r="CS25" s="128">
        <v>0</v>
      </c>
      <c r="CT25" s="128">
        <v>0</v>
      </c>
      <c r="CU25" s="128">
        <v>0</v>
      </c>
      <c r="CV25" s="128">
        <v>0</v>
      </c>
      <c r="CW25" s="128">
        <v>0</v>
      </c>
      <c r="CX25" s="128">
        <v>0</v>
      </c>
      <c r="CY25" s="128">
        <v>0</v>
      </c>
      <c r="CZ25" s="128">
        <v>0</v>
      </c>
      <c r="DA25" s="128">
        <v>0</v>
      </c>
      <c r="DB25" s="128">
        <v>0</v>
      </c>
      <c r="DC25" s="128">
        <v>0</v>
      </c>
      <c r="DD25" s="128">
        <v>0</v>
      </c>
      <c r="DE25" s="128">
        <v>0</v>
      </c>
      <c r="DF25" s="128">
        <v>0</v>
      </c>
      <c r="DG25" s="128">
        <v>0</v>
      </c>
      <c r="DH25" s="128">
        <v>0</v>
      </c>
    </row>
    <row r="26" spans="1:112" ht="21.75" customHeight="1">
      <c r="A26" s="127" t="s">
        <v>354</v>
      </c>
      <c r="B26" s="127" t="s">
        <v>61</v>
      </c>
      <c r="C26" s="139" t="s">
        <v>103</v>
      </c>
      <c r="D26" s="142" t="s">
        <v>128</v>
      </c>
      <c r="E26" s="127" t="s">
        <v>219</v>
      </c>
      <c r="F26" s="128">
        <v>452</v>
      </c>
      <c r="G26" s="128">
        <v>452</v>
      </c>
      <c r="H26" s="143">
        <v>0</v>
      </c>
      <c r="I26" s="128">
        <v>452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0</v>
      </c>
      <c r="AZ26" s="128">
        <v>0</v>
      </c>
      <c r="BA26" s="128">
        <v>0</v>
      </c>
      <c r="BB26" s="128">
        <v>0</v>
      </c>
      <c r="BC26" s="128">
        <v>0</v>
      </c>
      <c r="BD26" s="128">
        <v>0</v>
      </c>
      <c r="BE26" s="128">
        <v>0</v>
      </c>
      <c r="BF26" s="128">
        <v>0</v>
      </c>
      <c r="BG26" s="128">
        <v>0</v>
      </c>
      <c r="BH26" s="128">
        <v>0</v>
      </c>
      <c r="BI26" s="128">
        <v>0</v>
      </c>
      <c r="BJ26" s="128">
        <v>0</v>
      </c>
      <c r="BK26" s="128">
        <v>0</v>
      </c>
      <c r="BL26" s="128">
        <v>0</v>
      </c>
      <c r="BM26" s="128">
        <v>0</v>
      </c>
      <c r="BN26" s="128">
        <v>0</v>
      </c>
      <c r="BO26" s="128">
        <v>0</v>
      </c>
      <c r="BP26" s="128">
        <v>0</v>
      </c>
      <c r="BQ26" s="128">
        <v>0</v>
      </c>
      <c r="BR26" s="128">
        <v>0</v>
      </c>
      <c r="BS26" s="128">
        <v>0</v>
      </c>
      <c r="BT26" s="128">
        <v>0</v>
      </c>
      <c r="BU26" s="128">
        <v>0</v>
      </c>
      <c r="BV26" s="128">
        <v>0</v>
      </c>
      <c r="BW26" s="128">
        <v>0</v>
      </c>
      <c r="BX26" s="128">
        <v>0</v>
      </c>
      <c r="BY26" s="128">
        <v>0</v>
      </c>
      <c r="BZ26" s="128">
        <v>0</v>
      </c>
      <c r="CA26" s="128">
        <v>0</v>
      </c>
      <c r="CB26" s="128">
        <v>0</v>
      </c>
      <c r="CC26" s="128">
        <v>0</v>
      </c>
      <c r="CD26" s="128">
        <v>0</v>
      </c>
      <c r="CE26" s="128">
        <v>0</v>
      </c>
      <c r="CF26" s="128">
        <v>0</v>
      </c>
      <c r="CG26" s="128">
        <v>0</v>
      </c>
      <c r="CH26" s="128">
        <v>0</v>
      </c>
      <c r="CI26" s="128">
        <v>0</v>
      </c>
      <c r="CJ26" s="128">
        <v>0</v>
      </c>
      <c r="CK26" s="128">
        <v>0</v>
      </c>
      <c r="CL26" s="128">
        <v>0</v>
      </c>
      <c r="CM26" s="128">
        <v>0</v>
      </c>
      <c r="CN26" s="128">
        <v>0</v>
      </c>
      <c r="CO26" s="128">
        <v>0</v>
      </c>
      <c r="CP26" s="128">
        <v>0</v>
      </c>
      <c r="CQ26" s="128">
        <v>0</v>
      </c>
      <c r="CR26" s="128">
        <v>0</v>
      </c>
      <c r="CS26" s="128">
        <v>0</v>
      </c>
      <c r="CT26" s="128">
        <v>0</v>
      </c>
      <c r="CU26" s="128">
        <v>0</v>
      </c>
      <c r="CV26" s="128">
        <v>0</v>
      </c>
      <c r="CW26" s="128">
        <v>0</v>
      </c>
      <c r="CX26" s="128">
        <v>0</v>
      </c>
      <c r="CY26" s="128">
        <v>0</v>
      </c>
      <c r="CZ26" s="128">
        <v>0</v>
      </c>
      <c r="DA26" s="128">
        <v>0</v>
      </c>
      <c r="DB26" s="128">
        <v>0</v>
      </c>
      <c r="DC26" s="128">
        <v>0</v>
      </c>
      <c r="DD26" s="128">
        <v>0</v>
      </c>
      <c r="DE26" s="128">
        <v>0</v>
      </c>
      <c r="DF26" s="128">
        <v>0</v>
      </c>
      <c r="DG26" s="128">
        <v>0</v>
      </c>
      <c r="DH26" s="128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BC6:BC7"/>
    <mergeCell ref="BD6:BD7"/>
    <mergeCell ref="AR6:AR7"/>
    <mergeCell ref="AS6:AS7"/>
    <mergeCell ref="AT6:AT7"/>
    <mergeCell ref="AU6:AU7"/>
    <mergeCell ref="AV6:AV7"/>
    <mergeCell ref="AX6:AX7"/>
    <mergeCell ref="BE6:BE7"/>
    <mergeCell ref="BF6:BF7"/>
    <mergeCell ref="BG6:BG7"/>
    <mergeCell ref="BH6:BH7"/>
    <mergeCell ref="AW6:AW7"/>
    <mergeCell ref="BI6:BI7"/>
    <mergeCell ref="AY6:AY7"/>
    <mergeCell ref="AZ6:AZ7"/>
    <mergeCell ref="BA6:BA7"/>
    <mergeCell ref="BB6:BB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N6:CN7"/>
    <mergeCell ref="CQ6:CQ7"/>
    <mergeCell ref="CD6:CD7"/>
    <mergeCell ref="CE6:CE7"/>
    <mergeCell ref="CF6:CF7"/>
    <mergeCell ref="CG6:CG7"/>
    <mergeCell ref="CH6:CH7"/>
    <mergeCell ref="CI6:CI7"/>
    <mergeCell ref="DE6:DE7"/>
    <mergeCell ref="DF6:DF7"/>
    <mergeCell ref="DH6:DH7"/>
    <mergeCell ref="S6:S7"/>
    <mergeCell ref="R6:R7"/>
    <mergeCell ref="DC6:DC7"/>
    <mergeCell ref="DB6:DB7"/>
    <mergeCell ref="DA6:DA7"/>
    <mergeCell ref="CZ6:CZ7"/>
    <mergeCell ref="CJ6:CJ7"/>
    <mergeCell ref="Q6:Q7"/>
    <mergeCell ref="P6:P7"/>
    <mergeCell ref="O6:O7"/>
    <mergeCell ref="BY6:BY7"/>
    <mergeCell ref="BX6:BX7"/>
    <mergeCell ref="CP6:CP7"/>
    <mergeCell ref="CO6:CO7"/>
    <mergeCell ref="CK6:CK7"/>
    <mergeCell ref="CL6:CL7"/>
    <mergeCell ref="CM6:CM7"/>
    <mergeCell ref="CS6:CS7"/>
    <mergeCell ref="CR6:CR7"/>
    <mergeCell ref="DG6:DG7"/>
    <mergeCell ref="CY6:CY7"/>
    <mergeCell ref="CX6:CX7"/>
    <mergeCell ref="CW6:CW7"/>
    <mergeCell ref="CV6:CV7"/>
    <mergeCell ref="CU6:CU7"/>
    <mergeCell ref="CT6:CT7"/>
    <mergeCell ref="DD6:DD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K10" sqref="K10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72"/>
      <c r="B1" s="172"/>
      <c r="C1" s="172"/>
    </row>
    <row r="2" spans="1:8" ht="19.5" customHeight="1">
      <c r="A2" s="8"/>
      <c r="B2" s="8"/>
      <c r="C2" s="8"/>
      <c r="D2" s="45"/>
      <c r="E2" s="8"/>
      <c r="F2" s="8"/>
      <c r="G2" s="5" t="s">
        <v>283</v>
      </c>
      <c r="H2" s="46"/>
    </row>
    <row r="3" spans="1:8" ht="25.5" customHeight="1">
      <c r="A3" s="47" t="s">
        <v>229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9" t="s">
        <v>329</v>
      </c>
      <c r="H4" s="46"/>
    </row>
    <row r="5" spans="1:8" ht="19.5" customHeight="1">
      <c r="A5" s="49" t="s">
        <v>170</v>
      </c>
      <c r="B5" s="49"/>
      <c r="C5" s="50"/>
      <c r="D5" s="50"/>
      <c r="E5" s="154" t="s">
        <v>41</v>
      </c>
      <c r="F5" s="154"/>
      <c r="G5" s="154"/>
      <c r="H5" s="46"/>
    </row>
    <row r="6" spans="1:8" ht="19.5" customHeight="1">
      <c r="A6" s="24" t="s">
        <v>407</v>
      </c>
      <c r="B6" s="51"/>
      <c r="C6" s="173" t="s">
        <v>166</v>
      </c>
      <c r="D6" s="175" t="s">
        <v>112</v>
      </c>
      <c r="E6" s="154" t="s">
        <v>86</v>
      </c>
      <c r="F6" s="156" t="s">
        <v>99</v>
      </c>
      <c r="G6" s="177" t="s">
        <v>225</v>
      </c>
      <c r="H6" s="46"/>
    </row>
    <row r="7" spans="1:8" ht="33.75" customHeight="1">
      <c r="A7" s="30" t="s">
        <v>156</v>
      </c>
      <c r="B7" s="32" t="s">
        <v>272</v>
      </c>
      <c r="C7" s="174"/>
      <c r="D7" s="176"/>
      <c r="E7" s="155"/>
      <c r="F7" s="157"/>
      <c r="G7" s="178"/>
      <c r="H7" s="46"/>
    </row>
    <row r="8" spans="1:8" ht="21.75" customHeight="1">
      <c r="A8" s="127"/>
      <c r="B8" s="139"/>
      <c r="C8" s="144"/>
      <c r="D8" s="142" t="s">
        <v>86</v>
      </c>
      <c r="E8" s="130">
        <v>20827</v>
      </c>
      <c r="F8" s="130">
        <v>17217</v>
      </c>
      <c r="G8" s="128">
        <v>3610</v>
      </c>
      <c r="H8" s="52"/>
    </row>
    <row r="9" spans="1:7" ht="21.75" customHeight="1">
      <c r="A9" s="127"/>
      <c r="B9" s="139"/>
      <c r="C9" s="144" t="s">
        <v>27</v>
      </c>
      <c r="D9" s="142" t="s">
        <v>348</v>
      </c>
      <c r="E9" s="130">
        <v>20827</v>
      </c>
      <c r="F9" s="130">
        <v>17217</v>
      </c>
      <c r="G9" s="128">
        <v>3610</v>
      </c>
    </row>
    <row r="10" spans="1:7" ht="21.75" customHeight="1">
      <c r="A10" s="127" t="s">
        <v>308</v>
      </c>
      <c r="B10" s="139"/>
      <c r="C10" s="144"/>
      <c r="D10" s="142" t="s">
        <v>347</v>
      </c>
      <c r="E10" s="130">
        <v>17213</v>
      </c>
      <c r="F10" s="130">
        <v>17213</v>
      </c>
      <c r="G10" s="128">
        <v>0</v>
      </c>
    </row>
    <row r="11" spans="1:7" ht="21.75" customHeight="1">
      <c r="A11" s="127" t="s">
        <v>200</v>
      </c>
      <c r="B11" s="139" t="s">
        <v>320</v>
      </c>
      <c r="C11" s="144" t="s">
        <v>128</v>
      </c>
      <c r="D11" s="142" t="s">
        <v>224</v>
      </c>
      <c r="E11" s="130">
        <v>5880</v>
      </c>
      <c r="F11" s="130">
        <v>5880</v>
      </c>
      <c r="G11" s="128">
        <v>0</v>
      </c>
    </row>
    <row r="12" spans="1:7" ht="21.75" customHeight="1">
      <c r="A12" s="127" t="s">
        <v>200</v>
      </c>
      <c r="B12" s="139" t="s">
        <v>222</v>
      </c>
      <c r="C12" s="144" t="s">
        <v>128</v>
      </c>
      <c r="D12" s="142" t="s">
        <v>79</v>
      </c>
      <c r="E12" s="130">
        <v>5643</v>
      </c>
      <c r="F12" s="130">
        <v>5643</v>
      </c>
      <c r="G12" s="128">
        <v>0</v>
      </c>
    </row>
    <row r="13" spans="1:7" ht="21.75" customHeight="1">
      <c r="A13" s="127" t="s">
        <v>200</v>
      </c>
      <c r="B13" s="139" t="s">
        <v>118</v>
      </c>
      <c r="C13" s="144" t="s">
        <v>128</v>
      </c>
      <c r="D13" s="142" t="s">
        <v>324</v>
      </c>
      <c r="E13" s="130">
        <v>490</v>
      </c>
      <c r="F13" s="130">
        <v>490</v>
      </c>
      <c r="G13" s="128">
        <v>0</v>
      </c>
    </row>
    <row r="14" spans="1:7" ht="21.75" customHeight="1">
      <c r="A14" s="127" t="s">
        <v>200</v>
      </c>
      <c r="B14" s="139" t="s">
        <v>22</v>
      </c>
      <c r="C14" s="144" t="s">
        <v>128</v>
      </c>
      <c r="D14" s="142" t="s">
        <v>65</v>
      </c>
      <c r="E14" s="130">
        <v>2312</v>
      </c>
      <c r="F14" s="130">
        <v>2312</v>
      </c>
      <c r="G14" s="128">
        <v>0</v>
      </c>
    </row>
    <row r="15" spans="1:7" ht="21.75" customHeight="1">
      <c r="A15" s="127" t="s">
        <v>200</v>
      </c>
      <c r="B15" s="139" t="s">
        <v>323</v>
      </c>
      <c r="C15" s="144" t="s">
        <v>128</v>
      </c>
      <c r="D15" s="142" t="s">
        <v>342</v>
      </c>
      <c r="E15" s="130">
        <v>925</v>
      </c>
      <c r="F15" s="130">
        <v>925</v>
      </c>
      <c r="G15" s="128">
        <v>0</v>
      </c>
    </row>
    <row r="16" spans="1:7" ht="21.75" customHeight="1">
      <c r="A16" s="127" t="s">
        <v>200</v>
      </c>
      <c r="B16" s="139" t="s">
        <v>148</v>
      </c>
      <c r="C16" s="144" t="s">
        <v>128</v>
      </c>
      <c r="D16" s="142" t="s">
        <v>136</v>
      </c>
      <c r="E16" s="130">
        <v>573</v>
      </c>
      <c r="F16" s="130">
        <v>573</v>
      </c>
      <c r="G16" s="128">
        <v>0</v>
      </c>
    </row>
    <row r="17" spans="1:7" ht="21.75" customHeight="1">
      <c r="A17" s="127" t="s">
        <v>200</v>
      </c>
      <c r="B17" s="139" t="s">
        <v>349</v>
      </c>
      <c r="C17" s="144" t="s">
        <v>128</v>
      </c>
      <c r="D17" s="142" t="s">
        <v>82</v>
      </c>
      <c r="E17" s="130">
        <v>61</v>
      </c>
      <c r="F17" s="130">
        <v>61</v>
      </c>
      <c r="G17" s="128">
        <v>0</v>
      </c>
    </row>
    <row r="18" spans="1:7" ht="21.75" customHeight="1">
      <c r="A18" s="127" t="s">
        <v>200</v>
      </c>
      <c r="B18" s="139" t="s">
        <v>48</v>
      </c>
      <c r="C18" s="144" t="s">
        <v>128</v>
      </c>
      <c r="D18" s="142" t="s">
        <v>408</v>
      </c>
      <c r="E18" s="130">
        <v>1329</v>
      </c>
      <c r="F18" s="130">
        <v>1329</v>
      </c>
      <c r="G18" s="128">
        <v>0</v>
      </c>
    </row>
    <row r="19" spans="1:7" ht="21.75" customHeight="1">
      <c r="A19" s="127" t="s">
        <v>211</v>
      </c>
      <c r="B19" s="139"/>
      <c r="C19" s="144"/>
      <c r="D19" s="142" t="s">
        <v>246</v>
      </c>
      <c r="E19" s="130">
        <v>3610</v>
      </c>
      <c r="F19" s="130">
        <v>0</v>
      </c>
      <c r="G19" s="128">
        <v>3610</v>
      </c>
    </row>
    <row r="20" spans="1:7" ht="21.75" customHeight="1">
      <c r="A20" s="127" t="s">
        <v>95</v>
      </c>
      <c r="B20" s="139" t="s">
        <v>217</v>
      </c>
      <c r="C20" s="144" t="s">
        <v>128</v>
      </c>
      <c r="D20" s="142" t="s">
        <v>293</v>
      </c>
      <c r="E20" s="130">
        <v>607</v>
      </c>
      <c r="F20" s="130">
        <v>0</v>
      </c>
      <c r="G20" s="128">
        <v>607</v>
      </c>
    </row>
    <row r="21" spans="1:7" ht="21.75" customHeight="1">
      <c r="A21" s="127" t="s">
        <v>95</v>
      </c>
      <c r="B21" s="139" t="s">
        <v>315</v>
      </c>
      <c r="C21" s="144" t="s">
        <v>128</v>
      </c>
      <c r="D21" s="142" t="s">
        <v>94</v>
      </c>
      <c r="E21" s="130">
        <v>50</v>
      </c>
      <c r="F21" s="130">
        <v>0</v>
      </c>
      <c r="G21" s="128">
        <v>50</v>
      </c>
    </row>
    <row r="22" spans="1:7" ht="21.75" customHeight="1">
      <c r="A22" s="127" t="s">
        <v>95</v>
      </c>
      <c r="B22" s="139" t="s">
        <v>220</v>
      </c>
      <c r="C22" s="144" t="s">
        <v>128</v>
      </c>
      <c r="D22" s="142" t="s">
        <v>145</v>
      </c>
      <c r="E22" s="130">
        <v>200</v>
      </c>
      <c r="F22" s="130">
        <v>0</v>
      </c>
      <c r="G22" s="128">
        <v>200</v>
      </c>
    </row>
    <row r="23" spans="1:7" ht="21.75" customHeight="1">
      <c r="A23" s="127" t="s">
        <v>95</v>
      </c>
      <c r="B23" s="139" t="s">
        <v>345</v>
      </c>
      <c r="C23" s="144" t="s">
        <v>128</v>
      </c>
      <c r="D23" s="142" t="s">
        <v>62</v>
      </c>
      <c r="E23" s="130">
        <v>100</v>
      </c>
      <c r="F23" s="130">
        <v>0</v>
      </c>
      <c r="G23" s="128">
        <v>100</v>
      </c>
    </row>
    <row r="24" spans="1:7" ht="21.75" customHeight="1">
      <c r="A24" s="127" t="s">
        <v>95</v>
      </c>
      <c r="B24" s="139" t="s">
        <v>341</v>
      </c>
      <c r="C24" s="144" t="s">
        <v>128</v>
      </c>
      <c r="D24" s="142" t="s">
        <v>333</v>
      </c>
      <c r="E24" s="130">
        <v>66</v>
      </c>
      <c r="F24" s="130">
        <v>0</v>
      </c>
      <c r="G24" s="128">
        <v>66</v>
      </c>
    </row>
    <row r="25" spans="1:7" ht="21.75" customHeight="1">
      <c r="A25" s="127" t="s">
        <v>95</v>
      </c>
      <c r="B25" s="139" t="s">
        <v>243</v>
      </c>
      <c r="C25" s="144" t="s">
        <v>128</v>
      </c>
      <c r="D25" s="142" t="s">
        <v>356</v>
      </c>
      <c r="E25" s="130">
        <v>50</v>
      </c>
      <c r="F25" s="130">
        <v>0</v>
      </c>
      <c r="G25" s="128">
        <v>50</v>
      </c>
    </row>
    <row r="26" spans="1:7" ht="21.75" customHeight="1">
      <c r="A26" s="127" t="s">
        <v>95</v>
      </c>
      <c r="B26" s="139" t="s">
        <v>140</v>
      </c>
      <c r="C26" s="144" t="s">
        <v>128</v>
      </c>
      <c r="D26" s="142" t="s">
        <v>238</v>
      </c>
      <c r="E26" s="130">
        <v>123</v>
      </c>
      <c r="F26" s="130">
        <v>0</v>
      </c>
      <c r="G26" s="128">
        <v>123</v>
      </c>
    </row>
    <row r="27" spans="1:7" ht="21.75" customHeight="1">
      <c r="A27" s="127" t="s">
        <v>95</v>
      </c>
      <c r="B27" s="139" t="s">
        <v>368</v>
      </c>
      <c r="C27" s="144" t="s">
        <v>128</v>
      </c>
      <c r="D27" s="142" t="s">
        <v>311</v>
      </c>
      <c r="E27" s="130">
        <v>231</v>
      </c>
      <c r="F27" s="130">
        <v>0</v>
      </c>
      <c r="G27" s="128">
        <v>231</v>
      </c>
    </row>
    <row r="28" spans="1:7" ht="21.75" customHeight="1">
      <c r="A28" s="127" t="s">
        <v>95</v>
      </c>
      <c r="B28" s="139" t="s">
        <v>68</v>
      </c>
      <c r="C28" s="144" t="s">
        <v>128</v>
      </c>
      <c r="D28" s="142" t="s">
        <v>135</v>
      </c>
      <c r="E28" s="130">
        <v>176</v>
      </c>
      <c r="F28" s="130">
        <v>0</v>
      </c>
      <c r="G28" s="128">
        <v>176</v>
      </c>
    </row>
    <row r="29" spans="1:7" ht="21.75" customHeight="1">
      <c r="A29" s="127" t="s">
        <v>95</v>
      </c>
      <c r="B29" s="139" t="s">
        <v>193</v>
      </c>
      <c r="C29" s="144" t="s">
        <v>128</v>
      </c>
      <c r="D29" s="142" t="s">
        <v>167</v>
      </c>
      <c r="E29" s="130">
        <v>1379</v>
      </c>
      <c r="F29" s="130">
        <v>0</v>
      </c>
      <c r="G29" s="128">
        <v>1379</v>
      </c>
    </row>
    <row r="30" spans="1:7" ht="21.75" customHeight="1">
      <c r="A30" s="127" t="s">
        <v>95</v>
      </c>
      <c r="B30" s="139" t="s">
        <v>139</v>
      </c>
      <c r="C30" s="144" t="s">
        <v>128</v>
      </c>
      <c r="D30" s="142" t="s">
        <v>147</v>
      </c>
      <c r="E30" s="130">
        <v>628</v>
      </c>
      <c r="F30" s="130">
        <v>0</v>
      </c>
      <c r="G30" s="128">
        <v>628</v>
      </c>
    </row>
    <row r="31" spans="1:7" ht="21.75" customHeight="1">
      <c r="A31" s="127" t="s">
        <v>109</v>
      </c>
      <c r="B31" s="139"/>
      <c r="C31" s="144"/>
      <c r="D31" s="142" t="s">
        <v>256</v>
      </c>
      <c r="E31" s="130">
        <v>4</v>
      </c>
      <c r="F31" s="130">
        <v>4</v>
      </c>
      <c r="G31" s="128">
        <v>0</v>
      </c>
    </row>
    <row r="32" spans="1:7" ht="21.75" customHeight="1">
      <c r="A32" s="127" t="s">
        <v>401</v>
      </c>
      <c r="B32" s="139" t="s">
        <v>281</v>
      </c>
      <c r="C32" s="144" t="s">
        <v>128</v>
      </c>
      <c r="D32" s="142" t="s">
        <v>307</v>
      </c>
      <c r="E32" s="130">
        <v>4</v>
      </c>
      <c r="F32" s="130">
        <v>4</v>
      </c>
      <c r="G32" s="128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zoomScalePageLayoutView="0" workbookViewId="0" topLeftCell="A1">
      <selection activeCell="G33" sqref="G33"/>
    </sheetView>
  </sheetViews>
  <sheetFormatPr defaultColWidth="6.83203125" defaultRowHeight="11.25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93.5" style="2" customWidth="1"/>
    <col min="8" max="243" width="8" style="2" customWidth="1"/>
    <col min="244" max="16384" width="6.83203125" style="2" customWidth="1"/>
  </cols>
  <sheetData>
    <row r="1" spans="1:3" ht="12">
      <c r="A1" s="183"/>
      <c r="B1" s="183"/>
      <c r="C1" s="183"/>
    </row>
    <row r="2" spans="1:243" ht="11.25">
      <c r="A2" s="16"/>
      <c r="B2" s="17"/>
      <c r="C2" s="17"/>
      <c r="D2" s="17"/>
      <c r="E2" s="17"/>
      <c r="G2" s="53" t="s">
        <v>394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22.5">
      <c r="A3" s="148" t="s">
        <v>182</v>
      </c>
      <c r="B3" s="148"/>
      <c r="C3" s="148"/>
      <c r="D3" s="148"/>
      <c r="E3" s="148"/>
      <c r="F3" s="14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2">
      <c r="A4" s="20"/>
      <c r="B4" s="20"/>
      <c r="C4" s="20"/>
      <c r="D4" s="20"/>
      <c r="E4" s="20"/>
      <c r="G4" s="9" t="s">
        <v>329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1.25">
      <c r="A5" s="28" t="s">
        <v>407</v>
      </c>
      <c r="B5" s="54"/>
      <c r="C5" s="55"/>
      <c r="D5" s="179" t="s">
        <v>166</v>
      </c>
      <c r="E5" s="150" t="s">
        <v>71</v>
      </c>
      <c r="F5" s="181" t="s">
        <v>339</v>
      </c>
      <c r="G5" s="184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1.25">
      <c r="A6" s="31" t="s">
        <v>156</v>
      </c>
      <c r="B6" s="30" t="s">
        <v>272</v>
      </c>
      <c r="C6" s="32" t="s">
        <v>269</v>
      </c>
      <c r="D6" s="180"/>
      <c r="E6" s="151"/>
      <c r="F6" s="182"/>
      <c r="G6" s="18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11.25">
      <c r="A7" s="127"/>
      <c r="B7" s="127"/>
      <c r="C7" s="139"/>
      <c r="D7" s="142"/>
      <c r="E7" s="127" t="s">
        <v>86</v>
      </c>
      <c r="F7" s="130">
        <v>10950</v>
      </c>
      <c r="G7" s="13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11.25">
      <c r="A8" s="127"/>
      <c r="B8" s="127"/>
      <c r="C8" s="139"/>
      <c r="D8" s="142" t="s">
        <v>27</v>
      </c>
      <c r="E8" s="127" t="s">
        <v>348</v>
      </c>
      <c r="F8" s="130">
        <v>10950</v>
      </c>
      <c r="G8" s="139"/>
      <c r="H8" s="95"/>
    </row>
    <row r="9" spans="1:8" ht="11.25">
      <c r="A9" s="127" t="s">
        <v>290</v>
      </c>
      <c r="B9" s="127"/>
      <c r="C9" s="139"/>
      <c r="D9" s="142"/>
      <c r="E9" s="127" t="s">
        <v>43</v>
      </c>
      <c r="F9" s="130">
        <v>10950</v>
      </c>
      <c r="G9" s="139"/>
      <c r="H9"/>
    </row>
    <row r="10" spans="1:8" ht="11.25">
      <c r="A10" s="127"/>
      <c r="B10" s="127" t="s">
        <v>303</v>
      </c>
      <c r="C10" s="139"/>
      <c r="D10" s="142"/>
      <c r="E10" s="127" t="s">
        <v>143</v>
      </c>
      <c r="F10" s="130">
        <v>10950</v>
      </c>
      <c r="G10" s="139"/>
      <c r="H10"/>
    </row>
    <row r="11" spans="1:8" ht="11.25">
      <c r="A11" s="127"/>
      <c r="B11" s="127"/>
      <c r="C11" s="139" t="s">
        <v>29</v>
      </c>
      <c r="D11" s="142"/>
      <c r="E11" s="127" t="s">
        <v>45</v>
      </c>
      <c r="F11" s="130">
        <v>10950</v>
      </c>
      <c r="G11" s="139"/>
      <c r="H11"/>
    </row>
    <row r="12" spans="1:8" ht="72">
      <c r="A12" s="127" t="s">
        <v>2</v>
      </c>
      <c r="B12" s="127" t="s">
        <v>158</v>
      </c>
      <c r="C12" s="139" t="s">
        <v>275</v>
      </c>
      <c r="D12" s="142" t="s">
        <v>128</v>
      </c>
      <c r="E12" s="127" t="s">
        <v>317</v>
      </c>
      <c r="F12" s="130">
        <v>1500</v>
      </c>
      <c r="G12" s="147" t="s">
        <v>413</v>
      </c>
      <c r="H12"/>
    </row>
    <row r="13" spans="1:8" ht="72">
      <c r="A13" s="127" t="s">
        <v>2</v>
      </c>
      <c r="B13" s="127" t="s">
        <v>158</v>
      </c>
      <c r="C13" s="139" t="s">
        <v>275</v>
      </c>
      <c r="D13" s="142" t="s">
        <v>128</v>
      </c>
      <c r="E13" s="127" t="s">
        <v>160</v>
      </c>
      <c r="F13" s="130">
        <v>500</v>
      </c>
      <c r="G13" s="147" t="s">
        <v>411</v>
      </c>
      <c r="H13"/>
    </row>
    <row r="14" spans="1:8" ht="96">
      <c r="A14" s="127" t="s">
        <v>2</v>
      </c>
      <c r="B14" s="127" t="s">
        <v>158</v>
      </c>
      <c r="C14" s="139" t="s">
        <v>275</v>
      </c>
      <c r="D14" s="142" t="s">
        <v>128</v>
      </c>
      <c r="E14" s="127" t="s">
        <v>66</v>
      </c>
      <c r="F14" s="130">
        <v>3500</v>
      </c>
      <c r="G14" s="147" t="s">
        <v>410</v>
      </c>
      <c r="H14"/>
    </row>
    <row r="15" spans="1:8" ht="84">
      <c r="A15" s="127" t="s">
        <v>2</v>
      </c>
      <c r="B15" s="127" t="s">
        <v>158</v>
      </c>
      <c r="C15" s="139" t="s">
        <v>275</v>
      </c>
      <c r="D15" s="142" t="s">
        <v>128</v>
      </c>
      <c r="E15" s="127" t="s">
        <v>266</v>
      </c>
      <c r="F15" s="130">
        <v>3500</v>
      </c>
      <c r="G15" s="147" t="s">
        <v>412</v>
      </c>
      <c r="H15"/>
    </row>
    <row r="16" spans="1:8" ht="45">
      <c r="A16" s="127" t="s">
        <v>2</v>
      </c>
      <c r="B16" s="127" t="s">
        <v>158</v>
      </c>
      <c r="C16" s="139" t="s">
        <v>275</v>
      </c>
      <c r="D16" s="142" t="s">
        <v>128</v>
      </c>
      <c r="E16" s="127" t="s">
        <v>196</v>
      </c>
      <c r="F16" s="130">
        <v>500</v>
      </c>
      <c r="G16" s="139" t="s">
        <v>126</v>
      </c>
      <c r="H16"/>
    </row>
    <row r="17" spans="1:8" ht="45">
      <c r="A17" s="127" t="s">
        <v>2</v>
      </c>
      <c r="B17" s="127" t="s">
        <v>158</v>
      </c>
      <c r="C17" s="139" t="s">
        <v>275</v>
      </c>
      <c r="D17" s="142" t="s">
        <v>128</v>
      </c>
      <c r="E17" s="127" t="s">
        <v>189</v>
      </c>
      <c r="F17" s="130">
        <v>300</v>
      </c>
      <c r="G17" s="139" t="s">
        <v>12</v>
      </c>
      <c r="H17"/>
    </row>
    <row r="18" spans="1:8" ht="33.75">
      <c r="A18" s="127" t="s">
        <v>2</v>
      </c>
      <c r="B18" s="127" t="s">
        <v>158</v>
      </c>
      <c r="C18" s="139" t="s">
        <v>275</v>
      </c>
      <c r="D18" s="142" t="s">
        <v>128</v>
      </c>
      <c r="E18" s="127" t="s">
        <v>159</v>
      </c>
      <c r="F18" s="130">
        <v>450</v>
      </c>
      <c r="G18" s="139" t="s">
        <v>33</v>
      </c>
      <c r="H18"/>
    </row>
    <row r="19" spans="1:8" ht="45">
      <c r="A19" s="127" t="s">
        <v>2</v>
      </c>
      <c r="B19" s="127" t="s">
        <v>158</v>
      </c>
      <c r="C19" s="139" t="s">
        <v>275</v>
      </c>
      <c r="D19" s="142" t="s">
        <v>128</v>
      </c>
      <c r="E19" s="127" t="s">
        <v>60</v>
      </c>
      <c r="F19" s="130">
        <v>200</v>
      </c>
      <c r="G19" s="139" t="s">
        <v>250</v>
      </c>
      <c r="H19"/>
    </row>
    <row r="20" spans="1:8" ht="22.5">
      <c r="A20" s="127" t="s">
        <v>2</v>
      </c>
      <c r="B20" s="127" t="s">
        <v>158</v>
      </c>
      <c r="C20" s="139" t="s">
        <v>275</v>
      </c>
      <c r="D20" s="142" t="s">
        <v>128</v>
      </c>
      <c r="E20" s="127" t="s">
        <v>198</v>
      </c>
      <c r="F20" s="130">
        <v>500</v>
      </c>
      <c r="G20" s="139" t="s">
        <v>236</v>
      </c>
      <c r="H20"/>
    </row>
    <row r="21" spans="1:8" ht="11.25">
      <c r="A21"/>
      <c r="B21"/>
      <c r="C21"/>
      <c r="D21"/>
      <c r="E21"/>
      <c r="F21"/>
      <c r="G21"/>
      <c r="H21"/>
    </row>
    <row r="22" spans="1:8" ht="11.25">
      <c r="A22"/>
      <c r="B22"/>
      <c r="C22"/>
      <c r="D22"/>
      <c r="E22"/>
      <c r="F22"/>
      <c r="G22"/>
      <c r="H22"/>
    </row>
    <row r="23" spans="1:8" ht="11.25">
      <c r="A23"/>
      <c r="B23"/>
      <c r="C23"/>
      <c r="D23"/>
      <c r="E23"/>
      <c r="F23"/>
      <c r="G23"/>
      <c r="H23"/>
    </row>
    <row r="24" spans="1:8" ht="11.25">
      <c r="A24"/>
      <c r="B24"/>
      <c r="C24"/>
      <c r="D24"/>
      <c r="E24"/>
      <c r="F24"/>
      <c r="G24"/>
      <c r="H24"/>
    </row>
    <row r="25" spans="1:8" ht="11.25">
      <c r="A25"/>
      <c r="B25"/>
      <c r="C25"/>
      <c r="D25"/>
      <c r="E25"/>
      <c r="F25"/>
      <c r="G25"/>
      <c r="H25"/>
    </row>
    <row r="26" spans="1:8" ht="11.25">
      <c r="A26"/>
      <c r="B26"/>
      <c r="C26"/>
      <c r="D26"/>
      <c r="E26"/>
      <c r="F26"/>
      <c r="G26"/>
      <c r="H26"/>
    </row>
    <row r="27" spans="1:8" ht="11.25">
      <c r="A27"/>
      <c r="B27"/>
      <c r="C27"/>
      <c r="D27"/>
      <c r="E27"/>
      <c r="F27"/>
      <c r="G27"/>
      <c r="H27"/>
    </row>
    <row r="28" spans="1:8" ht="11.25">
      <c r="A28"/>
      <c r="B28"/>
      <c r="C28"/>
      <c r="D28"/>
      <c r="E28"/>
      <c r="F28"/>
      <c r="G28"/>
      <c r="H28"/>
    </row>
    <row r="29" spans="1:8" ht="11.25">
      <c r="A29"/>
      <c r="B29"/>
      <c r="C29"/>
      <c r="D29"/>
      <c r="E29"/>
      <c r="F29"/>
      <c r="G29"/>
      <c r="H29"/>
    </row>
    <row r="30" spans="1:8" ht="11.25">
      <c r="A30"/>
      <c r="B30"/>
      <c r="C30"/>
      <c r="D30"/>
      <c r="E30"/>
      <c r="F30"/>
      <c r="G30"/>
      <c r="H30"/>
    </row>
    <row r="31" spans="1:8" ht="11.25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叶平莉</cp:lastModifiedBy>
  <cp:lastPrinted>2018-05-07T06:04:41Z</cp:lastPrinted>
  <dcterms:modified xsi:type="dcterms:W3CDTF">2018-05-07T06:16:29Z</dcterms:modified>
  <cp:category/>
  <cp:version/>
  <cp:contentType/>
  <cp:contentStatus/>
</cp:coreProperties>
</file>