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3"/>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6">#N/A</definedName>
    <definedName name="_xlnm.Print_Area" localSheetId="8">#N/A</definedName>
    <definedName name="_xlnm.Print_Area" localSheetId="5">#N/A</definedName>
    <definedName name="_xlnm.Print_Area" localSheetId="12">#N/A</definedName>
    <definedName name="_xlnm.Print_Area" localSheetId="0">0</definedName>
    <definedName name="_xlnm.Print_Area" localSheetId="1">0</definedName>
    <definedName name="_xlnm.Print_Area" localSheetId="2">110</definedName>
    <definedName name="_xlnm.Print_Area" localSheetId="3">110</definedName>
    <definedName name="_xlnm.Print_Area" localSheetId="4">0</definedName>
    <definedName name="_xlnm.Print_Area" localSheetId="7">160</definedName>
    <definedName name="_xlnm.Print_Area" localSheetId="9">6</definedName>
    <definedName name="_xlnm.Print_Area" localSheetId="10">-1</definedName>
    <definedName name="_xlnm.Print_Area" localSheetId="11">-1</definedName>
    <definedName name="_xlnm.Print_Area" localSheetId="13">-1</definedName>
    <definedName name="_xlnm.Print_Area" localSheetId="14">-1</definedName>
  </definedNames>
  <calcPr fullCalcOnLoad="1"/>
</workbook>
</file>

<file path=xl/sharedStrings.xml><?xml version="1.0" encoding="utf-8"?>
<sst xmlns="http://schemas.openxmlformats.org/spreadsheetml/2006/main" count="2719" uniqueCount="563">
  <si>
    <t>绵阳市文化广电新闻出版局</t>
  </si>
  <si>
    <t>2018年部门预算</t>
  </si>
  <si>
    <t>报送日期：     年   月   日</t>
  </si>
  <si>
    <t>表1</t>
  </si>
  <si>
    <t>部门预算收支总表</t>
  </si>
  <si>
    <t>单位：佰元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</si>
  <si>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</si>
  <si>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</si>
  <si>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</si>
  <si>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</si>
  <si>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</si>
  <si>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</si>
  <si>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</si>
  <si>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</si>
  <si>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</si>
  <si>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</si>
  <si>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</si>
  <si>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</si>
  <si>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</si>
  <si>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</si>
  <si>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</si>
  <si>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</si>
  <si>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</si>
  <si>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</si>
  <si>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</si>
  <si>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</si>
  <si>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</si>
  <si>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</si>
  <si>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</si>
  <si>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</si>
  <si>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</si>
  <si>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</si>
  <si>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</si>
  <si>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</si>
  <si>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</si>
  <si>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</si>
  <si>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</si>
  <si>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</si>
  <si>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二十七、预备费</t>
  </si>
  <si>
    <t>二十九、其他支出</t>
  </si>
  <si>
    <t>三十、转移性支出</t>
  </si>
  <si>
    <t>三十一、债务还本支出</t>
  </si>
  <si>
    <t>三十二、债务付息支出</t>
  </si>
  <si>
    <t>三十三、债务发行费用支出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</si>
  <si>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</si>
  <si>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</si>
  <si>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</si>
  <si>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</si>
  <si>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</si>
  <si>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</si>
  <si>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</si>
  <si>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</si>
  <si>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</si>
  <si>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</si>
  <si>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</si>
  <si>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</si>
  <si>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</si>
  <si>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</si>
  <si>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</si>
  <si>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</si>
  <si>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</si>
  <si>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</si>
  <si>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</si>
  <si>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</si>
  <si>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</si>
  <si>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</si>
  <si>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</si>
  <si>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</si>
  <si>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</si>
  <si>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</si>
  <si>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</si>
  <si>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</si>
  <si>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</si>
  <si>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</si>
  <si>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</si>
  <si>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</si>
  <si>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</si>
  <si>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</si>
  <si>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</si>
  <si>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</si>
  <si>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335301</t>
  </si>
  <si>
    <t>市文化广电新闻出版局机关</t>
  </si>
  <si>
    <t>207</t>
  </si>
  <si>
    <t xml:space="preserve">  文化体育与传媒支出</t>
  </si>
  <si>
    <t>01</t>
  </si>
  <si>
    <t xml:space="preserve">    文化</t>
  </si>
  <si>
    <t xml:space="preserve">  207</t>
  </si>
  <si>
    <t xml:space="preserve">  01</t>
  </si>
  <si>
    <t xml:space="preserve">  335301</t>
  </si>
  <si>
    <t xml:space="preserve">      行政运行</t>
  </si>
  <si>
    <t>11</t>
  </si>
  <si>
    <t xml:space="preserve">      文化创作与保护</t>
  </si>
  <si>
    <t>12</t>
  </si>
  <si>
    <t xml:space="preserve">      文化市场管理</t>
  </si>
  <si>
    <t>99</t>
  </si>
  <si>
    <t xml:space="preserve">      其他文化支出</t>
  </si>
  <si>
    <t>02</t>
  </si>
  <si>
    <t xml:space="preserve">    文物</t>
  </si>
  <si>
    <t xml:space="preserve">  02</t>
  </si>
  <si>
    <t>04</t>
  </si>
  <si>
    <t xml:space="preserve">      文物保护</t>
  </si>
  <si>
    <t xml:space="preserve">    新闻出版广播影视</t>
  </si>
  <si>
    <t xml:space="preserve">  04</t>
  </si>
  <si>
    <t>06</t>
  </si>
  <si>
    <t xml:space="preserve">      电影</t>
  </si>
  <si>
    <t xml:space="preserve">      其他新闻出版广播影视支出</t>
  </si>
  <si>
    <t>208</t>
  </si>
  <si>
    <t xml:space="preserve">  社会保障和就业支出</t>
  </si>
  <si>
    <t>05</t>
  </si>
  <si>
    <t xml:space="preserve">    行政事业单位离退休</t>
  </si>
  <si>
    <t xml:space="preserve">  208</t>
  </si>
  <si>
    <t xml:space="preserve">  05</t>
  </si>
  <si>
    <t xml:space="preserve">      未归口管理的行政单位离退休</t>
  </si>
  <si>
    <t xml:space="preserve">      机关事业单位基本养老保险缴费支出</t>
  </si>
  <si>
    <t xml:space="preserve">      机关事业单位职业年金缴费支出</t>
  </si>
  <si>
    <t>210</t>
  </si>
  <si>
    <t xml:space="preserve">  医疗卫生与计划生育支出</t>
  </si>
  <si>
    <t xml:space="preserve">    行政事业单位医疗</t>
  </si>
  <si>
    <t xml:space="preserve">  210</t>
  </si>
  <si>
    <t xml:space="preserve">  11</t>
  </si>
  <si>
    <t xml:space="preserve">      行政单位医疗</t>
  </si>
  <si>
    <t>221</t>
  </si>
  <si>
    <t xml:space="preserve">  住房保障支出</t>
  </si>
  <si>
    <t xml:space="preserve">    住房改革支出</t>
  </si>
  <si>
    <t xml:space="preserve">  221</t>
  </si>
  <si>
    <t xml:space="preserve">      住房公积金</t>
  </si>
  <si>
    <t>03</t>
  </si>
  <si>
    <t xml:space="preserve">      购房补贴</t>
  </si>
  <si>
    <t>335602</t>
  </si>
  <si>
    <t>市文化馆</t>
  </si>
  <si>
    <t>09</t>
  </si>
  <si>
    <t xml:space="preserve">  335602</t>
  </si>
  <si>
    <t xml:space="preserve">      群众文化</t>
  </si>
  <si>
    <t xml:space="preserve">      事业单位离退休</t>
  </si>
  <si>
    <t xml:space="preserve">      事业单位医疗</t>
  </si>
  <si>
    <t>335605</t>
  </si>
  <si>
    <t>市文化市场综合执法支队</t>
  </si>
  <si>
    <t xml:space="preserve">  335605</t>
  </si>
  <si>
    <t>07</t>
  </si>
  <si>
    <t xml:space="preserve">    计划生育事务</t>
  </si>
  <si>
    <t xml:space="preserve">  07</t>
  </si>
  <si>
    <t xml:space="preserve">      其他计划生育事务支出</t>
  </si>
  <si>
    <t>335606</t>
  </si>
  <si>
    <t>市文物管理局</t>
  </si>
  <si>
    <t xml:space="preserve">  335606</t>
  </si>
  <si>
    <t xml:space="preserve">      博物馆</t>
  </si>
  <si>
    <t>335607</t>
  </si>
  <si>
    <t>市图书馆</t>
  </si>
  <si>
    <t xml:space="preserve">  335607</t>
  </si>
  <si>
    <t xml:space="preserve">      图书馆</t>
  </si>
  <si>
    <t>335608</t>
  </si>
  <si>
    <t>市非物质文化遗产保护中心</t>
  </si>
  <si>
    <t xml:space="preserve">  335608</t>
  </si>
  <si>
    <t>表1-2</t>
  </si>
  <si>
    <t>部门预算支出总表</t>
  </si>
  <si>
    <t>基本支出</t>
  </si>
  <si>
    <t>项目支出</t>
  </si>
  <si>
    <t>上缴上级支出</t>
  </si>
  <si>
    <t>对附属单位补助支出</t>
  </si>
  <si>
    <t>单位名称（科目）</t>
  </si>
  <si>
    <t>表2</t>
  </si>
  <si>
    <t>财政拨款收支预算总表</t>
  </si>
  <si>
    <t>2017年预算数</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</si>
  <si>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</si>
  <si>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</si>
  <si>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</si>
  <si>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</si>
  <si>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</si>
  <si>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</si>
  <si>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</si>
  <si>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</si>
  <si>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</si>
  <si>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</si>
  <si>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</si>
  <si>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</si>
  <si>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</si>
  <si>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</si>
  <si>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</si>
  <si>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</si>
  <si>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</si>
  <si>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</si>
  <si>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</si>
  <si>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</si>
  <si>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</si>
  <si>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</si>
  <si>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</si>
  <si>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</si>
  <si>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</si>
  <si>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</si>
  <si>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</si>
  <si>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</si>
  <si>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</si>
  <si>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</si>
  <si>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</si>
  <si>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</si>
  <si>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</si>
  <si>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</si>
  <si>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</si>
  <si>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</si>
  <si>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</si>
  <si>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</si>
  <si>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</si>
  <si>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</si>
  <si>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表2-1</t>
  </si>
  <si>
    <t>财政拨款支出预算表（政府经济分类科目）</t>
  </si>
  <si>
    <t>总计</t>
  </si>
  <si>
    <t>市级当年财政拨款安排</t>
  </si>
  <si>
    <t>省级提前通知专项转移支付</t>
  </si>
  <si>
    <t>上年结转安排</t>
  </si>
  <si>
    <t>一般公共预算拨款</t>
  </si>
  <si>
    <t>政府性基金安排</t>
  </si>
  <si>
    <t>国有资本经营预算安排</t>
  </si>
  <si>
    <t>上年应返还额度结转</t>
  </si>
  <si>
    <t>501</t>
  </si>
  <si>
    <t xml:space="preserve">  机关工资福利支出（政府）</t>
  </si>
  <si>
    <t xml:space="preserve">  501</t>
  </si>
  <si>
    <t>50102</t>
  </si>
  <si>
    <t xml:space="preserve">    社会保障缴费（政府）</t>
  </si>
  <si>
    <t>50101</t>
  </si>
  <si>
    <t xml:space="preserve">    工资奖金津补贴（政府）</t>
  </si>
  <si>
    <t>50103</t>
  </si>
  <si>
    <t xml:space="preserve">    住房公积金（政府）</t>
  </si>
  <si>
    <t>502</t>
  </si>
  <si>
    <t xml:space="preserve">  机关商品和服务支出（政府）</t>
  </si>
  <si>
    <t xml:space="preserve">  502</t>
  </si>
  <si>
    <t>50203</t>
  </si>
  <si>
    <t xml:space="preserve">    培训费（政府）</t>
  </si>
  <si>
    <t>50208</t>
  </si>
  <si>
    <t xml:space="preserve">    公务用车运行维护费（政府）</t>
  </si>
  <si>
    <t>50201</t>
  </si>
  <si>
    <t xml:space="preserve">    办公经费（政府）</t>
  </si>
  <si>
    <t>50205</t>
  </si>
  <si>
    <t xml:space="preserve">    委托业务费（政府）</t>
  </si>
  <si>
    <t>50202</t>
  </si>
  <si>
    <t xml:space="preserve">    会议费（政府）</t>
  </si>
  <si>
    <t>50299</t>
  </si>
  <si>
    <t xml:space="preserve">    其他商品和服务支出（政府）</t>
  </si>
  <si>
    <t>50206</t>
  </si>
  <si>
    <t xml:space="preserve">    公务接待费（政府）</t>
  </si>
  <si>
    <t>50209</t>
  </si>
  <si>
    <t xml:space="preserve">    维修（护）费（政府）</t>
  </si>
  <si>
    <t>509</t>
  </si>
  <si>
    <t xml:space="preserve">  对个人和家庭的补助（政府）</t>
  </si>
  <si>
    <t xml:space="preserve">  509</t>
  </si>
  <si>
    <t>50901</t>
  </si>
  <si>
    <t xml:space="preserve">    社会福利和救助（政府）</t>
  </si>
  <si>
    <t>50905</t>
  </si>
  <si>
    <t xml:space="preserve">    离退休费（政府）</t>
  </si>
  <si>
    <t>505</t>
  </si>
  <si>
    <t xml:space="preserve">  对事业单位经常性补助（政府）</t>
  </si>
  <si>
    <t xml:space="preserve">  505</t>
  </si>
  <si>
    <t>50501</t>
  </si>
  <si>
    <t xml:space="preserve">    工资福利支出（政府）</t>
  </si>
  <si>
    <t>50502</t>
  </si>
  <si>
    <t xml:space="preserve">    商品和服务支出（政府）</t>
  </si>
  <si>
    <t>599</t>
  </si>
  <si>
    <t xml:space="preserve">  其他支出（政府）</t>
  </si>
  <si>
    <t xml:space="preserve">  599</t>
  </si>
  <si>
    <t>59999</t>
  </si>
  <si>
    <t xml:space="preserve">    其他支出（政府）</t>
  </si>
  <si>
    <t>506</t>
  </si>
  <si>
    <t xml:space="preserve">  对事业单位资本性补助（政府）</t>
  </si>
  <si>
    <t xml:space="preserve">  506</t>
  </si>
  <si>
    <t>50601</t>
  </si>
  <si>
    <t xml:space="preserve">    资本性支出（一）（政府）</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</si>
  <si>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</si>
  <si>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</si>
  <si>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</si>
  <si>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</si>
  <si>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</si>
  <si>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</si>
  <si>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</si>
  <si>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</si>
  <si>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</si>
  <si>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</si>
  <si>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</si>
  <si>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</si>
  <si>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</si>
  <si>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</si>
  <si>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</si>
  <si>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</si>
  <si>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</si>
  <si>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</si>
  <si>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</si>
  <si>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</si>
  <si>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</si>
  <si>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</si>
  <si>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</si>
  <si>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</si>
  <si>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</si>
  <si>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</si>
  <si>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</si>
  <si>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</si>
  <si>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</si>
  <si>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</si>
  <si>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</si>
  <si>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</si>
  <si>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</si>
  <si>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</si>
  <si>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</si>
  <si>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</si>
  <si>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</si>
  <si>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</si>
  <si>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</si>
  <si>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</si>
  <si>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</si>
  <si>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</si>
  <si>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</si>
  <si>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</si>
  <si>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</si>
  <si>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</si>
  <si>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</si>
  <si>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</si>
  <si>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公务用车运行费</t>
  </si>
  <si>
    <t>其他交通费</t>
  </si>
  <si>
    <t>税金及附加费用</t>
  </si>
  <si>
    <t>其他商品和服务支出</t>
  </si>
  <si>
    <t>离休费</t>
  </si>
  <si>
    <t>退休费</t>
  </si>
  <si>
    <t>退职（役）费</t>
  </si>
  <si>
    <t>抚恤金</t>
  </si>
  <si>
    <t>生活补助</t>
  </si>
  <si>
    <t>救济费</t>
  </si>
  <si>
    <t>医疗费补助</t>
  </si>
  <si>
    <t>助学金</t>
  </si>
  <si>
    <t>奖励金</t>
  </si>
  <si>
    <t>个人生产补贴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</si>
  <si>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</si>
  <si>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</si>
  <si>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</si>
  <si>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</si>
  <si>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</si>
  <si>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</si>
  <si>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</si>
  <si>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</si>
  <si>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</si>
  <si>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</si>
  <si>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</si>
  <si>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</si>
  <si>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</si>
  <si>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</si>
  <si>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</si>
  <si>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</si>
  <si>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</si>
  <si>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</si>
  <si>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</si>
  <si>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</si>
  <si>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</si>
  <si>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</si>
  <si>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</si>
  <si>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</si>
  <si>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</si>
  <si>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</si>
  <si>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</si>
  <si>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</si>
  <si>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</si>
  <si>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</si>
  <si>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</si>
  <si>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</si>
  <si>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</si>
  <si>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</si>
  <si>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</si>
  <si>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</si>
  <si>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</si>
  <si>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</si>
  <si>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301</t>
  </si>
  <si>
    <t xml:space="preserve">  工资福利支出</t>
  </si>
  <si>
    <t xml:space="preserve">  301</t>
  </si>
  <si>
    <t>30101</t>
  </si>
  <si>
    <t xml:space="preserve">    基本工资</t>
  </si>
  <si>
    <t>30102</t>
  </si>
  <si>
    <t xml:space="preserve">    津贴补贴</t>
  </si>
  <si>
    <t>30103</t>
  </si>
  <si>
    <t xml:space="preserve">    奖金</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</si>
  <si>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</si>
  <si>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</si>
  <si>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</si>
  <si>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</si>
  <si>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</si>
  <si>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</si>
  <si>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</si>
  <si>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</si>
  <si>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</si>
  <si>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</si>
  <si>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302</t>
  </si>
  <si>
    <t xml:space="preserve">  商品和服务支出</t>
  </si>
  <si>
    <t xml:space="preserve">  302</t>
  </si>
  <si>
    <t>30201</t>
  </si>
  <si>
    <t xml:space="preserve">    办公费</t>
  </si>
  <si>
    <t>30202</t>
  </si>
  <si>
    <t xml:space="preserve">    印刷费</t>
  </si>
  <si>
    <t>30203</t>
  </si>
  <si>
    <t xml:space="preserve">    咨询费</t>
  </si>
  <si>
    <t>30206</t>
  </si>
  <si>
    <t xml:space="preserve">    电费</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</si>
  <si>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</si>
  <si>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</si>
  <si>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</si>
  <si>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</si>
  <si>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</si>
  <si>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</si>
  <si>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</si>
  <si>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</si>
  <si>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</si>
  <si>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</si>
  <si>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</si>
  <si>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</si>
  <si>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</si>
  <si>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</si>
  <si>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</si>
  <si>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</si>
  <si>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</si>
  <si>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</si>
  <si>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</si>
  <si>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</si>
  <si>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</si>
  <si>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</si>
  <si>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</si>
  <si>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</si>
  <si>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</si>
  <si>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 xml:space="preserve">  对个人和家庭的补助</t>
  </si>
  <si>
    <t xml:space="preserve">  303</t>
  </si>
  <si>
    <t>30301</t>
  </si>
  <si>
    <t xml:space="preserve">    离休费</t>
  </si>
  <si>
    <t>30309</t>
  </si>
  <si>
    <t xml:space="preserve">    奖励金</t>
  </si>
  <si>
    <t>30107</t>
  </si>
  <si>
    <t xml:space="preserve">    绩效工资</t>
  </si>
  <si>
    <t>30205</t>
  </si>
  <si>
    <t xml:space="preserve">    水费</t>
  </si>
  <si>
    <t>30305</t>
  </si>
  <si>
    <t xml:space="preserve">    生活补助</t>
  </si>
  <si>
    <t>30226</t>
  </si>
  <si>
    <t xml:space="preserve">    劳务费</t>
  </si>
  <si>
    <t>表3-2</t>
  </si>
  <si>
    <t>一般公共预算项目支出预算表</t>
  </si>
  <si>
    <t>单位名称（项目）</t>
  </si>
  <si>
    <t>绩效目标</t>
  </si>
  <si>
    <t xml:space="preserve">        版权保护工作经费</t>
  </si>
  <si>
    <t>版权日常行政监管办公经费。</t>
  </si>
  <si>
    <t xml:space="preserve">        版权示范城市创建专项经费</t>
  </si>
  <si>
    <t>为贯彻落实《四川省新闻出版广播影视“十三五”发展规划》实现绵阳市创建全国版权示范城市的工作目标，拟于2018年加强创建宣传，考察学习省内外全国版权示范城市建设情况，开展机关软件正版化检查考核，接待国家、省版权局检查考核，扶持补助全市版权示范园区、示范单位创建3家，制作全国版权示范城市创建工作汇报片1部，召开创建工作会议2次，组织业务培训1次。</t>
  </si>
  <si>
    <t xml:space="preserve">  12</t>
  </si>
  <si>
    <t xml:space="preserve">        全市公开出版报刊审读专项工作经费</t>
  </si>
  <si>
    <t>根据《报纸期刊审读暂行办法》（新出报刊〔2009〕126号），聘请专职审读员5人，组织开展我市公开出版发行报纸及刊物、连续性内部资料进行审读活动。 按照《报纸期刊审读暂行办法》的相关规定，组织专职读员开展审读活动，召开报刊审读工作例会，开展报刊审读表彰活动，支付审读专家评审费8人ⅹ3000元/人年=24,000元,会场租赁费4次ⅹ1500元=6000元,需经费3万元。委托老年新闻工作者协会对全市31种连续性内部资料进行审读，开展评优活动，需要经费3万元。</t>
  </si>
  <si>
    <t xml:space="preserve">  99</t>
  </si>
  <si>
    <t xml:space="preserve">        非遗专项工作经费</t>
  </si>
  <si>
    <t>根据国家《非物质文化遗产法》第六条县级以上人民政府应当将非物质文化遗产保护、保存工作纳入本级国民经济和社会发展规划，并将保护、保存经费列入本级财政预算。和《四川省非物质文化遗产条例》、以及市相关文件精神，为进一步加强我市非物质文化遗产保护、保存工作，继承和弘扬优秀传统文化，做好绵阳市非物质文化遗产保护工作，特申请非物质文化遗产保护专项经费。1、非物质文化遗产普查资料的整理、研究、出版与专项重点调查（5万元）。用途：非物质文化遗产名录建设，全市非物质文化遗产项目资料收集整理、印刷，专家评审等。所需非遗项目保护经费 共计5万元。2、召开全市非遗保护工作会（0.8万元）年初召开全市文物管理与保护工作会，全面总结2017年工作，安排部署2018年工作，全市各县市区、园区文化部门分管领导、业务科室、非遗保护中心、传习所等50余人参加，时间半天。经费预算：50人*160元=0.8万元3、举办非遗保护与传承业务培训（2万元）在上半年举办全市省级、市级非遗项目保护与传承业务培训，各县市区及园区文化部门分管领导、业务科室负责人、各非遗保护中心业务骨干、各非遗传习所及全市7个国家级、36个省级非遗项目单位预计70余人参加，培训时间两天。在下半年举办全市县级以上非遗项目保护业务培训，全市157个县级非遗项目单位，预计总参训人数180人，培训1天半，需资料费、住宿费、工作餐、教师授课费等2万元。4、举办系列非遗保护宣传活动（0.2万元）在6月全国文化遗产日前后，在绵阳日报、晚报举办文保宣传专栏，在人民公园、绵阳博物馆等处举办非遗保护宣传和展示，发放宣传资料，提供政策咨询等，举办非遗保护与传承讲座等。需工作经费0.2万元。</t>
  </si>
  <si>
    <t xml:space="preserve">        重大专题节目购买经费</t>
  </si>
  <si>
    <t>一、电视专题专栏：围绕经济、政治、文化、社会、生态等，全年策划制作30个系列，每个系列播出节目15集，每集成本1000元，共约30＊15＊1000=450000元；二、专题时政宣传片：围绕“国家科技城建设”、“军民融合”、“创新创业”、“幸福美丽绵阳”、“脱贫攻坚”等，全年策划制作30部高清电视宣传片，每部时长2分钟，每分钟成本8000元，共约30＊2＊8000=480000元；三、重大项目专题片：全年完成市委、市政府以及市委宣传部等交办的重大项目高清电视专题片10部，每部10分钟，每分钟成本6000元，共约10＊10＊6000=600000元；四、重要外宣专题项目：全年拍摄制作110分钟反映绵阳经济、政治、文化、社会、生态等内容的节目在中央电视台、四川电视台以及美国斯科拉电视网、中国黄河电视台联播网上宣播出，以每分钟成本6000元计，共约160＊6000=960000元；</t>
  </si>
  <si>
    <t xml:space="preserve">        文化产业工作经费</t>
  </si>
  <si>
    <t>按《互联网上网服务营业场所管理条例》、《娱乐场所管理条例》和省文化厅有关要求，结合我市文化市场综合执法改革实际，为提高全市文化市场监管人员的业务水平，需加大文化市场监管人员的培训力度。为提高文化市场经营业主的素质，使经营业主树立遵纪守法意识，需加强对文化市场经营业主的法律法规培训。积极开展文化市场专项治理工作。采用科学技术手段对文化市场实施监管。为支持我市文化企业参加国际国内文化产业展会，推动我市文化产业“走出去”，拟于2018年12月前组织20家本地文化企业参加深圳文博会等文化产业展会，进一步提升全市文化企业参展水平，参展效果满意率≥90％。根据测算，拟为参展企业提供一次性参展经费补助8000元/家×20家=16万元，合计共需资金16万元。为提升我市文化产业主管部门工作人员和文化企业负责人经营管理水平，拟于2018年12月前举办一期全市文化产业经营管理人才培训班，培训人数100人，进一步提升全市文化产业从业人员经营管理水平，培训满意度≥90％。根据测算，需要支付伙食费100元/人/天×100人×2天=2万元；场地费和讲课费80元/人/天×100人×2天=1.6万元；资料费、交通费和其他费用50元/人/天×100人×2天=1万元。合计共需资金4.6万元。</t>
  </si>
  <si>
    <t xml:space="preserve">        文物管理与保护专项工作经费</t>
  </si>
  <si>
    <t>为了继承和弘扬中华民族优秀传统文化，加强我市文物管理与保护。拟于2018年6月前召开全市文物管理与保护工作会，全面总结2017年工作，安排部署2018年工作，全市各县市区、园区文化部门分管领导、业务科室、文管所、博物馆等50余人参加，时间1天。拟于2018年9月前举办全市文物管理与保护业务培训，各县市区及园区文化部门分管领导、业务科室负责人、各文管所业务骨干、各博物馆相关人员、文物保护单位等60余人参加，培训时间两天。根据测算，2018年全市文物管理与保护工作会160元/人，全市文物管理与保护业务培训400元/人，合计共需资金5.6万元。</t>
  </si>
  <si>
    <t xml:space="preserve">  06</t>
  </si>
  <si>
    <t xml:space="preserve">        电影放映监管专项工作经费</t>
  </si>
  <si>
    <t>为加强绵阳公益电影放映质量监管，确保全市每年39168场农村公益电影保质保量完成放映。拟与2018年12月前完成电影放映监管平台监管审核任务项目完成率≥95％。根据测算，平台软件监管审核人工费和软件升级、硬件更新费用为5万。</t>
  </si>
  <si>
    <t xml:space="preserve">        广播电视安全播出专项工作经费</t>
  </si>
  <si>
    <t>为贯彻落实国家新闻出版广电总局62号令《广播电视安全播出管理规定》及其实施细则，有效规范我市广播电视节目播出传输秩序，确保党中央的政策和声音不间断、不受干扰地顺利传播到我市广大城乡群众、确保在节假日，中央、省重要会议期间广播电视重要保障期安全播出。2018年1月-2018年12月，完成全市安全播出工作会一次，培训会两次，对全市5县3区1市全面检查督导2次.根据测算，安全播出工作会支出需3万元，培训会需支出2万元×2次=4万元，2次检查督导租车和差旅费支出需3万元。合计共需资金10万元。</t>
  </si>
  <si>
    <t xml:space="preserve">        扫黄打非专项工作经费</t>
  </si>
  <si>
    <t>按省“扫黄打非”办《关于印发&lt;2017年全省“扫黄打非”工作考评办法&gt;的通知》（川扫黄打非办密电〔2017〕135号）规定的考核任务，经费主要用于宣传资料印制、展板制作、公益广告制播、拍摄专题片、出版图书及画册等信息宣传，开展“绿书签”等系列宣传活动，召开全市工作会议2次，召开“珠峰工程”会议4次，召开网上“扫黄打非”联席会议4次，开展业务培训1次，寄发机要邮件。开展暗访检查。办案补助5件。加强网络“扫黄打非”技术监管。打造市级基层“扫黄打非”网格化管理示范网点</t>
  </si>
  <si>
    <t xml:space="preserve">        作品和计算机软件著作权登记专项经费</t>
  </si>
  <si>
    <t>为保护文学、艺术和科学作品作者的著作权，以及与著作权有关的权益，鼓励有益于社会主义精神文明、物质文明建设的作品的创作和传播，促进社会主义文化和科学事业的发展与繁荣，拟于2018年完成作品著作权登记8000件。省局下达的今年的考核目标为去年登记完成量的35%的涨幅，按照今年目标6000件登记量为基数计算，2018年版权登记考核目标预计下达考核目标8000件。按照完成一件作品免费登记补助工作经费55元执行（包含多名人员工资、出差、邮寄、办公设备等各项有关工作需要开支的费用都包含在补助经费内），版权登记完成8000件，预算2018年作品免费登记补助工作经费为440000元。2017年财政拨款20万版权工作经费用于计算机软件资助补贴和进行免费登记工作人员工资和登记工作补贴开支。2017年计算机软件资助预计总支出66400元，免费登记工作人员工资和登记工作补贴预计总开支33000元，共预计支出396400元。200000元-396400元= -196400元.所以2017年版权工作经费缺额196400元. 2018年版权工作经费预算经费为440000元，加上2017年的补缺196400元，今年预计作品免费登记补助工作经费为440000+196400=636400元。</t>
  </si>
  <si>
    <t xml:space="preserve">        广播电视节目评优专项工作经费</t>
  </si>
  <si>
    <t>为指导和管理我市两级广播电视播出机构搞好宣传、办好栏目、多出精品，每年开展1次全市广播电视优秀节目评审会，2次广播电视台自办节目视听评议会，对全市广电播出机构制作播出的新闻类、社教类、文娱类、科教类等节目进行评审和推荐节目送省参评（参评结果已纳入市政府考核目标）。2018年1月-12月，组织专家对全市广播电视台推荐节目进行初选，需租车和差旅费1万元。开全市广播电视节目评审推荐会，需会议经费3万元。2018年1月-12月，对全市广播电视台自办广播电视节目进行视听评议两次，并向省新闻出版广电局报送一年12期我市视听评议简报。两次视听评议会1次1.5万元，需支出3万元。合计共需资金7万元。</t>
  </si>
  <si>
    <t xml:space="preserve">        城市惠民电影放映</t>
  </si>
  <si>
    <t>为丰富城乡群众文化生活。拟与2018年12月前完成城区惠民电影放映500场任务项目完成率≥95％。根据测算，全年500场惠民电影播放费用500场×200元=10万。</t>
  </si>
  <si>
    <t xml:space="preserve">  09</t>
  </si>
  <si>
    <t xml:space="preserve">        迎春诗会</t>
  </si>
  <si>
    <t>为繁荣全市群众文化和诗歌创作，拟于2018年6月前完成2018年绵阳市迎春诗会的征稿、评选和颁奖工作，确保每年一届持续举办（可持续影响指标），推介年度内优秀群众诗歌佳作（质量指标），办全市作者满意的诗歌评比。根据测算，2016年-2017年举办费用为5万元/届。包括获奖作品集制作印刷费1万元/期，奖金1.7万元/期，评审费0.48万元，编辑费0.32万元，颁奖活动1.5万元，共计5万元。</t>
  </si>
  <si>
    <t xml:space="preserve">        刊物及专辑出版</t>
  </si>
  <si>
    <t>为繁荣全市群众文化和新农村文艺，拟于2018年12月前完成2018年共4辑的编辑出版工作（数量指标），确保持续推出专辑，推介年度内优秀群众文艺队伍和佳作，办全市作者和读者满意的文艺专辑。新农村文艺专刊《蒲公英》季刊全年预计出版4期，每期800本。费用每期约1.25万元，包括印刷费0.6万元/期，稿费0.5万元/期，编辑费0.15万元，4期*1.25万元/期=5万元。</t>
  </si>
  <si>
    <t xml:space="preserve">        文艺小分队送文化下基层演出</t>
  </si>
  <si>
    <t>文艺小分队下乡慰问演出是文化馆是从事全民艺术 普及，宣传落实好上级关于送文化下基层、下农村的主要载体，多年来，市馆组织了一支文艺小分队，经常深入到最基层演出。2018年12月底前拟演出20余场次，预计下乡演出10场次，社区演出10场次。每场次预计产生费用约1.0万元，费用包括：音响搬运费及运输费和工人的工资0.1万元，租车费0.1万元，舞美制作费用约0.3万元，演职人员补贴0.4万元，演职人员工作餐0.1万元。</t>
  </si>
  <si>
    <t xml:space="preserve">        开展文艺培训及基层文化专干培训</t>
  </si>
  <si>
    <t>（1）组织全市专干进行专题培训（6万元）。为了提高全市群众文艺专干专业水平及素养拟于2018年12月底前完成音乐、舞蹈、美术、书法、文学、摄影等门类的专干的专题培训共计6期，包括资料费、场地费、食宿费，每期1万元，共计6万元。 （2）馆办文艺团队经费（4万元）。 为扶持鼓励群众文艺团队、繁荣全市群众文艺队伍绵阳市文化馆现有清音队、合唱团、模特队、国标舞队等8个馆办文艺团队，全部属于公益性服务(不收任何费用)。学员300人，每月培训40次，每次半天时间，全年共培训480次。费用4万元：经费需要主要用于邀请专家授课费1.8万元，专家住宿及接待费0.6万元，资料费0.6万元，交通费补贴0.8万元，杂支0.2万元，共计全年4万元。</t>
  </si>
  <si>
    <t xml:space="preserve">        文化志愿者服务</t>
  </si>
  <si>
    <t>市文化馆文化志愿服务大队现有在册文化志愿者500余人，多年来，该大队积极举办各种专场文艺汇演以及系列活动，搭建起老百姓家门口的群众文化工程，让广大老百姓在参与文化活动中显身手、受教育，掀起了群众文化活动的新高潮。预计参加志愿者服务活动4次/人/年，活动费用包括：活动交通补贴20元/人/次，共计500人*4次/人/年*20元/人/次=4万元。②管理、考核文化部派遣三区服务志愿者费用1万元。包括购买12人意外险0.6万元，重大节日看望慰问费用约0.4万元。</t>
  </si>
  <si>
    <t xml:space="preserve">        文化市场执法监管经费</t>
  </si>
  <si>
    <t>文化市场、新闻出版市场、文物市场等执法监管所需办公费、差旅费、执法用车维护费等支出。</t>
  </si>
  <si>
    <t xml:space="preserve">        执法人员和经营业主培训费</t>
  </si>
  <si>
    <t>根据中华人民共和国国务院令[第36号]规定，执法人员每年参加文化市场的业务知识和技能培训不得少于40小时和《文化市场行政执法管理办法》有关规定对执法人员进行培训。并依据谁执法谁普法的原则对全市文化经营业主进行法律法规的培训。</t>
  </si>
  <si>
    <t xml:space="preserve">        李杜祠历史文物陈列</t>
  </si>
  <si>
    <t>为做好李杜祠爱国主义教育基地，弘扬中华民族传统文化内涵，丰富广大人民群众精神文化生活，拟在李杜祠问津楼一楼（面积：75平方米）举办《李白、杜甫在绵州》陈列。</t>
  </si>
  <si>
    <t xml:space="preserve">        碧水寺旧厕所改造</t>
  </si>
  <si>
    <t>碧水寺为对外开放的文物保护区，现用厕所建于上世纪九十年代初期，原有设施陈旧老化，已不能满足功能需求和环保要求，为相应全市"厕所革命"行动的要求，完成旧厕改造项目</t>
  </si>
  <si>
    <t xml:space="preserve">        碧水寺文物建筑维修保护和日常运行管理</t>
  </si>
  <si>
    <t>为了加强国家重点文物保护单位--碧水寺的日常保护管理，本单位先后在碧水寺内建设了一系列附属建筑。确保碧水寺文物保护区安全，加强日常管理工作，正常有序的对外开放。</t>
  </si>
  <si>
    <t xml:space="preserve">        全市抢救性文物考古调查勘探发掘征集</t>
  </si>
  <si>
    <t>承担绵阳城区的田野考古调查、勘探、发掘和研究工作；负责田野考古出土文物的整理、修复、绘图和报告的编写工作；配合、协助国家、省考古研究机构在绵阳市境内开展的重要考古调查、勘探、发掘和研究工作；协调、指导各县（市）的田野考古工作；开展相关学术研究。</t>
  </si>
  <si>
    <t xml:space="preserve">        馆藏文物修复及日常养护</t>
  </si>
  <si>
    <t>馆藏文物的修复与养护是博物馆非常重要的日常性业务工作，它不是阶段性的工作，而是需要长年累月不间断的进行才能起到作用。它主要包括对已入藏文物和源源不断入藏文物进行抢救性修复、消毒杀菌、灭虫除害等技术处理。</t>
  </si>
  <si>
    <t xml:space="preserve">        博物馆库房建档立卡项目</t>
  </si>
  <si>
    <t>为规范库房管理，合理存放，科学使用，方便藏品的查找、提取，需更新所有相关档案资料信息，拟分三年于2020年12月前完成所有藏品及资料的整理、分类、建档上卡工作。</t>
  </si>
  <si>
    <t xml:space="preserve">        绵阳市博物馆新馆免费开放运行管理</t>
  </si>
  <si>
    <t>绵阳市博物馆是省内最大的地市级综合性博物馆，为保证市博物馆免费对外开放，需要保安、物业管理、讲解、专业技术等聘用人员以及能源费用等经费。</t>
  </si>
  <si>
    <t xml:space="preserve">        绵阳市博物馆网上虚拟博物馆展示</t>
  </si>
  <si>
    <t>虚拟博物馆则突破时间和地域的限制，能够有效地扩大博物馆知识传播的范围，可以让世界各地观众尽情浏览所喜欢的博物馆。</t>
  </si>
  <si>
    <t xml:space="preserve">        绵州讲坛公益讲座与公益培训</t>
  </si>
  <si>
    <t>按照十九大文化建设精神，文化部《十二五公共图书馆发展规划》，《四川公共图书馆条例》有关规定。公共图书馆所承载的公益讲座与公益培训，其内容多数是为适应市民文化需求与时代发展的需要。伴随着社会发展进步，人们的精神文化需求逐渐提高，讲座内容涉及科技、文化、历史、法律、经济、教育、健康及房地产等领域，满足了不同受众群体。经过几年的推广，《中国科技城·绵州讲坛公益讲座》已经成为绵阳公共文化服务的一个品牌。图书馆公益培训也吸引了不少市民的参与。拟2018年12月30日前完成30场公益讲座，受众人群1.8万人次，根据测算讲座课时费：30场×600元/场＝18000元。资料费30场×200元/场＝6000元 广告宣传费30场×400元/场＝12000元。交通费：5000元，水电费：4000元，清洁卫生等杂费4000元。视频录制与编制费：30场×400元/场＝12000元.合计61000元。公益培训也是近来市图书馆一大特色，有一批青少年儿童走进图书馆积极参与，更有大批成年人把市图书馆的公益培训班当作提升自己素质的一种重要途径。公益培训的班次也从三年前一个班发展到现在的五个班，学员三年增长了5倍，培训课时增长了6倍。根据测算2018年拟完成少儿公益剪纸班、书法班、诗词班、楹联班、绘画班共五个班，全年分春、秋两季共培训学员40人/班×4次/月×8个月×5个班＝6400人次，共培训6400人次×3课时/次＝19200课时。按全年每人次10元计算：6400人次×10元/次＝64000元。全年讲座与培训共需要经费：61000元+64000元＝125000元。</t>
  </si>
  <si>
    <t xml:space="preserve">        图书馆总分馆运行保障费</t>
  </si>
  <si>
    <t>图书馆建成于1992年，馆舍老旧设备陈旧，加之从2013年实行免费开放以来，到馆读者量急剧增加，由2013年的30余万人增加到2016年的55万人，服务压力加大，水电满负荷运转，维护维修成本增加。但因无专项经费，多年来此项费用一直挤占办公经费等其他费用。拟在2018年申报运行保障经费，用于解决水电、保卫、保洁、维修维护等费用，确保图书馆正常对读者开放。根据测算，水电20万，保卫保洁10万，维护运行20万，合计资金50万。</t>
  </si>
  <si>
    <t xml:space="preserve">        地方文献收集整理</t>
  </si>
  <si>
    <t>地方文献是一个地方经济文化发展、风土人情和社会伦理等情况反映的重要资料，是地域文化传承记忆的载体，我馆将在收集大量地震文献基础上重点收集反映绵阳变迁和当地作者原创的地方文献。1、2018年底以前，完成从创刊起至2017年所有《绵阳年鉴》的收齐、整理编辑工作。完成我市2位以上著名作者作品的收集工作。全年完成500册地方文献的收集整理工作。2、继续做好"5.12汶川特大地震"文献资料的收集工作。3、编印全市地方文献目录。二、专项资金预算;1、地方文献（包括"5.12汶川特大地震文献"）的收集、整理、编目及上架阅览，预算资金4万元。 2、编印全市地方文献目录，预算资金1万元。</t>
  </si>
  <si>
    <t xml:space="preserve">        科技文献平台运行与服务</t>
  </si>
  <si>
    <t>2010年以来,绵阳市图书馆(市科技情报研究所)建成了科技文献服务平台、科技成果登记处服务平台、NSTL绵阳服务站，为科技人员，中小企业科技创新和科技成果转化提供文献检索、科技查新、科技成果认证等服务。1、确保平台正常运行2、更新文献数据库资源、更新成果数据库新入库内容。二、专项资金预算;   1、数据库采购，预算资金10万元。2、平台运行，预算资金2万元。3、数据采集，预算资金3万元共预算资金15万元</t>
  </si>
  <si>
    <t xml:space="preserve">        图书购置</t>
  </si>
  <si>
    <t>为增加绵阳市图书馆馆藏文献资源，进一步满足市民阅读需求，拟于2018年分批次继续购买文献资源，包括纸质图书、报纸、期刊和电子文献资源，确保文献分类编目典藏上架规范率≥90%，对外开展借阅服务读者满足率≥90%。根据测算，计划购买纸质图书10000种20000册，需资金80万元；购买纸质报纸100种，需资金3万元；购买纸质期刊800种（含港澳台期刊），需资金15万元；购买电子图书200000册，需资金15万元；购买学术期刊数据库（含期刊12000种），需资金10万元；购买综合电子期刊数据库（含期刊5000种），需资金10万元；购买其他文献数据库，需资金12万元。合计共需资金145万元。</t>
  </si>
  <si>
    <t xml:space="preserve">        文化信息共享建设</t>
  </si>
  <si>
    <t>为进一步推进绵阳市公共图书馆文化信息共享建设，拟于2018年12月通过总分馆制建设和通借通还服务，实现市县区两级公共图书馆数字资源共享。实现二级行政区直属分馆数量占本市二级行政区总数≥30%，总分馆数字资源覆盖率≥85%，实现总分馆参与通借通还图书总量≥50万册，读者证总量≥4万个，通借通还读者满意度达到≥85%，根据测算，机房服务器和终端配置 10万元，软件平台建设 10万元，数字资源更新 10万元，合计共需 30万元。</t>
  </si>
  <si>
    <t xml:space="preserve">        非物质文化遗产代表性项目展示、展演</t>
  </si>
  <si>
    <t>⑴为更好保护绵阳非遗项目，彰显我市非遗保护的特色和成就；⑵通过非遗项目展示展演活动招商引资，助推绵阳经济文化強市；⑶利用春节、清明节、端午节、中秋节等传统佳节，文化遗产日、中国非遗博览会等大型活动为非遗项目提供更多的展示平台，让全社会都来了解非遗,参与非遗；⑷促进绵阳非遗项目的对外展示交流,让世界各地的人们共享绵阳非遗的文化魅力。</t>
  </si>
  <si>
    <t xml:space="preserve">        非遗代表性项目名录及代表性传承人的认定、申报、评审</t>
  </si>
  <si>
    <t>为绵阳非遗事业的发展，将已挖掘发现的非遗项目及代表性传承人筛选并择优逐级申报，升其地位，得到更多更好的国家相关政策的支持和扶持，从而使绵阳非遗项目的发展和传承得到保障。</t>
  </si>
  <si>
    <t xml:space="preserve">        全市非物质文化遗产普查</t>
  </si>
  <si>
    <t>（1）为全面了解和掌握各地各民族非物质文化遗产资源的种类、数量、分布状况、生存环境、保护现状及存在的问题，并挖掘发现有文化价值的项目逐步申报。（2）开展全市非物质文化遗产的普查工作，通过追踪调查、确认、整理、登记、建档，形成文字、录音、影像等资料，完善非遗名录体系和数据库建设，提炼形成一批有价值的普查成果。</t>
  </si>
  <si>
    <t xml:space="preserve">        濒危非物质文化遗产项目抢救性保存保护</t>
  </si>
  <si>
    <t>（1）全市市级以上非遗名录项目200个，其中有濒危非遗项目 50个，需要抢救性保护措施和鼓励性发展。要组织专业人员，运用录音、录像及文字记录等方式，将该濒危非遗项目的表演、技艺展示过程等记录下来，整理分类、并建立翔实的档案，同时做好资料的编辑和出版工作。（2）传承人是非物质文化遗产的活态载体，是"活珍宝"。非物质文化遗产保护必然要以传承人保护为重点。对有代表性传承人的濒危非遗项目进行资金上的扶持（购置非遗传承所需材料、专项培训、帮助建立传习所等），对没有代表性传承人濒危非遗项目的采取措施培养传承人，并以命名"项目代表性传承人"的方式，对与濒危非遗项目相对应的优秀民间艺人进行认定，并制定相应保护措施和资金扶持。使其将这些即将消失的珍贵技艺、技能和知识延续、传承下去。</t>
  </si>
  <si>
    <t xml:space="preserve">        非遗工作人员及代表性传承人培训经费</t>
  </si>
  <si>
    <t>（1）为了更有效地做好非遗保护工作，对各县、市、区非遗保护工作人员及代表性传承人进行各项培训，让相关非遗工作人员和代表性传承人更全面地掌握非遗保护知识和《非遗法》《四川省非遗保护条例》等相关法律法规。（2）提升非遗保护、申报、学术研究等工作、业务能力和综合素质。</t>
  </si>
  <si>
    <t xml:space="preserve">        非遗保护传承、传播宣传经费</t>
  </si>
  <si>
    <t>（1）保护非物质文化遗产不能仅仅靠政府职能部门，要带动广大人民群众共同来保护，才能达到很好的效果。（2）为让广大人民群众更多的了解《非遗法》《四川省非遗保护条例》等相关法律法规，宣传非遗知识；（3）利用文化遗产日、非遗节、非遗四进工程（进景区、社区、军营、学校）等活动制作广告、灯箱、横幅、喷绘展架宣传单等宣传绵阳非遗项目,让社会各界关注关心非遗保护政策传播、宣传</t>
  </si>
  <si>
    <t xml:space="preserve">        非遗文化四进工程</t>
  </si>
  <si>
    <t>"四进工程"在2014写入绵阳市政府工作报告。到目前为止，进校园常态化教学已达78所，挂牌成为"非物质文化遗产传习基地"16所，各类展示展演活动80余场。为规范、科学、持续开展好"四进工程"活动，有效提高各非遗项目常态化展示、展演、驻校教学的质量，强化景区与文化的融合度，以及社会宣传、普及传承的社会效果。拟于2018年12月31日前在全市开展教学学校突破90所，"非物质文化遗产传习基地"达到25所，驻校项目达50项，"非物质文化遗产传习基地"达到5所，常态化"四进"展示16场。</t>
  </si>
  <si>
    <t xml:space="preserve">        非遗文艺作品创作</t>
  </si>
  <si>
    <t>许多文艺类非遗项目处于濒危状态，且活态传承是其最基本的特征之一。将民间曲艺、器乐、戏剧、音乐、舞蹈、口头文学等通过挖掘整理，创作编排后形成完整影像资料并进行保存。</t>
  </si>
  <si>
    <t xml:space="preserve">        博物馆非遗藏品征集</t>
  </si>
  <si>
    <t>为让广大人民群众有机会看到更多更好的非遗作品，全方位展示绵阳非遗风采。2018年预计征集一批传统技艺类和传统美术类作品实物（如羌族草编、玉龙化石雕刻、木刻木雕、如葫芦雕绘、羌绣等）。征集的实物可以在非遗展示活动上进行展示，也可以充实和更换博物馆非遗展厅展品。</t>
  </si>
  <si>
    <t xml:space="preserve">        代管退休人员专项经费</t>
  </si>
  <si>
    <t>为了做好中心代管的230余名退休职工及退休党支部的管理工作，让退休职工充分感受到党和国家的关怀，拥有愉悦的心情安享晚年，让退休的党员同志充分发挥党员的先锋模范作用,拟于组织退休职工座谈会2次。对退休职工中的五保户、特困户、孤寡老人、生病住院人员、重大疾病人员、及病故退休职工家属，进行看望、慰问，并发放部分慰问品。3个退休党支部座谈会每季度1次共计12次,使退休职工及退休党员真正体会到单位的温暖和关爱，对退管工作的认可。</t>
  </si>
  <si>
    <t>表3-3</t>
  </si>
  <si>
    <t>一般公共预算“三公”经费支出预算表</t>
  </si>
  <si>
    <t>单位编码</t>
  </si>
  <si>
    <t>单位名称</t>
  </si>
  <si>
    <t>当年财政拨款预算安排</t>
  </si>
  <si>
    <t>公务用车购置及运行费</t>
  </si>
  <si>
    <t>公务用车购置费</t>
  </si>
  <si>
    <t>表4</t>
  </si>
  <si>
    <t>政府性基金支出预算表</t>
  </si>
  <si>
    <t/>
  </si>
  <si>
    <t>本年政府性基金预算支出</t>
  </si>
  <si>
    <t>表4-1</t>
  </si>
  <si>
    <t>政府性基金“三公”经费支出预算表</t>
  </si>
  <si>
    <t>表4-2</t>
  </si>
  <si>
    <t>政府性基金预算项目支出预算表</t>
  </si>
  <si>
    <t>表5</t>
  </si>
  <si>
    <t>国有资本经营预算支出预算表</t>
  </si>
  <si>
    <t>本年国有资本经营预算支出</t>
  </si>
  <si>
    <t>政府采购支出预算表</t>
  </si>
  <si>
    <t>项                      目</t>
  </si>
  <si>
    <t>当年财政拨款收入安排</t>
  </si>
  <si>
    <t>事业收入资金安排</t>
  </si>
  <si>
    <t>经营收入安排</t>
  </si>
  <si>
    <t>其他资金安排</t>
  </si>
  <si>
    <t>采购目录</t>
  </si>
  <si>
    <t>采购项目</t>
  </si>
  <si>
    <t>品名规格</t>
  </si>
  <si>
    <t>是否集中采购</t>
  </si>
  <si>
    <t>需求时间</t>
  </si>
  <si>
    <t>计量单位</t>
  </si>
  <si>
    <t xml:space="preserve">采购数量 </t>
  </si>
  <si>
    <t>一般公共预算收入安排</t>
  </si>
  <si>
    <t>政府性基金收入安排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</si>
</sst>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
    <numFmt numFmtId="178" formatCode="&quot;\&quot;#,##0.00_);\(&quot;\&quot;#,##0.00\)"/>
  </numFmts>
  <fonts count="57">
    <font>
      <sz val="9"/>
      <name val="宋体"/>
      <family val="0"/>
    </font>
    <font>
      <b/>
      <sz val="10"/>
      <name val="宋体"/>
      <family val="0"/>
    </font>
    <font>
      <b/>
      <sz val="18"/>
      <name val="黑体"/>
      <family val="3"/>
    </font>
    <font>
      <sz val="10"/>
      <name val="宋体"/>
      <family val="0"/>
    </font>
    <font>
      <sz val="9"/>
      <name val="Times New Roman"/>
      <family val="1"/>
    </font>
    <font>
      <b/>
      <sz val="9"/>
      <name val="宋体"/>
      <family val="0"/>
    </font>
    <font>
      <sz val="9"/>
      <color indexed="8"/>
      <name val="宋体"/>
      <family val="0"/>
    </font>
    <font>
      <b/>
      <sz val="9"/>
      <color indexed="8"/>
      <name val="宋体"/>
      <family val="0"/>
    </font>
    <font>
      <sz val="8"/>
      <color indexed="8"/>
      <name val="宋体"/>
      <family val="0"/>
    </font>
    <font>
      <b/>
      <sz val="12"/>
      <name val="宋体"/>
      <family val="0"/>
    </font>
    <font>
      <b/>
      <sz val="16"/>
      <name val="宋体"/>
      <family val="0"/>
    </font>
    <font>
      <sz val="12"/>
      <color indexed="8"/>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37" fillId="7" borderId="0" applyNumberFormat="0" applyBorder="0" applyAlignment="0" applyProtection="0"/>
    <xf numFmtId="0" fontId="39" fillId="8" borderId="0" applyNumberFormat="0" applyBorder="0" applyAlignment="0" applyProtection="0"/>
    <xf numFmtId="0" fontId="18" fillId="9" borderId="0" applyNumberFormat="0" applyBorder="0" applyAlignment="0" applyProtection="0"/>
    <xf numFmtId="0" fontId="40" fillId="10" borderId="0" applyNumberFormat="0" applyBorder="0" applyAlignment="0" applyProtection="0"/>
    <xf numFmtId="0" fontId="41" fillId="0" borderId="0" applyNumberFormat="0" applyFill="0" applyBorder="0" applyAlignment="0" applyProtection="0"/>
    <xf numFmtId="0" fontId="18" fillId="11" borderId="0" applyNumberFormat="0" applyBorder="0" applyAlignment="0" applyProtection="0"/>
    <xf numFmtId="0" fontId="42" fillId="0" borderId="0" applyNumberFormat="0" applyFill="0" applyBorder="0" applyAlignment="0" applyProtection="0"/>
    <xf numFmtId="0" fontId="43" fillId="12" borderId="2" applyNumberFormat="0" applyFont="0" applyAlignment="0" applyProtection="0"/>
    <xf numFmtId="0" fontId="40" fillId="1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14" borderId="0" applyNumberFormat="0" applyBorder="0" applyAlignment="0" applyProtection="0"/>
    <xf numFmtId="0" fontId="44" fillId="0" borderId="4" applyNumberFormat="0" applyFill="0" applyAlignment="0" applyProtection="0"/>
    <xf numFmtId="0" fontId="40" fillId="15" borderId="0" applyNumberFormat="0" applyBorder="0" applyAlignment="0" applyProtection="0"/>
    <xf numFmtId="0" fontId="50" fillId="16" borderId="5" applyNumberFormat="0" applyAlignment="0" applyProtection="0"/>
    <xf numFmtId="0" fontId="51" fillId="16" borderId="1" applyNumberFormat="0" applyAlignment="0" applyProtection="0"/>
    <xf numFmtId="0" fontId="52" fillId="17" borderId="6" applyNumberFormat="0" applyAlignment="0" applyProtection="0"/>
    <xf numFmtId="0" fontId="37" fillId="18" borderId="0" applyNumberFormat="0" applyBorder="0" applyAlignment="0" applyProtection="0"/>
    <xf numFmtId="0" fontId="40" fillId="19"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20" borderId="0" applyNumberFormat="0" applyBorder="0" applyAlignment="0" applyProtection="0"/>
    <xf numFmtId="0" fontId="56"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37" fillId="36" borderId="0" applyNumberFormat="0" applyBorder="0" applyAlignment="0" applyProtection="0"/>
    <xf numFmtId="0" fontId="40" fillId="37" borderId="0" applyNumberFormat="0" applyBorder="0" applyAlignment="0" applyProtection="0"/>
  </cellStyleXfs>
  <cellXfs count="173">
    <xf numFmtId="0" fontId="0" fillId="0" borderId="0" xfId="0" applyAlignment="1">
      <alignment/>
    </xf>
    <xf numFmtId="1" fontId="1" fillId="0" borderId="0" xfId="0" applyNumberFormat="1" applyFont="1" applyFill="1" applyAlignment="1">
      <alignment horizontal="left"/>
    </xf>
    <xf numFmtId="1" fontId="0" fillId="0" borderId="0" xfId="0" applyNumberFormat="1" applyFill="1" applyAlignment="1">
      <alignment/>
    </xf>
    <xf numFmtId="0" fontId="0" fillId="0" borderId="0" xfId="0" applyNumberFormat="1" applyFont="1" applyFill="1" applyAlignment="1">
      <alignment/>
    </xf>
    <xf numFmtId="0" fontId="0" fillId="38" borderId="0" xfId="0" applyNumberFormat="1" applyFont="1" applyFill="1" applyAlignment="1">
      <alignment/>
    </xf>
    <xf numFmtId="0" fontId="2"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protection/>
    </xf>
    <xf numFmtId="0" fontId="0" fillId="0" borderId="0" xfId="0" applyNumberFormat="1" applyFont="1" applyFill="1" applyAlignment="1" applyProtection="1">
      <alignment horizontal="left"/>
      <protection/>
    </xf>
    <xf numFmtId="0" fontId="0" fillId="0" borderId="10" xfId="0" applyBorder="1" applyAlignment="1">
      <alignment horizontal="centerContinuous" vertical="center"/>
    </xf>
    <xf numFmtId="0" fontId="0" fillId="0" borderId="0" xfId="0"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49" fontId="0" fillId="0" borderId="14" xfId="0" applyNumberFormat="1" applyFont="1" applyFill="1" applyBorder="1" applyAlignment="1" applyProtection="1">
      <alignment vertical="center" wrapText="1"/>
      <protection/>
    </xf>
    <xf numFmtId="0" fontId="0" fillId="0" borderId="0" xfId="0" applyFill="1" applyAlignment="1">
      <alignment/>
    </xf>
    <xf numFmtId="0" fontId="0" fillId="0" borderId="13" xfId="0" applyBorder="1"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5" xfId="0" applyBorder="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3" fontId="0" fillId="0" borderId="12" xfId="0" applyNumberFormat="1" applyFont="1" applyFill="1" applyBorder="1" applyAlignment="1" applyProtection="1">
      <alignment horizontal="center" vertical="center" wrapText="1"/>
      <protection/>
    </xf>
    <xf numFmtId="3" fontId="0" fillId="0" borderId="12"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0" fontId="0" fillId="38" borderId="0" xfId="0" applyNumberFormat="1" applyFont="1" applyFill="1" applyAlignment="1">
      <alignment horizontal="right" vertical="center"/>
    </xf>
    <xf numFmtId="0" fontId="3" fillId="0" borderId="0" xfId="0" applyNumberFormat="1" applyFont="1" applyFill="1" applyAlignment="1">
      <alignment horizontal="right"/>
    </xf>
    <xf numFmtId="3" fontId="0" fillId="0" borderId="10"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center" vertical="center"/>
      <protection/>
    </xf>
    <xf numFmtId="0" fontId="0" fillId="0" borderId="17" xfId="0" applyNumberFormat="1" applyFont="1" applyFill="1" applyBorder="1" applyAlignment="1">
      <alignment horizontal="centerContinuous" vertical="center"/>
    </xf>
    <xf numFmtId="0" fontId="0" fillId="0" borderId="18" xfId="0" applyNumberFormat="1" applyFont="1" applyFill="1" applyBorder="1" applyAlignment="1">
      <alignment horizontal="centerContinuous" vertical="center"/>
    </xf>
    <xf numFmtId="0" fontId="0" fillId="0" borderId="19" xfId="0" applyNumberFormat="1" applyFont="1" applyFill="1" applyBorder="1"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 fontId="0" fillId="0" borderId="12" xfId="0" applyNumberFormat="1" applyFont="1" applyFill="1" applyBorder="1" applyAlignment="1">
      <alignment horizontal="centerContinuous" vertical="center"/>
    </xf>
    <xf numFmtId="1" fontId="0" fillId="0" borderId="12" xfId="0" applyNumberFormat="1" applyFont="1" applyFill="1" applyBorder="1" applyAlignment="1" applyProtection="1">
      <alignment horizontal="center" vertical="center" wrapText="1"/>
      <protection/>
    </xf>
    <xf numFmtId="0" fontId="0" fillId="38"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1"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177" fontId="0" fillId="0" borderId="10" xfId="0" applyNumberFormat="1" applyFont="1" applyFill="1" applyBorder="1" applyAlignment="1" applyProtection="1">
      <alignment vertical="center" wrapText="1"/>
      <protection/>
    </xf>
    <xf numFmtId="177" fontId="0" fillId="0" borderId="14" xfId="0" applyNumberFormat="1" applyFont="1" applyFill="1" applyBorder="1" applyAlignment="1" applyProtection="1">
      <alignment vertical="center" wrapText="1"/>
      <protection/>
    </xf>
    <xf numFmtId="0" fontId="0" fillId="38"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4" fillId="38" borderId="0" xfId="0" applyNumberFormat="1" applyFont="1" applyFill="1" applyAlignment="1" applyProtection="1">
      <alignment vertical="center" wrapText="1"/>
      <protection/>
    </xf>
    <xf numFmtId="0" fontId="5" fillId="38" borderId="0" xfId="0" applyNumberFormat="1" applyFont="1" applyFill="1" applyAlignment="1" applyProtection="1">
      <alignment vertical="center" wrapText="1"/>
      <protection/>
    </xf>
    <xf numFmtId="0" fontId="6" fillId="38" borderId="0" xfId="0" applyNumberFormat="1" applyFont="1" applyFill="1" applyAlignment="1">
      <alignment/>
    </xf>
    <xf numFmtId="0" fontId="7"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0" fontId="6" fillId="38" borderId="0" xfId="0" applyNumberFormat="1" applyFont="1" applyFill="1" applyBorder="1" applyAlignment="1">
      <alignment/>
    </xf>
    <xf numFmtId="0" fontId="6" fillId="0" borderId="0" xfId="0" applyNumberFormat="1" applyFont="1" applyFill="1" applyAlignment="1">
      <alignment/>
    </xf>
    <xf numFmtId="0" fontId="0" fillId="0" borderId="0" xfId="0" applyNumberFormat="1" applyFont="1" applyFill="1" applyAlignment="1" applyProtection="1">
      <alignment vertical="center" wrapText="1"/>
      <protection/>
    </xf>
    <xf numFmtId="0" fontId="0" fillId="0" borderId="12" xfId="0" applyNumberFormat="1" applyFont="1" applyFill="1" applyBorder="1" applyAlignment="1" applyProtection="1">
      <alignment horizontal="center" vertical="center"/>
      <protection/>
    </xf>
    <xf numFmtId="0" fontId="0" fillId="38"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1" fontId="1"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0" fillId="0" borderId="0" xfId="0" applyNumberFormat="1" applyFont="1" applyFill="1" applyAlignment="1">
      <alignment/>
    </xf>
    <xf numFmtId="1"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1" fontId="0" fillId="0" borderId="17" xfId="0" applyNumberFormat="1" applyFont="1" applyFill="1" applyBorder="1" applyAlignment="1" applyProtection="1">
      <alignment horizontal="center" vertical="center" wrapText="1"/>
      <protection/>
    </xf>
    <xf numFmtId="1" fontId="0" fillId="0" borderId="13"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wrapText="1"/>
      <protection/>
    </xf>
    <xf numFmtId="1" fontId="8" fillId="0" borderId="0" xfId="0" applyNumberFormat="1" applyFont="1" applyFill="1" applyAlignment="1">
      <alignment/>
    </xf>
    <xf numFmtId="1" fontId="8" fillId="0" borderId="0" xfId="0" applyNumberFormat="1" applyFont="1" applyFill="1" applyAlignment="1">
      <alignment horizontal="centerContinuous" vertical="center"/>
    </xf>
    <xf numFmtId="1" fontId="8" fillId="0" borderId="0" xfId="0" applyNumberFormat="1" applyFont="1" applyFill="1" applyBorder="1" applyAlignment="1">
      <alignment/>
    </xf>
    <xf numFmtId="1" fontId="8" fillId="0" borderId="0" xfId="0" applyNumberFormat="1" applyFont="1" applyFill="1" applyBorder="1" applyAlignment="1">
      <alignment horizontal="centerContinuous" vertical="center"/>
    </xf>
    <xf numFmtId="1" fontId="0" fillId="0" borderId="0" xfId="0" applyNumberFormat="1" applyFont="1" applyFill="1" applyAlignment="1">
      <alignment vertical="center"/>
    </xf>
    <xf numFmtId="1" fontId="9" fillId="0" borderId="0" xfId="0" applyNumberFormat="1" applyFont="1" applyFill="1" applyAlignment="1">
      <alignment/>
    </xf>
    <xf numFmtId="1" fontId="9" fillId="0" borderId="0" xfId="0" applyNumberFormat="1" applyFont="1" applyFill="1" applyAlignment="1">
      <alignment horizontal="left"/>
    </xf>
    <xf numFmtId="0" fontId="2" fillId="0" borderId="0" xfId="0" applyNumberFormat="1" applyFont="1" applyFill="1" applyAlignment="1" applyProtection="1">
      <alignment horizontal="centerContinuous" vertical="center"/>
      <protection/>
    </xf>
    <xf numFmtId="0" fontId="10" fillId="0" borderId="0" xfId="0" applyNumberFormat="1" applyFont="1" applyFill="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0" fontId="0" fillId="0" borderId="19" xfId="0" applyNumberFormat="1" applyFont="1" applyFill="1" applyBorder="1" applyAlignment="1" applyProtection="1">
      <alignment horizontal="centerContinuous" vertical="center"/>
      <protection/>
    </xf>
    <xf numFmtId="1" fontId="0" fillId="0" borderId="20" xfId="0" applyNumberFormat="1" applyFont="1" applyFill="1" applyBorder="1" applyAlignment="1">
      <alignment horizontal="centerContinuous" vertical="center"/>
    </xf>
    <xf numFmtId="1" fontId="0" fillId="0" borderId="1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vertical="center" wrapText="1"/>
      <protection/>
    </xf>
    <xf numFmtId="0" fontId="3" fillId="0" borderId="10" xfId="0" applyNumberFormat="1" applyFont="1" applyFill="1" applyBorder="1" applyAlignment="1">
      <alignment horizontal="centerContinuous" vertical="center"/>
    </xf>
    <xf numFmtId="0" fontId="3" fillId="38"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 vertical="center" wrapText="1"/>
      <protection/>
    </xf>
    <xf numFmtId="0" fontId="3" fillId="38"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centerContinuous" vertical="center"/>
      <protection/>
    </xf>
    <xf numFmtId="0" fontId="0" fillId="0" borderId="10" xfId="0" applyFill="1" applyBorder="1" applyAlignment="1">
      <alignment horizontal="centerContinuous" vertical="center"/>
    </xf>
    <xf numFmtId="1" fontId="9"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center"/>
      <protection/>
    </xf>
    <xf numFmtId="0" fontId="0" fillId="0" borderId="10" xfId="0" applyNumberFormat="1" applyFont="1" applyFill="1" applyBorder="1" applyAlignment="1" applyProtection="1">
      <alignment horizontal="centerContinuous" vertical="center"/>
      <protection/>
    </xf>
    <xf numFmtId="3" fontId="0" fillId="0" borderId="10" xfId="0" applyNumberFormat="1" applyFont="1" applyFill="1" applyBorder="1" applyAlignment="1" applyProtection="1">
      <alignment horizontal="right" vertical="center"/>
      <protection/>
    </xf>
    <xf numFmtId="0" fontId="0" fillId="38" borderId="0" xfId="0" applyNumberFormat="1" applyFont="1" applyFill="1" applyAlignment="1">
      <alignment/>
    </xf>
    <xf numFmtId="0" fontId="0" fillId="38" borderId="10" xfId="0" applyNumberFormat="1" applyFont="1" applyFill="1" applyBorder="1" applyAlignment="1" applyProtection="1">
      <alignment horizontal="centerContinuous" vertical="center"/>
      <protection/>
    </xf>
    <xf numFmtId="1" fontId="0" fillId="0" borderId="10" xfId="0" applyNumberFormat="1" applyFont="1" applyFill="1" applyBorder="1" applyAlignment="1" applyProtection="1">
      <alignment horizontal="centerContinuous" vertical="center"/>
      <protection/>
    </xf>
    <xf numFmtId="178" fontId="0" fillId="0" borderId="10" xfId="0" applyNumberFormat="1" applyFont="1" applyFill="1" applyBorder="1" applyAlignment="1" applyProtection="1">
      <alignment horizontal="centerContinuous" vertical="center"/>
      <protection/>
    </xf>
    <xf numFmtId="0" fontId="11" fillId="38" borderId="0" xfId="0" applyNumberFormat="1" applyFont="1" applyFill="1" applyAlignment="1">
      <alignment/>
    </xf>
    <xf numFmtId="3" fontId="0" fillId="0" borderId="10" xfId="0" applyNumberFormat="1" applyFill="1" applyBorder="1" applyAlignment="1">
      <alignment horizontal="right" vertical="center"/>
    </xf>
    <xf numFmtId="0" fontId="0" fillId="38" borderId="0" xfId="0" applyNumberFormat="1" applyFont="1" applyFill="1" applyAlignment="1" applyProtection="1">
      <alignment horizontal="right" vertical="center"/>
      <protection/>
    </xf>
    <xf numFmtId="1" fontId="0" fillId="0" borderId="0" xfId="0" applyNumberFormat="1" applyFill="1" applyAlignment="1">
      <alignment wrapText="1"/>
    </xf>
    <xf numFmtId="0" fontId="11" fillId="0" borderId="0" xfId="0" applyNumberFormat="1" applyFont="1" applyFill="1" applyAlignment="1">
      <alignment/>
    </xf>
    <xf numFmtId="0" fontId="3" fillId="0" borderId="9" xfId="0" applyNumberFormat="1" applyFont="1" applyFill="1" applyBorder="1" applyAlignment="1" applyProtection="1">
      <alignment horizontal="left"/>
      <protection/>
    </xf>
    <xf numFmtId="0" fontId="3" fillId="0" borderId="10" xfId="0" applyNumberFormat="1" applyFont="1" applyFill="1" applyBorder="1" applyAlignment="1">
      <alignment horizontal="center" vertical="center" wrapText="1"/>
    </xf>
    <xf numFmtId="4"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lignment vertical="center"/>
    </xf>
    <xf numFmtId="3" fontId="3" fillId="0" borderId="11" xfId="0" applyNumberFormat="1" applyFont="1" applyFill="1" applyBorder="1" applyAlignment="1" applyProtection="1">
      <alignment vertical="center" wrapText="1"/>
      <protection/>
    </xf>
    <xf numFmtId="0" fontId="3" fillId="0" borderId="14" xfId="0" applyNumberFormat="1" applyFont="1" applyFill="1" applyBorder="1" applyAlignment="1">
      <alignment vertical="center"/>
    </xf>
    <xf numFmtId="3" fontId="3" fillId="0" borderId="22" xfId="0" applyNumberFormat="1" applyFont="1" applyFill="1" applyBorder="1" applyAlignment="1" applyProtection="1">
      <alignment vertical="center" wrapText="1"/>
      <protection/>
    </xf>
    <xf numFmtId="3" fontId="3" fillId="0" borderId="10" xfId="0" applyNumberFormat="1" applyFont="1" applyFill="1" applyBorder="1" applyAlignment="1" applyProtection="1">
      <alignment vertical="center" wrapText="1"/>
      <protection/>
    </xf>
    <xf numFmtId="3" fontId="3" fillId="0" borderId="13" xfId="0" applyNumberFormat="1" applyFont="1" applyFill="1" applyBorder="1" applyAlignment="1" applyProtection="1">
      <alignment vertical="center" wrapText="1"/>
      <protection/>
    </xf>
    <xf numFmtId="3" fontId="3" fillId="0" borderId="17" xfId="0" applyNumberFormat="1" applyFont="1" applyFill="1" applyBorder="1" applyAlignment="1" applyProtection="1">
      <alignment vertical="center" wrapText="1"/>
      <protection/>
    </xf>
    <xf numFmtId="3" fontId="3" fillId="0" borderId="18" xfId="0" applyNumberFormat="1" applyFont="1" applyFill="1" applyBorder="1" applyAlignment="1" applyProtection="1">
      <alignment vertical="center" wrapText="1"/>
      <protection/>
    </xf>
    <xf numFmtId="3" fontId="3" fillId="0" borderId="12" xfId="0" applyNumberFormat="1" applyFont="1" applyFill="1" applyBorder="1" applyAlignment="1" applyProtection="1">
      <alignment vertical="center" wrapText="1"/>
      <protection/>
    </xf>
    <xf numFmtId="0" fontId="3" fillId="0" borderId="10" xfId="0" applyNumberFormat="1" applyFont="1" applyFill="1" applyBorder="1" applyAlignment="1">
      <alignment vertical="center"/>
    </xf>
    <xf numFmtId="3" fontId="3" fillId="0" borderId="10" xfId="0" applyNumberFormat="1" applyFont="1" applyFill="1" applyBorder="1" applyAlignment="1">
      <alignment vertical="center" wrapText="1"/>
    </xf>
    <xf numFmtId="3" fontId="3" fillId="0" borderId="20" xfId="0" applyNumberFormat="1" applyFont="1" applyFill="1" applyBorder="1" applyAlignment="1" applyProtection="1">
      <alignment vertical="center" wrapText="1"/>
      <protection/>
    </xf>
    <xf numFmtId="3" fontId="3" fillId="0" borderId="11" xfId="0" applyNumberFormat="1" applyFont="1" applyFill="1" applyBorder="1" applyAlignment="1">
      <alignment horizontal="right" vertical="center" wrapText="1"/>
    </xf>
    <xf numFmtId="3" fontId="3" fillId="0" borderId="17" xfId="0" applyNumberFormat="1" applyFont="1" applyFill="1" applyBorder="1" applyAlignment="1">
      <alignment vertical="center" wrapText="1"/>
    </xf>
    <xf numFmtId="0" fontId="3" fillId="0" borderId="12" xfId="0" applyNumberFormat="1" applyFont="1" applyFill="1" applyBorder="1" applyAlignment="1">
      <alignment horizontal="center" vertical="center"/>
    </xf>
    <xf numFmtId="3" fontId="3" fillId="0" borderId="10" xfId="0" applyNumberFormat="1" applyFont="1" applyFill="1" applyBorder="1" applyAlignment="1" applyProtection="1">
      <alignment horizontal="right" vertical="center" wrapText="1"/>
      <protection/>
    </xf>
    <xf numFmtId="0" fontId="3" fillId="0" borderId="16" xfId="0" applyNumberFormat="1" applyFont="1" applyFill="1" applyBorder="1" applyAlignment="1">
      <alignment horizontal="center" vertical="center"/>
    </xf>
    <xf numFmtId="3" fontId="3" fillId="0" borderId="12" xfId="0" applyNumberFormat="1" applyFont="1" applyFill="1" applyBorder="1" applyAlignment="1">
      <alignment vertical="center" wrapText="1"/>
    </xf>
    <xf numFmtId="0" fontId="0" fillId="0" borderId="0" xfId="0" applyNumberFormat="1" applyFont="1" applyFill="1" applyAlignment="1">
      <alignment horizontal="center"/>
    </xf>
    <xf numFmtId="0" fontId="12" fillId="0" borderId="0" xfId="0" applyNumberFormat="1" applyFont="1" applyFill="1" applyAlignment="1">
      <alignment/>
    </xf>
    <xf numFmtId="0" fontId="11"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3" fontId="0" fillId="0" borderId="0" xfId="0" applyNumberFormat="1" applyFont="1" applyFill="1" applyAlignment="1" applyProtection="1">
      <alignment/>
      <protection/>
    </xf>
    <xf numFmtId="1" fontId="1" fillId="0" borderId="0" xfId="0" applyNumberFormat="1" applyFont="1" applyFill="1" applyAlignment="1">
      <alignment horizontal="left" vertical="center"/>
    </xf>
    <xf numFmtId="0" fontId="3" fillId="38" borderId="0" xfId="0" applyNumberFormat="1" applyFont="1" applyFill="1" applyAlignment="1">
      <alignment/>
    </xf>
    <xf numFmtId="0" fontId="3" fillId="38" borderId="0" xfId="0" applyNumberFormat="1" applyFont="1" applyFill="1" applyAlignment="1">
      <alignment/>
    </xf>
    <xf numFmtId="0" fontId="3" fillId="38"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0" fontId="3" fillId="38" borderId="0" xfId="0" applyNumberFormat="1" applyFont="1" applyFill="1" applyAlignment="1">
      <alignment horizontal="right" vertical="center"/>
    </xf>
    <xf numFmtId="1" fontId="9" fillId="0" borderId="0" xfId="0" applyNumberFormat="1" applyFont="1" applyFill="1" applyAlignment="1">
      <alignment horizontal="left" vertical="center"/>
    </xf>
    <xf numFmtId="0" fontId="0" fillId="0" borderId="12" xfId="0" applyNumberFormat="1" applyFont="1" applyFill="1" applyBorder="1" applyAlignment="1">
      <alignment horizontal="centerContinuous" vertical="center"/>
    </xf>
    <xf numFmtId="1" fontId="0" fillId="0" borderId="10" xfId="0" applyNumberFormat="1" applyFill="1" applyBorder="1" applyAlignment="1">
      <alignment horizontal="centerContinuous" vertical="center"/>
    </xf>
    <xf numFmtId="178" fontId="0" fillId="0" borderId="10" xfId="0"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horizontal="center" vertical="center" wrapText="1"/>
      <protection/>
    </xf>
    <xf numFmtId="1" fontId="9" fillId="0" borderId="0" xfId="0" applyNumberFormat="1" applyFont="1" applyFill="1" applyAlignment="1">
      <alignment vertical="center"/>
    </xf>
    <xf numFmtId="0" fontId="3" fillId="0" borderId="10" xfId="0" applyNumberFormat="1" applyFont="1" applyFill="1" applyBorder="1" applyAlignment="1">
      <alignment horizontal="center" vertical="center"/>
    </xf>
    <xf numFmtId="4" fontId="3" fillId="0" borderId="11" xfId="0" applyNumberFormat="1" applyFont="1" applyFill="1" applyBorder="1" applyAlignment="1" applyProtection="1">
      <alignment horizontal="center" vertical="center"/>
      <protection/>
    </xf>
    <xf numFmtId="0" fontId="0" fillId="0" borderId="11" xfId="0" applyBorder="1" applyAlignment="1">
      <alignment/>
    </xf>
    <xf numFmtId="3" fontId="3" fillId="0" borderId="11" xfId="0" applyNumberFormat="1" applyFont="1" applyFill="1" applyBorder="1" applyAlignment="1">
      <alignment vertical="center" wrapText="1"/>
    </xf>
    <xf numFmtId="0" fontId="3" fillId="0" borderId="16" xfId="0" applyNumberFormat="1" applyFont="1" applyFill="1" applyBorder="1" applyAlignment="1">
      <alignment vertical="center"/>
    </xf>
    <xf numFmtId="1" fontId="13" fillId="0" borderId="0" xfId="0" applyNumberFormat="1" applyFont="1" applyFill="1" applyAlignment="1">
      <alignment/>
    </xf>
    <xf numFmtId="3" fontId="3" fillId="0" borderId="10" xfId="0" applyNumberFormat="1" applyFont="1" applyFill="1" applyBorder="1" applyAlignment="1">
      <alignment horizontal="right" vertical="center" wrapText="1"/>
    </xf>
    <xf numFmtId="1" fontId="14" fillId="0" borderId="0" xfId="0" applyNumberFormat="1" applyFont="1" applyFill="1" applyAlignment="1">
      <alignment/>
    </xf>
    <xf numFmtId="49" fontId="15" fillId="0" borderId="0" xfId="0" applyNumberFormat="1" applyFont="1" applyFill="1" applyAlignment="1" applyProtection="1">
      <alignment horizontal="center" vertical="top"/>
      <protection/>
    </xf>
    <xf numFmtId="1" fontId="16" fillId="0" borderId="0" xfId="0" applyNumberFormat="1" applyFont="1" applyFill="1" applyAlignment="1">
      <alignment horizontal="center"/>
    </xf>
    <xf numFmtId="1" fontId="0" fillId="0" borderId="0" xfId="0" applyNumberFormat="1" applyFont="1" applyFill="1" applyAlignment="1" applyProtection="1">
      <alignment vertical="center"/>
      <protection/>
    </xf>
    <xf numFmtId="1" fontId="17" fillId="0" borderId="0" xfId="0" applyNumberFormat="1" applyFont="1" applyFill="1" applyAlignment="1">
      <alignment horizontal="center"/>
    </xf>
    <xf numFmtId="1" fontId="17"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showGridLines="0" showZeros="0" workbookViewId="0" topLeftCell="A1">
      <selection activeCell="A1" sqref="A1"/>
    </sheetView>
  </sheetViews>
  <sheetFormatPr defaultColWidth="6.83203125" defaultRowHeight="11.25"/>
  <cols>
    <col min="1" max="1" width="122.83203125" style="2" customWidth="1"/>
    <col min="2" max="16384" width="6.83203125" style="2" customWidth="1"/>
  </cols>
  <sheetData>
    <row r="1" ht="14.25">
      <c r="A1" s="167"/>
    </row>
    <row r="3" ht="63.75" customHeight="1">
      <c r="A3" s="168" t="s">
        <v>0</v>
      </c>
    </row>
    <row r="4" ht="107.25" customHeight="1">
      <c r="A4" s="169" t="s">
        <v>1</v>
      </c>
    </row>
    <row r="5" ht="409.5" customHeight="1" hidden="1">
      <c r="A5" s="170">
        <v>3.637978807091713E-12</v>
      </c>
    </row>
    <row r="6" ht="22.5">
      <c r="A6" s="171"/>
    </row>
    <row r="7" ht="57" customHeight="1">
      <c r="A7" s="171"/>
    </row>
    <row r="8" ht="78" customHeight="1"/>
    <row r="9" ht="82.5" customHeight="1">
      <c r="A9" s="172" t="s">
        <v>2</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83"/>
    </row>
    <row r="2" spans="1:9" ht="19.5" customHeight="1">
      <c r="A2" s="64"/>
      <c r="B2" s="64"/>
      <c r="C2" s="64"/>
      <c r="D2" s="64"/>
      <c r="E2" s="65"/>
      <c r="F2" s="64"/>
      <c r="G2" s="64"/>
      <c r="H2" s="66" t="s">
        <v>530</v>
      </c>
      <c r="I2" s="78"/>
    </row>
    <row r="3" spans="1:9" ht="25.5" customHeight="1">
      <c r="A3" s="32" t="s">
        <v>531</v>
      </c>
      <c r="B3" s="32"/>
      <c r="C3" s="32"/>
      <c r="D3" s="32"/>
      <c r="E3" s="32"/>
      <c r="F3" s="32"/>
      <c r="G3" s="32"/>
      <c r="H3" s="32"/>
      <c r="I3" s="78"/>
    </row>
    <row r="4" spans="1:9" ht="19.5" customHeight="1">
      <c r="A4" s="7"/>
      <c r="B4" s="67"/>
      <c r="C4" s="67"/>
      <c r="D4" s="67"/>
      <c r="E4" s="67"/>
      <c r="F4" s="67"/>
      <c r="G4" s="67"/>
      <c r="H4" s="30" t="s">
        <v>5</v>
      </c>
      <c r="I4" s="78"/>
    </row>
    <row r="5" spans="1:9" ht="19.5" customHeight="1">
      <c r="A5" s="12" t="s">
        <v>532</v>
      </c>
      <c r="B5" s="12" t="s">
        <v>533</v>
      </c>
      <c r="C5" s="36" t="s">
        <v>534</v>
      </c>
      <c r="D5" s="36"/>
      <c r="E5" s="36"/>
      <c r="F5" s="36"/>
      <c r="G5" s="36"/>
      <c r="H5" s="36"/>
      <c r="I5" s="78"/>
    </row>
    <row r="6" spans="1:9" ht="19.5" customHeight="1">
      <c r="A6" s="12"/>
      <c r="B6" s="12"/>
      <c r="C6" s="68" t="s">
        <v>57</v>
      </c>
      <c r="D6" s="69" t="s">
        <v>300</v>
      </c>
      <c r="E6" s="70" t="s">
        <v>535</v>
      </c>
      <c r="F6" s="71"/>
      <c r="G6" s="71"/>
      <c r="H6" s="72" t="s">
        <v>305</v>
      </c>
      <c r="I6" s="78"/>
    </row>
    <row r="7" spans="1:9" ht="33.75" customHeight="1">
      <c r="A7" s="15"/>
      <c r="B7" s="15"/>
      <c r="C7" s="73"/>
      <c r="D7" s="23"/>
      <c r="E7" s="74" t="s">
        <v>72</v>
      </c>
      <c r="F7" s="75" t="s">
        <v>536</v>
      </c>
      <c r="G7" s="76" t="s">
        <v>313</v>
      </c>
      <c r="H7" s="77"/>
      <c r="I7" s="78"/>
    </row>
    <row r="8" spans="1:9" ht="19.5" customHeight="1">
      <c r="A8" s="16"/>
      <c r="B8" s="16" t="s">
        <v>57</v>
      </c>
      <c r="C8" s="25">
        <v>0</v>
      </c>
      <c r="D8" s="25">
        <v>0</v>
      </c>
      <c r="E8" s="25">
        <v>2930</v>
      </c>
      <c r="F8" s="25">
        <v>0</v>
      </c>
      <c r="G8" s="31">
        <v>2930</v>
      </c>
      <c r="H8" s="27">
        <v>838</v>
      </c>
      <c r="I8" s="82"/>
    </row>
    <row r="9" spans="1:8" ht="19.5" customHeight="1">
      <c r="A9" s="16" t="s">
        <v>80</v>
      </c>
      <c r="B9" s="16" t="s">
        <v>81</v>
      </c>
      <c r="C9" s="25">
        <v>0</v>
      </c>
      <c r="D9" s="25">
        <v>0</v>
      </c>
      <c r="E9" s="25">
        <v>900</v>
      </c>
      <c r="F9" s="25">
        <v>0</v>
      </c>
      <c r="G9" s="31">
        <v>900</v>
      </c>
      <c r="H9" s="27">
        <v>250</v>
      </c>
    </row>
    <row r="10" spans="1:9" ht="19.5" customHeight="1">
      <c r="A10" s="16" t="s">
        <v>128</v>
      </c>
      <c r="B10" s="16" t="s">
        <v>129</v>
      </c>
      <c r="C10" s="25">
        <v>0</v>
      </c>
      <c r="D10" s="25">
        <v>0</v>
      </c>
      <c r="E10" s="25">
        <v>225</v>
      </c>
      <c r="F10" s="25">
        <v>0</v>
      </c>
      <c r="G10" s="31">
        <v>225</v>
      </c>
      <c r="H10" s="27">
        <v>100</v>
      </c>
      <c r="I10"/>
    </row>
    <row r="11" spans="1:9" ht="19.5" customHeight="1">
      <c r="A11" s="16" t="s">
        <v>135</v>
      </c>
      <c r="B11" s="16" t="s">
        <v>136</v>
      </c>
      <c r="C11" s="25">
        <v>0</v>
      </c>
      <c r="D11" s="25">
        <v>0</v>
      </c>
      <c r="E11" s="25">
        <v>295</v>
      </c>
      <c r="F11" s="25">
        <v>0</v>
      </c>
      <c r="G11" s="31">
        <v>295</v>
      </c>
      <c r="H11" s="27">
        <v>118</v>
      </c>
      <c r="I11"/>
    </row>
    <row r="12" spans="1:9" ht="19.5" customHeight="1">
      <c r="A12" s="16" t="s">
        <v>142</v>
      </c>
      <c r="B12" s="16" t="s">
        <v>143</v>
      </c>
      <c r="C12" s="25">
        <v>0</v>
      </c>
      <c r="D12" s="25">
        <v>0</v>
      </c>
      <c r="E12" s="25">
        <v>660</v>
      </c>
      <c r="F12" s="25">
        <v>0</v>
      </c>
      <c r="G12" s="31">
        <v>660</v>
      </c>
      <c r="H12" s="27">
        <v>120</v>
      </c>
      <c r="I12"/>
    </row>
    <row r="13" spans="1:9" ht="19.5" customHeight="1">
      <c r="A13" s="16" t="s">
        <v>146</v>
      </c>
      <c r="B13" s="16" t="s">
        <v>147</v>
      </c>
      <c r="C13" s="25">
        <v>0</v>
      </c>
      <c r="D13" s="25">
        <v>0</v>
      </c>
      <c r="E13" s="25">
        <v>300</v>
      </c>
      <c r="F13" s="25">
        <v>0</v>
      </c>
      <c r="G13" s="31">
        <v>300</v>
      </c>
      <c r="H13" s="27">
        <v>150</v>
      </c>
      <c r="I13"/>
    </row>
    <row r="14" spans="1:9" ht="19.5" customHeight="1">
      <c r="A14" s="16" t="s">
        <v>150</v>
      </c>
      <c r="B14" s="16" t="s">
        <v>151</v>
      </c>
      <c r="C14" s="25">
        <v>0</v>
      </c>
      <c r="D14" s="25">
        <v>0</v>
      </c>
      <c r="E14" s="25">
        <v>550</v>
      </c>
      <c r="F14" s="25">
        <v>0</v>
      </c>
      <c r="G14" s="31">
        <v>550</v>
      </c>
      <c r="H14" s="27">
        <v>100</v>
      </c>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C5:H5"/>
    <mergeCell ref="A5:A7"/>
    <mergeCell ref="B5:B7"/>
    <mergeCell ref="C6:C7"/>
    <mergeCell ref="D6:D7"/>
    <mergeCell ref="H6:H7"/>
  </mergeCells>
  <printOptions horizontalCentered="1"/>
  <pageMargins left="0.75" right="0.75" top="0.98" bottom="0.98" header="0" footer="0"/>
  <pageSetup fitToHeight="1" fitToWidth="1" horizontalDpi="600" verticalDpi="600" orientation="landscape" paperSize="9" scale="77"/>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
      <c r="B1" s="1"/>
      <c r="C1" s="1"/>
    </row>
    <row r="2" spans="1:245" ht="19.5" customHeight="1">
      <c r="A2" s="3"/>
      <c r="B2" s="4"/>
      <c r="C2" s="4"/>
      <c r="D2" s="4"/>
      <c r="E2" s="4"/>
      <c r="F2" s="4"/>
      <c r="G2" s="4"/>
      <c r="H2" s="29" t="s">
        <v>537</v>
      </c>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row>
    <row r="3" spans="1:245" ht="19.5" customHeight="1">
      <c r="A3" s="32" t="s">
        <v>538</v>
      </c>
      <c r="B3" s="32"/>
      <c r="C3" s="32"/>
      <c r="D3" s="32"/>
      <c r="E3" s="32"/>
      <c r="F3" s="32"/>
      <c r="G3" s="32"/>
      <c r="H3" s="3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row>
    <row r="4" spans="1:245" ht="19.5" customHeight="1">
      <c r="A4" s="6" t="s">
        <v>539</v>
      </c>
      <c r="B4" s="6"/>
      <c r="C4" s="6"/>
      <c r="D4" s="6"/>
      <c r="E4" s="6"/>
      <c r="F4" s="7"/>
      <c r="G4" s="7"/>
      <c r="H4" s="30" t="s">
        <v>5</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row>
    <row r="5" spans="1:245" ht="19.5" customHeight="1">
      <c r="A5" s="33" t="s">
        <v>56</v>
      </c>
      <c r="B5" s="33"/>
      <c r="C5" s="33"/>
      <c r="D5" s="34"/>
      <c r="E5" s="35"/>
      <c r="F5" s="36" t="s">
        <v>540</v>
      </c>
      <c r="G5" s="36"/>
      <c r="H5" s="36"/>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row>
    <row r="6" spans="1:245" ht="19.5" customHeight="1">
      <c r="A6" s="37" t="s">
        <v>67</v>
      </c>
      <c r="B6" s="38"/>
      <c r="C6" s="39"/>
      <c r="D6" s="40" t="s">
        <v>68</v>
      </c>
      <c r="E6" s="12" t="s">
        <v>159</v>
      </c>
      <c r="F6" s="21" t="s">
        <v>57</v>
      </c>
      <c r="G6" s="21" t="s">
        <v>155</v>
      </c>
      <c r="H6" s="36" t="s">
        <v>156</v>
      </c>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row>
    <row r="7" spans="1:245" ht="19.5" customHeight="1">
      <c r="A7" s="41" t="s">
        <v>77</v>
      </c>
      <c r="B7" s="42" t="s">
        <v>78</v>
      </c>
      <c r="C7" s="43" t="s">
        <v>79</v>
      </c>
      <c r="D7" s="44"/>
      <c r="E7" s="15"/>
      <c r="F7" s="23"/>
      <c r="G7" s="23"/>
      <c r="H7" s="45"/>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row>
    <row r="8" spans="1:245" ht="21" customHeight="1">
      <c r="A8" s="16"/>
      <c r="B8" s="16"/>
      <c r="C8" s="17"/>
      <c r="D8" s="18"/>
      <c r="E8" s="16"/>
      <c r="F8" s="25"/>
      <c r="G8" s="25"/>
      <c r="H8" s="31"/>
      <c r="I8" s="57"/>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row>
    <row r="9" spans="1:245" ht="21" customHeight="1">
      <c r="A9"/>
      <c r="B9"/>
      <c r="C9"/>
      <c r="D9"/>
      <c r="E9"/>
      <c r="F9"/>
      <c r="G9"/>
      <c r="H9"/>
      <c r="I9"/>
      <c r="J9" s="52"/>
      <c r="K9" s="57"/>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row>
    <row r="10" spans="1:245" ht="21" customHeight="1">
      <c r="A10"/>
      <c r="B10"/>
      <c r="C10"/>
      <c r="D10"/>
      <c r="E10"/>
      <c r="F10"/>
      <c r="G10"/>
      <c r="H10"/>
      <c r="I10"/>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row>
    <row r="11" spans="1:245" ht="21" customHeight="1">
      <c r="A11"/>
      <c r="B11"/>
      <c r="C11"/>
      <c r="D11"/>
      <c r="E11"/>
      <c r="F11"/>
      <c r="G11"/>
      <c r="H11"/>
      <c r="I11"/>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row>
    <row r="12" spans="1:245" ht="21" customHeight="1">
      <c r="A12"/>
      <c r="B12"/>
      <c r="C12"/>
      <c r="D12"/>
      <c r="E12"/>
      <c r="F12"/>
      <c r="G12"/>
      <c r="H12"/>
      <c r="I12"/>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row>
    <row r="13" spans="1:245" ht="21" customHeight="1">
      <c r="A13"/>
      <c r="B13"/>
      <c r="C13"/>
      <c r="D13"/>
      <c r="E13"/>
      <c r="F13"/>
      <c r="G13"/>
      <c r="H13"/>
      <c r="I13"/>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row>
    <row r="14" spans="1:245" ht="21" customHeight="1">
      <c r="A14"/>
      <c r="B14"/>
      <c r="C14"/>
      <c r="D14"/>
      <c r="E14"/>
      <c r="F14"/>
      <c r="G14"/>
      <c r="H14"/>
      <c r="I14"/>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row>
    <row r="15" spans="1:245" ht="21" customHeight="1">
      <c r="A15"/>
      <c r="B15"/>
      <c r="C15"/>
      <c r="D15"/>
      <c r="E15"/>
      <c r="F15"/>
      <c r="G15"/>
      <c r="H15"/>
      <c r="I15"/>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row>
    <row r="16" spans="1:245" ht="21" customHeight="1">
      <c r="A16"/>
      <c r="B16"/>
      <c r="C16"/>
      <c r="D16"/>
      <c r="E16"/>
      <c r="F16"/>
      <c r="G16"/>
      <c r="H16"/>
      <c r="I16"/>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row>
    <row r="17" spans="1:245" ht="21" customHeight="1">
      <c r="A17"/>
      <c r="B17"/>
      <c r="C17"/>
      <c r="D17"/>
      <c r="E17"/>
      <c r="F17"/>
      <c r="G17"/>
      <c r="H17"/>
      <c r="I17"/>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row>
    <row r="18" spans="1:245" ht="21" customHeight="1">
      <c r="A18"/>
      <c r="B18"/>
      <c r="C18"/>
      <c r="D18"/>
      <c r="E18"/>
      <c r="F18"/>
      <c r="G18"/>
      <c r="H18"/>
      <c r="I1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row>
    <row r="19" spans="1:245" ht="21" customHeight="1">
      <c r="A19"/>
      <c r="B19"/>
      <c r="C19"/>
      <c r="D19"/>
      <c r="E19"/>
      <c r="F19"/>
      <c r="G19"/>
      <c r="H19"/>
      <c r="I19"/>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row>
    <row r="20" spans="1:245" ht="21" customHeight="1">
      <c r="A20"/>
      <c r="B20"/>
      <c r="C20"/>
      <c r="D20"/>
      <c r="E20"/>
      <c r="F20"/>
      <c r="G20"/>
      <c r="H20"/>
      <c r="I20"/>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row>
    <row r="21" spans="1:245" ht="21" customHeight="1">
      <c r="A21"/>
      <c r="B21"/>
      <c r="C21"/>
      <c r="D21"/>
      <c r="E21"/>
      <c r="F21"/>
      <c r="G21"/>
      <c r="H21"/>
      <c r="I21"/>
      <c r="J21" s="5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row>
    <row r="22" spans="1:245" ht="19.5" customHeight="1">
      <c r="A22"/>
      <c r="B22"/>
      <c r="C22"/>
      <c r="D22"/>
      <c r="E22"/>
      <c r="F22"/>
      <c r="G22"/>
      <c r="H22"/>
      <c r="I22"/>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row>
    <row r="23" spans="1:245" ht="19.5" customHeight="1">
      <c r="A23"/>
      <c r="B23"/>
      <c r="C23"/>
      <c r="D23"/>
      <c r="E23"/>
      <c r="F23"/>
      <c r="G23"/>
      <c r="H23"/>
      <c r="I23"/>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row>
    <row r="24" spans="1:245" ht="19.5" customHeight="1">
      <c r="A24"/>
      <c r="B24"/>
      <c r="C24"/>
      <c r="D24"/>
      <c r="E24"/>
      <c r="F24"/>
      <c r="G24"/>
      <c r="H24"/>
      <c r="I24"/>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row>
    <row r="25" spans="1:245" ht="19.5" customHeight="1">
      <c r="A25"/>
      <c r="B25"/>
      <c r="C25"/>
      <c r="D25"/>
      <c r="E25"/>
      <c r="F25"/>
      <c r="G25"/>
      <c r="H25"/>
      <c r="I25"/>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row>
    <row r="26" spans="1:245" ht="19.5" customHeight="1">
      <c r="A26" s="48"/>
      <c r="B26" s="48"/>
      <c r="C26" s="48"/>
      <c r="D26" s="48"/>
      <c r="E26" s="48"/>
      <c r="F26" s="48"/>
      <c r="G26" s="48"/>
      <c r="H26" s="49"/>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row>
    <row r="27" spans="1:245" ht="19.5" customHeight="1">
      <c r="A27" s="48"/>
      <c r="B27" s="48"/>
      <c r="C27" s="48"/>
      <c r="D27" s="49"/>
      <c r="E27" s="49"/>
      <c r="F27" s="49"/>
      <c r="G27" s="49"/>
      <c r="H27" s="49"/>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row>
    <row r="28" spans="1:245" ht="19.5" customHeight="1">
      <c r="A28" s="48"/>
      <c r="B28" s="48"/>
      <c r="C28" s="48"/>
      <c r="D28" s="49"/>
      <c r="E28" s="49"/>
      <c r="F28" s="49"/>
      <c r="G28" s="49"/>
      <c r="H28" s="49"/>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row>
    <row r="29" spans="1:245" ht="19.5" customHeight="1">
      <c r="A29" s="48"/>
      <c r="B29" s="48"/>
      <c r="C29" s="48"/>
      <c r="D29" s="48"/>
      <c r="E29" s="48"/>
      <c r="F29" s="48"/>
      <c r="G29" s="48"/>
      <c r="H29" s="49"/>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row>
    <row r="30" spans="1:245" ht="19.5" customHeight="1">
      <c r="A30" s="48"/>
      <c r="B30" s="48"/>
      <c r="C30" s="48"/>
      <c r="D30" s="49"/>
      <c r="E30" s="49"/>
      <c r="F30" s="49"/>
      <c r="G30" s="49"/>
      <c r="H30" s="49"/>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row>
    <row r="31" spans="1:245" ht="19.5" customHeight="1">
      <c r="A31" s="48"/>
      <c r="B31" s="48"/>
      <c r="C31" s="48"/>
      <c r="D31" s="49"/>
      <c r="E31" s="49"/>
      <c r="F31" s="49"/>
      <c r="G31" s="49"/>
      <c r="H31" s="49"/>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row>
    <row r="32" spans="1:245" ht="19.5" customHeight="1">
      <c r="A32" s="48"/>
      <c r="B32" s="48"/>
      <c r="C32" s="48"/>
      <c r="D32" s="48"/>
      <c r="E32" s="48"/>
      <c r="F32" s="48"/>
      <c r="G32" s="48"/>
      <c r="H32" s="49"/>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row>
    <row r="33" spans="1:245" ht="19.5" customHeight="1">
      <c r="A33" s="48"/>
      <c r="B33" s="48"/>
      <c r="C33" s="48"/>
      <c r="D33" s="48"/>
      <c r="E33" s="50"/>
      <c r="F33" s="50"/>
      <c r="G33" s="50"/>
      <c r="H33" s="49"/>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row>
    <row r="34" spans="1:245" ht="19.5" customHeight="1">
      <c r="A34" s="48"/>
      <c r="B34" s="48"/>
      <c r="C34" s="48"/>
      <c r="D34" s="48"/>
      <c r="E34" s="50"/>
      <c r="F34" s="50"/>
      <c r="G34" s="50"/>
      <c r="H34" s="49"/>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row>
    <row r="35" spans="1:245" ht="19.5" customHeight="1">
      <c r="A35" s="48"/>
      <c r="B35" s="48"/>
      <c r="C35" s="48"/>
      <c r="D35" s="48"/>
      <c r="E35" s="48"/>
      <c r="F35" s="48"/>
      <c r="G35" s="48"/>
      <c r="H35" s="49"/>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row>
    <row r="36" spans="1:245" ht="19.5" customHeight="1">
      <c r="A36" s="48"/>
      <c r="B36" s="48"/>
      <c r="C36" s="48"/>
      <c r="D36" s="48"/>
      <c r="E36" s="51"/>
      <c r="F36" s="51"/>
      <c r="G36" s="51"/>
      <c r="H36" s="49"/>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row>
    <row r="37" spans="1:245" ht="19.5" customHeight="1">
      <c r="A37" s="52"/>
      <c r="B37" s="52"/>
      <c r="C37" s="52"/>
      <c r="D37" s="52"/>
      <c r="E37" s="53"/>
      <c r="F37" s="53"/>
      <c r="G37" s="53"/>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row>
    <row r="38" spans="1:245" ht="19.5" customHeight="1">
      <c r="A38" s="54"/>
      <c r="B38" s="54"/>
      <c r="C38" s="54"/>
      <c r="D38" s="54"/>
      <c r="E38" s="54"/>
      <c r="F38" s="54"/>
      <c r="G38" s="54"/>
      <c r="H38" s="55"/>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row>
    <row r="39" spans="1:245" ht="19.5" customHeight="1">
      <c r="A39" s="52"/>
      <c r="B39" s="52"/>
      <c r="C39" s="52"/>
      <c r="D39" s="52"/>
      <c r="E39" s="52"/>
      <c r="F39" s="52"/>
      <c r="G39" s="52"/>
      <c r="H39" s="55"/>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row>
    <row r="40" spans="1:245" ht="19.5" customHeight="1">
      <c r="A40" s="56"/>
      <c r="B40" s="56"/>
      <c r="C40" s="56"/>
      <c r="D40" s="56"/>
      <c r="E40" s="56"/>
      <c r="F40" s="52"/>
      <c r="G40" s="52"/>
      <c r="H40" s="55"/>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row>
    <row r="41" spans="1:245" ht="19.5" customHeight="1">
      <c r="A41" s="56"/>
      <c r="B41" s="56"/>
      <c r="C41" s="56"/>
      <c r="D41" s="56"/>
      <c r="E41" s="56"/>
      <c r="F41" s="52"/>
      <c r="G41" s="52"/>
      <c r="H41" s="55"/>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row>
    <row r="42" spans="1:245" ht="19.5" customHeight="1">
      <c r="A42" s="56"/>
      <c r="B42" s="56"/>
      <c r="C42" s="56"/>
      <c r="D42" s="56"/>
      <c r="E42" s="56"/>
      <c r="F42" s="52"/>
      <c r="G42" s="52"/>
      <c r="H42" s="55"/>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row>
    <row r="43" spans="1:245" ht="19.5" customHeight="1">
      <c r="A43" s="56"/>
      <c r="B43" s="56"/>
      <c r="C43" s="56"/>
      <c r="D43" s="56"/>
      <c r="E43" s="56"/>
      <c r="F43" s="52"/>
      <c r="G43" s="52"/>
      <c r="H43" s="55"/>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row>
    <row r="44" spans="1:245" ht="19.5" customHeight="1">
      <c r="A44" s="56"/>
      <c r="B44" s="56"/>
      <c r="C44" s="56"/>
      <c r="D44" s="56"/>
      <c r="E44" s="56"/>
      <c r="F44" s="52"/>
      <c r="G44" s="52"/>
      <c r="H44" s="55"/>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row>
    <row r="45" spans="1:245" ht="19.5" customHeight="1">
      <c r="A45" s="56"/>
      <c r="B45" s="56"/>
      <c r="C45" s="56"/>
      <c r="D45" s="56"/>
      <c r="E45" s="56"/>
      <c r="F45" s="52"/>
      <c r="G45" s="52"/>
      <c r="H45" s="55"/>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row>
    <row r="46" spans="1:245" ht="19.5" customHeight="1">
      <c r="A46" s="56"/>
      <c r="B46" s="56"/>
      <c r="C46" s="56"/>
      <c r="D46" s="56"/>
      <c r="E46" s="56"/>
      <c r="F46" s="52"/>
      <c r="G46" s="52"/>
      <c r="H46" s="55"/>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row>
    <row r="47" spans="1:245" ht="19.5" customHeight="1">
      <c r="A47" s="56"/>
      <c r="B47" s="56"/>
      <c r="C47" s="56"/>
      <c r="D47" s="56"/>
      <c r="E47" s="56"/>
      <c r="F47" s="52"/>
      <c r="G47" s="52"/>
      <c r="H47" s="55"/>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row>
    <row r="48" spans="1:245" ht="19.5" customHeight="1">
      <c r="A48" s="56"/>
      <c r="B48" s="56"/>
      <c r="C48" s="56"/>
      <c r="D48" s="56"/>
      <c r="E48" s="56"/>
      <c r="F48" s="52"/>
      <c r="G48" s="52"/>
      <c r="H48" s="55"/>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row>
    <row r="49" spans="1:245" ht="19.5" customHeight="1">
      <c r="A49" s="56"/>
      <c r="B49" s="56"/>
      <c r="C49" s="56"/>
      <c r="D49" s="56"/>
      <c r="E49" s="56"/>
      <c r="F49" s="52"/>
      <c r="G49" s="52"/>
      <c r="H49" s="55"/>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row>
  </sheetData>
  <sheetProtection/>
  <mergeCells count="8">
    <mergeCell ref="A1:C1"/>
    <mergeCell ref="A3:H3"/>
    <mergeCell ref="F5:H5"/>
    <mergeCell ref="D6:D7"/>
    <mergeCell ref="E6:E7"/>
    <mergeCell ref="F6:F7"/>
    <mergeCell ref="G6:G7"/>
    <mergeCell ref="H6:H7"/>
  </mergeCells>
  <printOptions/>
  <pageMargins left="0.75" right="0.75" top="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63"/>
    </row>
    <row r="2" spans="1:9" ht="19.5" customHeight="1">
      <c r="A2" s="64"/>
      <c r="B2" s="64"/>
      <c r="C2" s="64"/>
      <c r="D2" s="64"/>
      <c r="E2" s="65"/>
      <c r="F2" s="64"/>
      <c r="G2" s="64"/>
      <c r="H2" s="66" t="s">
        <v>541</v>
      </c>
      <c r="I2" s="78"/>
    </row>
    <row r="3" spans="1:9" ht="25.5" customHeight="1">
      <c r="A3" s="32" t="s">
        <v>542</v>
      </c>
      <c r="B3" s="32"/>
      <c r="C3" s="32"/>
      <c r="D3" s="32"/>
      <c r="E3" s="32"/>
      <c r="F3" s="32"/>
      <c r="G3" s="32"/>
      <c r="H3" s="32"/>
      <c r="I3" s="78"/>
    </row>
    <row r="4" spans="1:9" ht="19.5" customHeight="1">
      <c r="A4" s="7" t="s">
        <v>539</v>
      </c>
      <c r="B4" s="67"/>
      <c r="C4" s="67"/>
      <c r="D4" s="67"/>
      <c r="E4" s="67"/>
      <c r="F4" s="67"/>
      <c r="G4" s="67"/>
      <c r="H4" s="30" t="s">
        <v>5</v>
      </c>
      <c r="I4" s="78"/>
    </row>
    <row r="5" spans="1:9" ht="19.5" customHeight="1">
      <c r="A5" s="12" t="s">
        <v>532</v>
      </c>
      <c r="B5" s="12" t="s">
        <v>533</v>
      </c>
      <c r="C5" s="36" t="s">
        <v>534</v>
      </c>
      <c r="D5" s="36"/>
      <c r="E5" s="36"/>
      <c r="F5" s="36"/>
      <c r="G5" s="36"/>
      <c r="H5" s="36"/>
      <c r="I5" s="78"/>
    </row>
    <row r="6" spans="1:9" ht="19.5" customHeight="1">
      <c r="A6" s="12"/>
      <c r="B6" s="12"/>
      <c r="C6" s="68" t="s">
        <v>57</v>
      </c>
      <c r="D6" s="69" t="s">
        <v>300</v>
      </c>
      <c r="E6" s="70" t="s">
        <v>535</v>
      </c>
      <c r="F6" s="71"/>
      <c r="G6" s="71"/>
      <c r="H6" s="72" t="s">
        <v>305</v>
      </c>
      <c r="I6" s="78"/>
    </row>
    <row r="7" spans="1:9" ht="33.75" customHeight="1">
      <c r="A7" s="15"/>
      <c r="B7" s="15"/>
      <c r="C7" s="73"/>
      <c r="D7" s="23"/>
      <c r="E7" s="74" t="s">
        <v>72</v>
      </c>
      <c r="F7" s="75" t="s">
        <v>536</v>
      </c>
      <c r="G7" s="76" t="s">
        <v>313</v>
      </c>
      <c r="H7" s="77"/>
      <c r="I7" s="78"/>
    </row>
    <row r="8" spans="1:9" ht="19.5" customHeight="1">
      <c r="A8" s="16"/>
      <c r="B8" s="16"/>
      <c r="C8" s="25"/>
      <c r="D8" s="25"/>
      <c r="E8" s="25"/>
      <c r="F8" s="25"/>
      <c r="G8" s="31"/>
      <c r="H8" s="27"/>
      <c r="I8" s="82"/>
    </row>
    <row r="9" spans="1:9" ht="19.5" customHeight="1">
      <c r="A9" s="78"/>
      <c r="B9" s="78"/>
      <c r="C9" s="78"/>
      <c r="D9" s="78"/>
      <c r="E9" s="79"/>
      <c r="F9" s="78"/>
      <c r="G9" s="78"/>
      <c r="H9" s="78"/>
      <c r="I9" s="78"/>
    </row>
    <row r="10" spans="1:9" ht="19.5" customHeight="1">
      <c r="A10" s="80"/>
      <c r="B10" s="80"/>
      <c r="C10" s="80"/>
      <c r="D10" s="80"/>
      <c r="E10" s="81"/>
      <c r="F10" s="80"/>
      <c r="G10" s="80"/>
      <c r="H10" s="80"/>
      <c r="I10" s="80"/>
    </row>
    <row r="11" spans="1:9" ht="19.5" customHeight="1">
      <c r="A11" s="80"/>
      <c r="B11" s="80"/>
      <c r="C11" s="80"/>
      <c r="D11" s="80"/>
      <c r="E11" s="81"/>
      <c r="F11" s="80"/>
      <c r="G11" s="80"/>
      <c r="H11" s="80"/>
      <c r="I11" s="80"/>
    </row>
    <row r="12" spans="1:9" ht="19.5" customHeight="1">
      <c r="A12" s="80"/>
      <c r="B12" s="80"/>
      <c r="C12" s="80"/>
      <c r="D12" s="80"/>
      <c r="E12" s="81"/>
      <c r="F12" s="80"/>
      <c r="G12" s="80"/>
      <c r="H12" s="80"/>
      <c r="I12" s="80"/>
    </row>
    <row r="13" spans="1:9" ht="19.5" customHeight="1">
      <c r="A13" s="80"/>
      <c r="B13" s="80"/>
      <c r="C13" s="80"/>
      <c r="D13" s="80"/>
      <c r="E13" s="81"/>
      <c r="F13" s="80"/>
      <c r="G13" s="80"/>
      <c r="H13" s="80"/>
      <c r="I13" s="80"/>
    </row>
    <row r="14" spans="1:9" ht="19.5" customHeight="1">
      <c r="A14" s="80"/>
      <c r="B14" s="80"/>
      <c r="C14" s="80"/>
      <c r="D14" s="80"/>
      <c r="E14" s="81"/>
      <c r="F14" s="80"/>
      <c r="G14" s="80"/>
      <c r="H14" s="80"/>
      <c r="I14" s="80"/>
    </row>
  </sheetData>
  <sheetProtection/>
  <mergeCells count="7">
    <mergeCell ref="A3:H3"/>
    <mergeCell ref="C5:H5"/>
    <mergeCell ref="A5:A7"/>
    <mergeCell ref="B5:B7"/>
    <mergeCell ref="C6:C7"/>
    <mergeCell ref="D6:D7"/>
    <mergeCell ref="H6:H7"/>
  </mergeCells>
  <printOptions horizontalCentered="1"/>
  <pageMargins left="0.75" right="0.75" top="0.98" bottom="0.98" header="0" footer="0"/>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3"/>
      <c r="B2" s="4"/>
      <c r="C2" s="4"/>
      <c r="D2" s="4"/>
      <c r="E2" s="4"/>
      <c r="F2" s="2"/>
      <c r="G2" s="29" t="s">
        <v>543</v>
      </c>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row>
    <row r="3" spans="1:243" ht="19.5" customHeight="1">
      <c r="A3" s="32" t="s">
        <v>544</v>
      </c>
      <c r="B3" s="32"/>
      <c r="C3" s="32"/>
      <c r="D3" s="32"/>
      <c r="E3" s="32"/>
      <c r="F3" s="3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row>
    <row r="4" spans="1:243" ht="19.5" customHeight="1">
      <c r="A4" s="6"/>
      <c r="B4" s="6"/>
      <c r="C4" s="6"/>
      <c r="D4" s="6"/>
      <c r="E4" s="6"/>
      <c r="F4" s="2"/>
      <c r="G4" s="30" t="s">
        <v>5</v>
      </c>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row>
    <row r="5" spans="1:243" ht="19.5" customHeight="1">
      <c r="A5" s="37" t="s">
        <v>67</v>
      </c>
      <c r="B5" s="38"/>
      <c r="C5" s="39"/>
      <c r="D5" s="40" t="s">
        <v>68</v>
      </c>
      <c r="E5" s="12" t="s">
        <v>436</v>
      </c>
      <c r="F5" s="59" t="s">
        <v>70</v>
      </c>
      <c r="G5" s="60" t="s">
        <v>437</v>
      </c>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row>
    <row r="6" spans="1:243" ht="19.5" customHeight="1">
      <c r="A6" s="41" t="s">
        <v>77</v>
      </c>
      <c r="B6" s="42" t="s">
        <v>78</v>
      </c>
      <c r="C6" s="43" t="s">
        <v>79</v>
      </c>
      <c r="D6" s="44"/>
      <c r="E6" s="15"/>
      <c r="F6" s="61"/>
      <c r="G6" s="6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row>
    <row r="7" spans="1:243" ht="21" customHeight="1">
      <c r="A7" s="16"/>
      <c r="B7" s="16"/>
      <c r="C7" s="17"/>
      <c r="D7" s="18"/>
      <c r="E7" s="16"/>
      <c r="F7" s="25"/>
      <c r="G7" s="17"/>
      <c r="H7" s="57"/>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row>
    <row r="8" spans="6:243" ht="21" customHeight="1">
      <c r="F8" s="2"/>
      <c r="G8" s="2"/>
      <c r="H8" s="19"/>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19"/>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sheetProtection/>
  <mergeCells count="6">
    <mergeCell ref="A1:C1"/>
    <mergeCell ref="A3:F3"/>
    <mergeCell ref="D5:D6"/>
    <mergeCell ref="E5:E6"/>
    <mergeCell ref="F5:F6"/>
    <mergeCell ref="G5:G6"/>
  </mergeCells>
  <printOptions horizontalCentered="1"/>
  <pageMargins left="0.75" right="0.75" top="0.98" bottom="0.98" header="0" footer="0"/>
  <pageSetup fitToHeight="1" fitToWidth="1"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
      <c r="B1" s="1"/>
      <c r="C1" s="1"/>
    </row>
    <row r="2" spans="1:245" ht="19.5" customHeight="1">
      <c r="A2" s="3"/>
      <c r="B2" s="4"/>
      <c r="C2" s="4"/>
      <c r="D2" s="4"/>
      <c r="E2" s="4"/>
      <c r="F2" s="4"/>
      <c r="G2" s="4"/>
      <c r="H2" s="29" t="s">
        <v>545</v>
      </c>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row>
    <row r="3" spans="1:245" ht="19.5" customHeight="1">
      <c r="A3" s="32" t="s">
        <v>546</v>
      </c>
      <c r="B3" s="32"/>
      <c r="C3" s="32"/>
      <c r="D3" s="32"/>
      <c r="E3" s="32"/>
      <c r="F3" s="32"/>
      <c r="G3" s="32"/>
      <c r="H3" s="3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row>
    <row r="4" spans="1:245" ht="19.5" customHeight="1">
      <c r="A4" s="6" t="s">
        <v>539</v>
      </c>
      <c r="B4" s="6"/>
      <c r="C4" s="6"/>
      <c r="D4" s="6"/>
      <c r="E4" s="6"/>
      <c r="F4" s="7"/>
      <c r="G4" s="7"/>
      <c r="H4" s="30" t="s">
        <v>5</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row>
    <row r="5" spans="1:245" ht="19.5" customHeight="1">
      <c r="A5" s="33" t="s">
        <v>56</v>
      </c>
      <c r="B5" s="33"/>
      <c r="C5" s="33"/>
      <c r="D5" s="34"/>
      <c r="E5" s="35"/>
      <c r="F5" s="36" t="s">
        <v>547</v>
      </c>
      <c r="G5" s="36"/>
      <c r="H5" s="36"/>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row>
    <row r="6" spans="1:245" ht="19.5" customHeight="1">
      <c r="A6" s="37" t="s">
        <v>67</v>
      </c>
      <c r="B6" s="38"/>
      <c r="C6" s="39"/>
      <c r="D6" s="40" t="s">
        <v>68</v>
      </c>
      <c r="E6" s="12" t="s">
        <v>159</v>
      </c>
      <c r="F6" s="21" t="s">
        <v>57</v>
      </c>
      <c r="G6" s="21" t="s">
        <v>155</v>
      </c>
      <c r="H6" s="36" t="s">
        <v>156</v>
      </c>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row>
    <row r="7" spans="1:245" ht="19.5" customHeight="1">
      <c r="A7" s="41" t="s">
        <v>77</v>
      </c>
      <c r="B7" s="42" t="s">
        <v>78</v>
      </c>
      <c r="C7" s="43" t="s">
        <v>79</v>
      </c>
      <c r="D7" s="44"/>
      <c r="E7" s="15"/>
      <c r="F7" s="23"/>
      <c r="G7" s="23"/>
      <c r="H7" s="45"/>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row>
    <row r="8" spans="1:245" ht="24" customHeight="1">
      <c r="A8" s="16"/>
      <c r="B8" s="16"/>
      <c r="C8" s="16"/>
      <c r="D8" s="16"/>
      <c r="E8" s="16"/>
      <c r="F8" s="46"/>
      <c r="G8" s="47"/>
      <c r="H8" s="46"/>
      <c r="I8" s="57"/>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row>
    <row r="9" spans="1:245" ht="24" customHeight="1">
      <c r="A9" s="16"/>
      <c r="B9" s="16"/>
      <c r="C9" s="16"/>
      <c r="D9" s="16"/>
      <c r="E9" s="16"/>
      <c r="F9" s="46"/>
      <c r="G9" s="47"/>
      <c r="H9" s="46"/>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row>
    <row r="10" spans="1:245" ht="24" customHeight="1">
      <c r="A10" s="16"/>
      <c r="B10" s="16"/>
      <c r="C10" s="16"/>
      <c r="D10" s="16"/>
      <c r="E10" s="16"/>
      <c r="F10" s="46"/>
      <c r="G10" s="47"/>
      <c r="H10" s="46"/>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row>
    <row r="11" spans="1:245" ht="24" customHeight="1">
      <c r="A11" s="16"/>
      <c r="B11" s="16"/>
      <c r="C11" s="16"/>
      <c r="D11" s="16"/>
      <c r="E11" s="16"/>
      <c r="F11" s="46"/>
      <c r="G11" s="47"/>
      <c r="H11" s="46"/>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row>
    <row r="12" spans="1:245" ht="24" customHeight="1">
      <c r="A12" s="16"/>
      <c r="B12" s="16"/>
      <c r="C12" s="16"/>
      <c r="D12" s="16"/>
      <c r="E12" s="16"/>
      <c r="F12" s="46"/>
      <c r="G12" s="47"/>
      <c r="H12" s="46"/>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row>
    <row r="13" spans="1:245" ht="24" customHeight="1">
      <c r="A13" s="16"/>
      <c r="B13" s="16"/>
      <c r="C13" s="16"/>
      <c r="D13" s="16"/>
      <c r="E13" s="16"/>
      <c r="F13" s="46"/>
      <c r="G13" s="47"/>
      <c r="H13" s="46"/>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row>
    <row r="14" spans="1:245" ht="24" customHeight="1">
      <c r="A14" s="16"/>
      <c r="B14" s="16"/>
      <c r="C14" s="16"/>
      <c r="D14" s="16"/>
      <c r="E14" s="16"/>
      <c r="F14" s="46"/>
      <c r="G14" s="47"/>
      <c r="H14" s="46"/>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row>
    <row r="15" spans="1:245" ht="24" customHeight="1">
      <c r="A15" s="16"/>
      <c r="B15" s="16"/>
      <c r="C15" s="16"/>
      <c r="D15" s="16"/>
      <c r="E15" s="16"/>
      <c r="F15" s="46"/>
      <c r="G15" s="47"/>
      <c r="H15" s="46"/>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row>
    <row r="16" spans="1:245" ht="24" customHeight="1">
      <c r="A16" s="16"/>
      <c r="B16" s="16"/>
      <c r="C16" s="16"/>
      <c r="D16" s="16"/>
      <c r="E16" s="16"/>
      <c r="F16" s="46"/>
      <c r="G16" s="47"/>
      <c r="H16" s="46"/>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row>
    <row r="17" spans="1:245" ht="24" customHeight="1">
      <c r="A17" s="16"/>
      <c r="B17" s="16"/>
      <c r="C17" s="16"/>
      <c r="D17" s="16"/>
      <c r="E17" s="16"/>
      <c r="F17" s="46"/>
      <c r="G17" s="47"/>
      <c r="H17" s="46"/>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row>
    <row r="18" spans="1:245" ht="24" customHeight="1">
      <c r="A18" s="16"/>
      <c r="B18" s="16"/>
      <c r="C18" s="16"/>
      <c r="D18" s="16"/>
      <c r="E18" s="16"/>
      <c r="F18" s="46"/>
      <c r="G18" s="47"/>
      <c r="H18" s="46"/>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row>
    <row r="19" spans="1:245" ht="24" customHeight="1">
      <c r="A19" s="16"/>
      <c r="B19" s="16"/>
      <c r="C19" s="16"/>
      <c r="D19" s="16"/>
      <c r="E19" s="16"/>
      <c r="F19" s="46"/>
      <c r="G19" s="47"/>
      <c r="H19" s="46"/>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row>
    <row r="20" spans="1:245" ht="24" customHeight="1">
      <c r="A20" s="16"/>
      <c r="B20" s="16"/>
      <c r="C20" s="16"/>
      <c r="D20" s="16"/>
      <c r="E20" s="16"/>
      <c r="F20" s="46"/>
      <c r="G20" s="47"/>
      <c r="H20" s="46"/>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row>
    <row r="21" spans="1:245" ht="24" customHeight="1">
      <c r="A21" s="16"/>
      <c r="B21" s="16"/>
      <c r="C21" s="16"/>
      <c r="D21" s="16"/>
      <c r="E21" s="16"/>
      <c r="F21" s="46"/>
      <c r="G21" s="47"/>
      <c r="H21" s="46"/>
      <c r="I21" s="48"/>
      <c r="J21" s="5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row>
    <row r="22" spans="1:245" ht="24" customHeight="1">
      <c r="A22" s="16"/>
      <c r="B22" s="16"/>
      <c r="C22" s="16"/>
      <c r="D22" s="16"/>
      <c r="E22" s="16"/>
      <c r="F22" s="46"/>
      <c r="G22" s="47"/>
      <c r="H22" s="46"/>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row>
    <row r="23" spans="1:245" ht="24" customHeight="1">
      <c r="A23" s="16"/>
      <c r="B23" s="16"/>
      <c r="C23" s="16"/>
      <c r="D23" s="16"/>
      <c r="E23" s="16"/>
      <c r="F23" s="46"/>
      <c r="G23" s="47"/>
      <c r="H23" s="46"/>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row>
    <row r="24" spans="1:245" ht="24" customHeight="1">
      <c r="A24" s="16"/>
      <c r="B24" s="16"/>
      <c r="C24" s="16"/>
      <c r="D24" s="16"/>
      <c r="E24" s="16"/>
      <c r="F24" s="46"/>
      <c r="G24" s="47"/>
      <c r="H24" s="46"/>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row>
    <row r="25" spans="1:245" ht="19.5" customHeight="1">
      <c r="A25" s="48"/>
      <c r="B25" s="48"/>
      <c r="C25" s="48"/>
      <c r="D25" s="49"/>
      <c r="E25" s="49"/>
      <c r="F25" s="49"/>
      <c r="G25" s="49"/>
      <c r="H25" s="49"/>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row>
    <row r="26" spans="1:245" ht="19.5" customHeight="1">
      <c r="A26" s="48"/>
      <c r="B26" s="48"/>
      <c r="C26" s="48"/>
      <c r="D26" s="48"/>
      <c r="E26" s="48"/>
      <c r="F26" s="48"/>
      <c r="G26" s="48"/>
      <c r="H26" s="49"/>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row>
    <row r="27" spans="1:245" ht="19.5" customHeight="1">
      <c r="A27" s="48"/>
      <c r="B27" s="48"/>
      <c r="C27" s="48"/>
      <c r="D27" s="49"/>
      <c r="E27" s="49"/>
      <c r="F27" s="49"/>
      <c r="G27" s="49"/>
      <c r="H27" s="49"/>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row>
    <row r="28" spans="1:245" ht="19.5" customHeight="1">
      <c r="A28" s="48"/>
      <c r="B28" s="48"/>
      <c r="C28" s="48"/>
      <c r="D28" s="49"/>
      <c r="E28" s="49"/>
      <c r="F28" s="49"/>
      <c r="G28" s="49"/>
      <c r="H28" s="49"/>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row>
    <row r="29" spans="1:245" ht="19.5" customHeight="1">
      <c r="A29" s="48"/>
      <c r="B29" s="48"/>
      <c r="C29" s="48"/>
      <c r="D29" s="48"/>
      <c r="E29" s="48"/>
      <c r="F29" s="48"/>
      <c r="G29" s="48"/>
      <c r="H29" s="49"/>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row>
    <row r="30" spans="1:245" ht="19.5" customHeight="1">
      <c r="A30" s="48"/>
      <c r="B30" s="48"/>
      <c r="C30" s="48"/>
      <c r="D30" s="49"/>
      <c r="E30" s="49"/>
      <c r="F30" s="49"/>
      <c r="G30" s="49"/>
      <c r="H30" s="49"/>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row>
    <row r="31" spans="1:245" ht="19.5" customHeight="1">
      <c r="A31" s="48"/>
      <c r="B31" s="48"/>
      <c r="C31" s="48"/>
      <c r="D31" s="49"/>
      <c r="E31" s="49"/>
      <c r="F31" s="49"/>
      <c r="G31" s="49"/>
      <c r="H31" s="49"/>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row>
    <row r="32" spans="1:245" ht="19.5" customHeight="1">
      <c r="A32" s="48"/>
      <c r="B32" s="48"/>
      <c r="C32" s="48"/>
      <c r="D32" s="48"/>
      <c r="E32" s="48"/>
      <c r="F32" s="48"/>
      <c r="G32" s="48"/>
      <c r="H32" s="49"/>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row>
    <row r="33" spans="1:245" ht="19.5" customHeight="1">
      <c r="A33" s="48"/>
      <c r="B33" s="48"/>
      <c r="C33" s="48"/>
      <c r="D33" s="48"/>
      <c r="E33" s="50"/>
      <c r="F33" s="50"/>
      <c r="G33" s="50"/>
      <c r="H33" s="49"/>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row>
    <row r="34" spans="1:245" ht="19.5" customHeight="1">
      <c r="A34" s="48"/>
      <c r="B34" s="48"/>
      <c r="C34" s="48"/>
      <c r="D34" s="48"/>
      <c r="E34" s="50"/>
      <c r="F34" s="50"/>
      <c r="G34" s="50"/>
      <c r="H34" s="49"/>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row>
    <row r="35" spans="1:245" ht="19.5" customHeight="1">
      <c r="A35" s="48"/>
      <c r="B35" s="48"/>
      <c r="C35" s="48"/>
      <c r="D35" s="48"/>
      <c r="E35" s="48"/>
      <c r="F35" s="48"/>
      <c r="G35" s="48"/>
      <c r="H35" s="49"/>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row>
    <row r="36" spans="1:245" ht="19.5" customHeight="1">
      <c r="A36" s="48"/>
      <c r="B36" s="48"/>
      <c r="C36" s="48"/>
      <c r="D36" s="48"/>
      <c r="E36" s="51"/>
      <c r="F36" s="51"/>
      <c r="G36" s="51"/>
      <c r="H36" s="49"/>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row>
    <row r="37" spans="1:245" ht="19.5" customHeight="1">
      <c r="A37" s="52"/>
      <c r="B37" s="52"/>
      <c r="C37" s="52"/>
      <c r="D37" s="52"/>
      <c r="E37" s="53"/>
      <c r="F37" s="53"/>
      <c r="G37" s="53"/>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row>
    <row r="38" spans="1:245" ht="19.5" customHeight="1">
      <c r="A38" s="54"/>
      <c r="B38" s="54"/>
      <c r="C38" s="54"/>
      <c r="D38" s="54"/>
      <c r="E38" s="54"/>
      <c r="F38" s="54"/>
      <c r="G38" s="54"/>
      <c r="H38" s="55"/>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row>
    <row r="39" spans="1:245" ht="19.5" customHeight="1">
      <c r="A39" s="52"/>
      <c r="B39" s="52"/>
      <c r="C39" s="52"/>
      <c r="D39" s="52"/>
      <c r="E39" s="52"/>
      <c r="F39" s="52"/>
      <c r="G39" s="52"/>
      <c r="H39" s="55"/>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row>
    <row r="40" spans="1:245" ht="19.5" customHeight="1">
      <c r="A40" s="56"/>
      <c r="B40" s="56"/>
      <c r="C40" s="56"/>
      <c r="D40" s="56"/>
      <c r="E40" s="56"/>
      <c r="F40" s="52"/>
      <c r="G40" s="52"/>
      <c r="H40" s="55"/>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row>
    <row r="41" spans="1:245" ht="19.5" customHeight="1">
      <c r="A41" s="56"/>
      <c r="B41" s="56"/>
      <c r="C41" s="56"/>
      <c r="D41" s="56"/>
      <c r="E41" s="56"/>
      <c r="F41" s="52"/>
      <c r="G41" s="52"/>
      <c r="H41" s="55"/>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row>
    <row r="42" spans="1:245" ht="19.5" customHeight="1">
      <c r="A42" s="56"/>
      <c r="B42" s="56"/>
      <c r="C42" s="56"/>
      <c r="D42" s="56"/>
      <c r="E42" s="56"/>
      <c r="F42" s="52"/>
      <c r="G42" s="52"/>
      <c r="H42" s="55"/>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row>
    <row r="43" spans="1:245" ht="19.5" customHeight="1">
      <c r="A43" s="56"/>
      <c r="B43" s="56"/>
      <c r="C43" s="56"/>
      <c r="D43" s="56"/>
      <c r="E43" s="56"/>
      <c r="F43" s="52"/>
      <c r="G43" s="52"/>
      <c r="H43" s="55"/>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row>
    <row r="44" spans="1:245" ht="19.5" customHeight="1">
      <c r="A44" s="56"/>
      <c r="B44" s="56"/>
      <c r="C44" s="56"/>
      <c r="D44" s="56"/>
      <c r="E44" s="56"/>
      <c r="F44" s="52"/>
      <c r="G44" s="52"/>
      <c r="H44" s="55"/>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row>
    <row r="45" spans="1:245" ht="19.5" customHeight="1">
      <c r="A45" s="56"/>
      <c r="B45" s="56"/>
      <c r="C45" s="56"/>
      <c r="D45" s="56"/>
      <c r="E45" s="56"/>
      <c r="F45" s="52"/>
      <c r="G45" s="52"/>
      <c r="H45" s="55"/>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row>
    <row r="46" spans="1:245" ht="19.5" customHeight="1">
      <c r="A46" s="56"/>
      <c r="B46" s="56"/>
      <c r="C46" s="56"/>
      <c r="D46" s="56"/>
      <c r="E46" s="56"/>
      <c r="F46" s="52"/>
      <c r="G46" s="52"/>
      <c r="H46" s="55"/>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row>
    <row r="47" spans="1:245" ht="19.5" customHeight="1">
      <c r="A47" s="56"/>
      <c r="B47" s="56"/>
      <c r="C47" s="56"/>
      <c r="D47" s="56"/>
      <c r="E47" s="56"/>
      <c r="F47" s="52"/>
      <c r="G47" s="52"/>
      <c r="H47" s="55"/>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row>
    <row r="48" spans="1:245" ht="19.5" customHeight="1">
      <c r="A48" s="56"/>
      <c r="B48" s="56"/>
      <c r="C48" s="56"/>
      <c r="D48" s="56"/>
      <c r="E48" s="56"/>
      <c r="F48" s="52"/>
      <c r="G48" s="52"/>
      <c r="H48" s="55"/>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row>
    <row r="49" spans="1:245" ht="19.5" customHeight="1">
      <c r="A49" s="56"/>
      <c r="B49" s="56"/>
      <c r="C49" s="56"/>
      <c r="D49" s="56"/>
      <c r="E49" s="56"/>
      <c r="F49" s="52"/>
      <c r="G49" s="52"/>
      <c r="H49" s="55"/>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row>
  </sheetData>
  <sheetProtection/>
  <mergeCells count="8">
    <mergeCell ref="A1:C1"/>
    <mergeCell ref="A3:H3"/>
    <mergeCell ref="F5:H5"/>
    <mergeCell ref="D6:D7"/>
    <mergeCell ref="E6:E7"/>
    <mergeCell ref="F6:F7"/>
    <mergeCell ref="G6:G7"/>
    <mergeCell ref="H6:H7"/>
  </mergeCells>
  <printOptions/>
  <pageMargins left="0.75" right="0.75" top="0.98" bottom="0.98" header="0" footer="0"/>
  <pageSetup fitToHeight="1" fitToWidth="1" horizontalDpi="600" verticalDpi="600" orientation="landscape" paperSize="9" scale="86"/>
</worksheet>
</file>

<file path=xl/worksheets/sheet15.xml><?xml version="1.0" encoding="utf-8"?>
<worksheet xmlns="http://schemas.openxmlformats.org/spreadsheetml/2006/main" xmlns:r="http://schemas.openxmlformats.org/officeDocument/2006/relationships">
  <dimension ref="A1:T12"/>
  <sheetViews>
    <sheetView showGridLines="0" showZeros="0" workbookViewId="0" topLeftCell="A1">
      <selection activeCell="E19" sqref="E19"/>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
      <c r="B1" s="1"/>
      <c r="C1" s="1"/>
      <c r="D1" s="2"/>
      <c r="E1" s="2"/>
      <c r="F1" s="2"/>
      <c r="G1" s="2"/>
      <c r="H1" s="2"/>
    </row>
    <row r="2" spans="1:20" ht="20.25" customHeight="1">
      <c r="A2" s="3"/>
      <c r="B2" s="4"/>
      <c r="C2" s="4"/>
      <c r="D2" s="4"/>
      <c r="E2" s="4"/>
      <c r="F2" s="4"/>
      <c r="G2" s="4"/>
      <c r="T2" s="29" t="s">
        <v>545</v>
      </c>
    </row>
    <row r="3" spans="1:20" ht="20.25" customHeight="1">
      <c r="A3" s="5" t="s">
        <v>548</v>
      </c>
      <c r="B3" s="5"/>
      <c r="C3" s="5"/>
      <c r="D3" s="5"/>
      <c r="E3" s="5"/>
      <c r="F3" s="5"/>
      <c r="G3" s="5"/>
      <c r="H3" s="5"/>
      <c r="I3" s="5"/>
      <c r="J3" s="5"/>
      <c r="K3" s="5"/>
      <c r="L3" s="5"/>
      <c r="M3" s="5"/>
      <c r="N3" s="5"/>
      <c r="O3" s="5"/>
      <c r="P3" s="5"/>
      <c r="Q3" s="5"/>
      <c r="R3" s="5"/>
      <c r="S3" s="5"/>
      <c r="T3" s="5"/>
    </row>
    <row r="4" spans="1:20" ht="20.25" customHeight="1">
      <c r="A4" s="6" t="s">
        <v>539</v>
      </c>
      <c r="B4" s="6"/>
      <c r="C4" s="6"/>
      <c r="D4" s="6"/>
      <c r="E4" s="6"/>
      <c r="F4" s="7"/>
      <c r="G4" s="7"/>
      <c r="T4" s="30" t="s">
        <v>5</v>
      </c>
    </row>
    <row r="5" spans="1:20" ht="20.25" customHeight="1">
      <c r="A5" s="8" t="s">
        <v>549</v>
      </c>
      <c r="B5" s="8"/>
      <c r="C5" s="8"/>
      <c r="D5" s="9"/>
      <c r="E5" s="10"/>
      <c r="F5" s="10"/>
      <c r="G5" s="10"/>
      <c r="H5" s="10"/>
      <c r="I5" s="10"/>
      <c r="J5" s="10"/>
      <c r="K5" s="10"/>
      <c r="L5" s="20"/>
      <c r="M5" s="21" t="s">
        <v>205</v>
      </c>
      <c r="N5" s="22" t="s">
        <v>550</v>
      </c>
      <c r="O5" s="10"/>
      <c r="P5" s="20"/>
      <c r="Q5" s="12" t="s">
        <v>551</v>
      </c>
      <c r="R5" s="12" t="s">
        <v>552</v>
      </c>
      <c r="S5" s="12" t="s">
        <v>553</v>
      </c>
      <c r="T5" s="21" t="s">
        <v>208</v>
      </c>
    </row>
    <row r="6" spans="1:20" ht="20.25" customHeight="1">
      <c r="A6" s="8" t="s">
        <v>67</v>
      </c>
      <c r="B6" s="8"/>
      <c r="C6" s="11"/>
      <c r="D6" s="12" t="s">
        <v>532</v>
      </c>
      <c r="E6" s="12" t="s">
        <v>159</v>
      </c>
      <c r="F6" s="12" t="s">
        <v>554</v>
      </c>
      <c r="G6" s="12" t="s">
        <v>555</v>
      </c>
      <c r="H6" s="12" t="s">
        <v>556</v>
      </c>
      <c r="I6" s="12" t="s">
        <v>557</v>
      </c>
      <c r="J6" s="12" t="s">
        <v>558</v>
      </c>
      <c r="K6" s="12" t="s">
        <v>559</v>
      </c>
      <c r="L6" s="12" t="s">
        <v>560</v>
      </c>
      <c r="M6" s="21"/>
      <c r="N6" s="12" t="s">
        <v>57</v>
      </c>
      <c r="O6" s="12" t="s">
        <v>561</v>
      </c>
      <c r="P6" s="12" t="s">
        <v>562</v>
      </c>
      <c r="Q6" s="12"/>
      <c r="R6" s="12"/>
      <c r="S6" s="12"/>
      <c r="T6" s="21"/>
    </row>
    <row r="7" spans="1:20" ht="20.25" customHeight="1">
      <c r="A7" s="13" t="s">
        <v>77</v>
      </c>
      <c r="B7" s="13" t="s">
        <v>78</v>
      </c>
      <c r="C7" s="14" t="s">
        <v>79</v>
      </c>
      <c r="D7" s="15"/>
      <c r="E7" s="15"/>
      <c r="F7" s="15"/>
      <c r="G7" s="15"/>
      <c r="H7" s="15"/>
      <c r="I7" s="15"/>
      <c r="J7" s="15"/>
      <c r="K7" s="15"/>
      <c r="L7" s="15"/>
      <c r="M7" s="23"/>
      <c r="N7" s="15"/>
      <c r="O7" s="15"/>
      <c r="P7" s="15"/>
      <c r="Q7" s="15"/>
      <c r="R7" s="15"/>
      <c r="S7" s="15"/>
      <c r="T7" s="23"/>
    </row>
    <row r="8" spans="1:20" ht="20.25" customHeight="1">
      <c r="A8" s="16"/>
      <c r="B8" s="16"/>
      <c r="C8" s="17"/>
      <c r="D8" s="18"/>
      <c r="E8" s="17"/>
      <c r="F8" s="18"/>
      <c r="G8" s="17"/>
      <c r="H8" s="18"/>
      <c r="I8" s="16"/>
      <c r="J8" s="17"/>
      <c r="K8" s="18"/>
      <c r="L8" s="24"/>
      <c r="M8" s="25"/>
      <c r="N8" s="26"/>
      <c r="O8" s="27"/>
      <c r="P8" s="28"/>
      <c r="Q8" s="25"/>
      <c r="R8" s="25" t="s">
        <v>539</v>
      </c>
      <c r="S8" s="25"/>
      <c r="T8" s="31"/>
    </row>
    <row r="9" spans="1:20" ht="20.25" customHeight="1">
      <c r="A9" s="19"/>
      <c r="B9" s="19"/>
      <c r="C9" s="19"/>
      <c r="D9" s="19"/>
      <c r="E9" s="19"/>
      <c r="K9" s="19"/>
      <c r="L9" s="19"/>
      <c r="M9" s="19"/>
      <c r="N9" s="19"/>
      <c r="R9" s="19"/>
      <c r="S9" s="19"/>
      <c r="T9" s="19"/>
    </row>
    <row r="10" spans="3:20" ht="20.25" customHeight="1">
      <c r="C10" s="19"/>
      <c r="D10" s="19"/>
      <c r="E10" s="19"/>
      <c r="K10" s="19"/>
      <c r="L10" s="19"/>
      <c r="M10" s="19"/>
      <c r="N10" s="19"/>
      <c r="T10" s="19"/>
    </row>
    <row r="11" spans="4:19" ht="20.25" customHeight="1">
      <c r="D11" s="19"/>
      <c r="E11" s="19"/>
      <c r="F11" s="19"/>
      <c r="J11" s="19"/>
      <c r="K11" s="19"/>
      <c r="L11" s="19"/>
      <c r="S11" s="19"/>
    </row>
    <row r="12" spans="5:19" ht="20.25" customHeight="1">
      <c r="E12" s="19"/>
      <c r="K12" s="19"/>
      <c r="S12" s="19"/>
    </row>
  </sheetData>
  <sheetProtection/>
  <mergeCells count="18">
    <mergeCell ref="A1:C1"/>
    <mergeCell ref="D6:D7"/>
    <mergeCell ref="E6:E7"/>
    <mergeCell ref="F6:F7"/>
    <mergeCell ref="G6:G7"/>
    <mergeCell ref="H6:H7"/>
    <mergeCell ref="I6:I7"/>
    <mergeCell ref="J6:J7"/>
    <mergeCell ref="K6:K7"/>
    <mergeCell ref="L6:L7"/>
    <mergeCell ref="M5:M7"/>
    <mergeCell ref="N6:N7"/>
    <mergeCell ref="O6:O7"/>
    <mergeCell ref="P6:P7"/>
    <mergeCell ref="Q5:Q7"/>
    <mergeCell ref="R5:R7"/>
    <mergeCell ref="S5:S7"/>
    <mergeCell ref="T5:T7"/>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A1" sqref="A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159"/>
    </row>
    <row r="2" spans="1:31" ht="20.25" customHeight="1">
      <c r="A2" s="118"/>
      <c r="B2" s="118"/>
      <c r="C2" s="118"/>
      <c r="D2" s="66" t="s">
        <v>3</v>
      </c>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row>
    <row r="3" spans="1:31" ht="20.25" customHeight="1">
      <c r="A3" s="32" t="s">
        <v>4</v>
      </c>
      <c r="B3" s="32"/>
      <c r="C3" s="32"/>
      <c r="D3" s="32"/>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20.25" customHeight="1">
      <c r="A4" s="119"/>
      <c r="B4" s="119"/>
      <c r="C4" s="64"/>
      <c r="D4" s="30" t="s">
        <v>5</v>
      </c>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row>
    <row r="5" spans="1:31" ht="25.5" customHeight="1">
      <c r="A5" s="96" t="s">
        <v>6</v>
      </c>
      <c r="B5" s="96"/>
      <c r="C5" s="96" t="s">
        <v>7</v>
      </c>
      <c r="D5" s="96"/>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row>
    <row r="6" spans="1:31" ht="25.5" customHeight="1">
      <c r="A6" s="160" t="s">
        <v>8</v>
      </c>
      <c r="B6" s="161" t="s">
        <v>9</v>
      </c>
      <c r="C6" s="160" t="s">
        <v>8</v>
      </c>
      <c r="D6" s="161" t="s">
        <v>9</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row>
    <row r="7" spans="1:31" ht="25.5" customHeight="1">
      <c r="A7" s="122" t="s">
        <v>10</v>
      </c>
      <c r="B7" s="126">
        <v>326375</v>
      </c>
      <c r="C7" s="124" t="s">
        <v>11</v>
      </c>
      <c r="D7" s="123">
        <v>0</v>
      </c>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25.5" customHeight="1">
      <c r="A8" s="122" t="s">
        <v>12</v>
      </c>
      <c r="B8" s="128">
        <v>0</v>
      </c>
      <c r="C8" s="124" t="s">
        <v>13</v>
      </c>
      <c r="D8" s="123">
        <v>0</v>
      </c>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row>
    <row r="9" spans="1:31" ht="25.5" customHeight="1">
      <c r="A9" s="131" t="s">
        <v>14</v>
      </c>
      <c r="B9" s="129">
        <v>0</v>
      </c>
      <c r="C9" s="122" t="s">
        <v>15</v>
      </c>
      <c r="D9" s="123">
        <v>0</v>
      </c>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row>
    <row r="10" spans="1:31" ht="25.5" customHeight="1">
      <c r="A10" s="122" t="s">
        <v>16</v>
      </c>
      <c r="B10" s="123">
        <v>0</v>
      </c>
      <c r="C10" s="124" t="s">
        <v>17</v>
      </c>
      <c r="D10" s="123">
        <v>0</v>
      </c>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row>
    <row r="11" spans="1:31" ht="25.5" customHeight="1">
      <c r="A11" s="122" t="s">
        <v>18</v>
      </c>
      <c r="B11" s="162"/>
      <c r="C11" s="124" t="s">
        <v>19</v>
      </c>
      <c r="D11" s="123">
        <v>0</v>
      </c>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row>
    <row r="12" spans="1:31" ht="25.5" customHeight="1">
      <c r="A12" s="122" t="s">
        <v>20</v>
      </c>
      <c r="B12" s="126">
        <v>0</v>
      </c>
      <c r="C12" s="124" t="s">
        <v>21</v>
      </c>
      <c r="D12" s="123">
        <v>0</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row>
    <row r="13" spans="1:31" ht="25.5" customHeight="1">
      <c r="A13" s="131"/>
      <c r="B13" s="128"/>
      <c r="C13" s="122" t="s">
        <v>22</v>
      </c>
      <c r="D13" s="123">
        <v>259451</v>
      </c>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row>
    <row r="14" spans="1:31" ht="25.5" customHeight="1">
      <c r="A14" s="131"/>
      <c r="B14" s="126"/>
      <c r="C14" s="122" t="s">
        <v>23</v>
      </c>
      <c r="D14" s="123">
        <v>40497</v>
      </c>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row>
    <row r="15" spans="1:31" ht="25.5" customHeight="1">
      <c r="A15" s="131"/>
      <c r="B15" s="126"/>
      <c r="C15" s="122" t="s">
        <v>24</v>
      </c>
      <c r="D15" s="123">
        <v>0</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row>
    <row r="16" spans="1:31" ht="25.5" customHeight="1">
      <c r="A16" s="131"/>
      <c r="B16" s="126"/>
      <c r="C16" s="122" t="s">
        <v>25</v>
      </c>
      <c r="D16" s="123">
        <v>6886</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row>
    <row r="17" spans="1:31" ht="25.5" customHeight="1">
      <c r="A17" s="131"/>
      <c r="B17" s="126"/>
      <c r="C17" s="122" t="s">
        <v>26</v>
      </c>
      <c r="D17" s="123">
        <v>0</v>
      </c>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row>
    <row r="18" spans="1:31" ht="25.5" customHeight="1">
      <c r="A18" s="131"/>
      <c r="B18" s="126"/>
      <c r="C18" s="122" t="s">
        <v>27</v>
      </c>
      <c r="D18" s="123">
        <v>0</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row>
    <row r="19" spans="1:31" ht="25.5" customHeight="1">
      <c r="A19" s="131"/>
      <c r="B19" s="126"/>
      <c r="C19" s="122" t="s">
        <v>28</v>
      </c>
      <c r="D19" s="123">
        <v>0</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row>
    <row r="20" spans="1:31" ht="25.5" customHeight="1">
      <c r="A20" s="131"/>
      <c r="B20" s="126"/>
      <c r="C20" s="122" t="s">
        <v>29</v>
      </c>
      <c r="D20" s="123">
        <v>0</v>
      </c>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row>
    <row r="21" spans="1:31" ht="25.5" customHeight="1">
      <c r="A21" s="131"/>
      <c r="B21" s="126"/>
      <c r="C21" s="122" t="s">
        <v>30</v>
      </c>
      <c r="D21" s="123">
        <v>0</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row>
    <row r="22" spans="1:31" ht="25.5" customHeight="1">
      <c r="A22" s="131"/>
      <c r="B22" s="126"/>
      <c r="C22" s="122" t="s">
        <v>31</v>
      </c>
      <c r="D22" s="123">
        <v>0</v>
      </c>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row>
    <row r="23" spans="1:31" ht="25.5" customHeight="1">
      <c r="A23" s="131"/>
      <c r="B23" s="126"/>
      <c r="C23" s="122" t="s">
        <v>32</v>
      </c>
      <c r="D23" s="123">
        <v>0</v>
      </c>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row>
    <row r="24" spans="1:31" ht="25.5" customHeight="1">
      <c r="A24" s="131"/>
      <c r="B24" s="126"/>
      <c r="C24" s="122" t="s">
        <v>33</v>
      </c>
      <c r="D24" s="123">
        <v>0</v>
      </c>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row>
    <row r="25" spans="1:31" ht="25.5" customHeight="1">
      <c r="A25" s="131"/>
      <c r="B25" s="126"/>
      <c r="C25" s="122" t="s">
        <v>34</v>
      </c>
      <c r="D25" s="123">
        <v>0</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row>
    <row r="26" spans="1:31" ht="25.5" customHeight="1">
      <c r="A26" s="131"/>
      <c r="B26" s="126"/>
      <c r="C26" s="122" t="s">
        <v>35</v>
      </c>
      <c r="D26" s="123">
        <v>19541</v>
      </c>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row>
    <row r="27" spans="1:31" ht="25.5" customHeight="1">
      <c r="A27" s="131"/>
      <c r="B27" s="126"/>
      <c r="C27" s="122" t="s">
        <v>36</v>
      </c>
      <c r="D27" s="123">
        <v>0</v>
      </c>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row>
    <row r="28" spans="1:31" ht="25.5" customHeight="1">
      <c r="A28" s="131"/>
      <c r="B28" s="126"/>
      <c r="C28" s="122" t="s">
        <v>37</v>
      </c>
      <c r="D28" s="126">
        <v>0</v>
      </c>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row>
    <row r="29" spans="1:31" ht="25.5" customHeight="1">
      <c r="A29" s="131"/>
      <c r="B29" s="126"/>
      <c r="C29" s="122" t="s">
        <v>38</v>
      </c>
      <c r="D29" s="126">
        <v>0</v>
      </c>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row>
    <row r="30" spans="1:31" ht="25.5" customHeight="1">
      <c r="A30" s="131"/>
      <c r="B30" s="126"/>
      <c r="C30" s="122" t="s">
        <v>39</v>
      </c>
      <c r="D30" s="123">
        <v>0</v>
      </c>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row>
    <row r="31" spans="1:31" ht="25.5" customHeight="1">
      <c r="A31" s="131"/>
      <c r="B31" s="126"/>
      <c r="C31" s="122" t="s">
        <v>40</v>
      </c>
      <c r="D31" s="123">
        <v>0</v>
      </c>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row>
    <row r="32" spans="1:31" ht="25.5" customHeight="1">
      <c r="A32" s="131"/>
      <c r="B32" s="126"/>
      <c r="C32" s="122" t="s">
        <v>41</v>
      </c>
      <c r="D32" s="123">
        <v>0</v>
      </c>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row>
    <row r="33" spans="1:31" ht="25.5" customHeight="1">
      <c r="A33" s="131"/>
      <c r="B33" s="126"/>
      <c r="C33" s="122" t="s">
        <v>42</v>
      </c>
      <c r="D33" s="123">
        <v>0</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row>
    <row r="34" spans="1:31" ht="25.5" customHeight="1">
      <c r="A34" s="131"/>
      <c r="B34" s="126"/>
      <c r="C34" s="122" t="s">
        <v>43</v>
      </c>
      <c r="D34" s="126">
        <v>0</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row>
    <row r="35" spans="1:31" ht="25.5" customHeight="1">
      <c r="A35" s="160" t="s">
        <v>44</v>
      </c>
      <c r="B35" s="163">
        <f>SUM(B7:B34)</f>
        <v>326375</v>
      </c>
      <c r="C35" s="160" t="s">
        <v>45</v>
      </c>
      <c r="D35" s="163">
        <f>SUM(D7:D34)</f>
        <v>326375</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row>
    <row r="36" spans="1:31" ht="25.5" customHeight="1">
      <c r="A36" s="122" t="s">
        <v>46</v>
      </c>
      <c r="B36" s="123">
        <v>0</v>
      </c>
      <c r="C36" s="164" t="s">
        <v>47</v>
      </c>
      <c r="D36" s="126"/>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row>
    <row r="37" spans="1:31" ht="25.5" customHeight="1">
      <c r="A37" s="122" t="s">
        <v>48</v>
      </c>
      <c r="B37" s="126">
        <v>0</v>
      </c>
      <c r="C37" s="164" t="s">
        <v>49</v>
      </c>
      <c r="D37" s="126"/>
      <c r="E37" s="143"/>
      <c r="F37" s="143"/>
      <c r="G37" s="165" t="s">
        <v>50</v>
      </c>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row>
    <row r="38" spans="1:31" ht="25.5" customHeight="1">
      <c r="A38" s="131"/>
      <c r="B38" s="128"/>
      <c r="C38" s="131" t="s">
        <v>51</v>
      </c>
      <c r="D38" s="126"/>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row>
    <row r="39" spans="1:31" ht="25.5" customHeight="1">
      <c r="A39" s="131"/>
      <c r="B39" s="166"/>
      <c r="C39" s="131"/>
      <c r="D39" s="132"/>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1:31" ht="25.5" customHeight="1">
      <c r="A40" s="160" t="s">
        <v>52</v>
      </c>
      <c r="B40" s="166">
        <f>SUM(B35,B36,B37)</f>
        <v>326375</v>
      </c>
      <c r="C40" s="160" t="s">
        <v>53</v>
      </c>
      <c r="D40" s="132">
        <f>D35</f>
        <v>326375</v>
      </c>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1:31" ht="20.25" customHeight="1">
      <c r="A41" s="140"/>
      <c r="B41" s="141"/>
      <c r="C41" s="142"/>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row>
  </sheetData>
  <sheetProtection/>
  <mergeCells count="1">
    <mergeCell ref="A3:D3"/>
  </mergeCells>
  <printOptions horizontalCentered="1"/>
  <pageMargins left="0.75" right="0.75" top="0.98" bottom="0.98" header="0" footer="0"/>
  <pageSetup fitToHeight="1"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T118"/>
  <sheetViews>
    <sheetView showGridLines="0" showZeros="0" workbookViewId="0" topLeftCell="A1">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54"/>
      <c r="B1" s="154"/>
      <c r="C1" s="154"/>
      <c r="D1" s="154"/>
    </row>
    <row r="2" spans="1:20" ht="19.5" customHeight="1">
      <c r="A2" s="3"/>
      <c r="B2" s="4"/>
      <c r="C2" s="4"/>
      <c r="D2" s="4"/>
      <c r="E2" s="4"/>
      <c r="F2" s="4"/>
      <c r="G2" s="4"/>
      <c r="H2" s="4"/>
      <c r="I2" s="4"/>
      <c r="J2" s="4"/>
      <c r="K2" s="4"/>
      <c r="L2" s="4"/>
      <c r="M2" s="4"/>
      <c r="N2" s="4"/>
      <c r="O2" s="4"/>
      <c r="P2" s="4"/>
      <c r="Q2" s="4"/>
      <c r="R2" s="4"/>
      <c r="S2" s="114"/>
      <c r="T2" s="116" t="s">
        <v>54</v>
      </c>
    </row>
    <row r="3" spans="1:20" ht="19.5" customHeight="1">
      <c r="A3" s="32" t="s">
        <v>55</v>
      </c>
      <c r="B3" s="32"/>
      <c r="C3" s="32"/>
      <c r="D3" s="32"/>
      <c r="E3" s="32"/>
      <c r="F3" s="32"/>
      <c r="G3" s="32"/>
      <c r="H3" s="32"/>
      <c r="I3" s="32"/>
      <c r="J3" s="32"/>
      <c r="K3" s="32"/>
      <c r="L3" s="32"/>
      <c r="M3" s="32"/>
      <c r="N3" s="32"/>
      <c r="O3" s="32"/>
      <c r="P3" s="32"/>
      <c r="Q3" s="32"/>
      <c r="R3" s="32"/>
      <c r="S3" s="32"/>
      <c r="T3" s="32"/>
    </row>
    <row r="4" spans="1:20" ht="19.5" customHeight="1">
      <c r="A4" s="6"/>
      <c r="B4" s="6"/>
      <c r="C4" s="6"/>
      <c r="D4" s="6"/>
      <c r="E4" s="6"/>
      <c r="F4" s="67"/>
      <c r="G4" s="67"/>
      <c r="H4" s="67"/>
      <c r="I4" s="67"/>
      <c r="J4" s="110"/>
      <c r="K4" s="110"/>
      <c r="L4" s="110"/>
      <c r="M4" s="110"/>
      <c r="N4" s="110"/>
      <c r="O4" s="110"/>
      <c r="P4" s="110"/>
      <c r="Q4" s="110"/>
      <c r="R4" s="110"/>
      <c r="S4" s="52"/>
      <c r="T4" s="30" t="s">
        <v>5</v>
      </c>
    </row>
    <row r="5" spans="1:20" ht="19.5" customHeight="1">
      <c r="A5" s="33" t="s">
        <v>56</v>
      </c>
      <c r="B5" s="33"/>
      <c r="C5" s="33"/>
      <c r="D5" s="34"/>
      <c r="E5" s="35"/>
      <c r="F5" s="21" t="s">
        <v>57</v>
      </c>
      <c r="G5" s="36" t="s">
        <v>58</v>
      </c>
      <c r="H5" s="21" t="s">
        <v>59</v>
      </c>
      <c r="I5" s="21" t="s">
        <v>60</v>
      </c>
      <c r="J5" s="21" t="s">
        <v>61</v>
      </c>
      <c r="K5" s="21" t="s">
        <v>62</v>
      </c>
      <c r="L5" s="21"/>
      <c r="M5" s="60" t="s">
        <v>63</v>
      </c>
      <c r="N5" s="38" t="s">
        <v>64</v>
      </c>
      <c r="O5" s="156"/>
      <c r="P5" s="156"/>
      <c r="Q5" s="156"/>
      <c r="R5" s="156"/>
      <c r="S5" s="21" t="s">
        <v>65</v>
      </c>
      <c r="T5" s="21" t="s">
        <v>66</v>
      </c>
    </row>
    <row r="6" spans="1:20" ht="19.5" customHeight="1">
      <c r="A6" s="37" t="s">
        <v>67</v>
      </c>
      <c r="B6" s="37"/>
      <c r="C6" s="155"/>
      <c r="D6" s="12" t="s">
        <v>68</v>
      </c>
      <c r="E6" s="12" t="s">
        <v>69</v>
      </c>
      <c r="F6" s="21"/>
      <c r="G6" s="36"/>
      <c r="H6" s="21"/>
      <c r="I6" s="21"/>
      <c r="J6" s="21"/>
      <c r="K6" s="157" t="s">
        <v>70</v>
      </c>
      <c r="L6" s="21" t="s">
        <v>71</v>
      </c>
      <c r="M6" s="60"/>
      <c r="N6" s="21" t="s">
        <v>72</v>
      </c>
      <c r="O6" s="21" t="s">
        <v>73</v>
      </c>
      <c r="P6" s="21" t="s">
        <v>74</v>
      </c>
      <c r="Q6" s="21" t="s">
        <v>75</v>
      </c>
      <c r="R6" s="21" t="s">
        <v>76</v>
      </c>
      <c r="S6" s="21"/>
      <c r="T6" s="21"/>
    </row>
    <row r="7" spans="1:20" ht="30.75" customHeight="1">
      <c r="A7" s="42" t="s">
        <v>77</v>
      </c>
      <c r="B7" s="41" t="s">
        <v>78</v>
      </c>
      <c r="C7" s="43" t="s">
        <v>79</v>
      </c>
      <c r="D7" s="15"/>
      <c r="E7" s="15"/>
      <c r="F7" s="23"/>
      <c r="G7" s="45"/>
      <c r="H7" s="23"/>
      <c r="I7" s="23"/>
      <c r="J7" s="23"/>
      <c r="K7" s="158"/>
      <c r="L7" s="23"/>
      <c r="M7" s="62"/>
      <c r="N7" s="23"/>
      <c r="O7" s="23"/>
      <c r="P7" s="23"/>
      <c r="Q7" s="23"/>
      <c r="R7" s="23"/>
      <c r="S7" s="23"/>
      <c r="T7" s="23"/>
    </row>
    <row r="8" spans="1:20" ht="23.25" customHeight="1">
      <c r="A8" s="16"/>
      <c r="B8" s="16"/>
      <c r="C8" s="16"/>
      <c r="D8" s="16"/>
      <c r="E8" s="16" t="s">
        <v>57</v>
      </c>
      <c r="F8" s="25">
        <v>326375</v>
      </c>
      <c r="G8" s="31">
        <v>0</v>
      </c>
      <c r="H8" s="28">
        <v>326375</v>
      </c>
      <c r="I8" s="31">
        <v>0</v>
      </c>
      <c r="J8" s="28">
        <f aca="true" t="shared" si="0" ref="J8:J71">J8</f>
        <v>0</v>
      </c>
      <c r="K8" s="31">
        <v>0</v>
      </c>
      <c r="L8" s="27">
        <f aca="true" t="shared" si="1" ref="L8:L71">K8</f>
        <v>0</v>
      </c>
      <c r="M8" s="28">
        <f aca="true" t="shared" si="2" ref="M8:M71">M8</f>
        <v>0</v>
      </c>
      <c r="N8" s="31">
        <v>0</v>
      </c>
      <c r="O8" s="28">
        <f aca="true" t="shared" si="3" ref="O8:O71">O8</f>
        <v>0</v>
      </c>
      <c r="P8" s="25">
        <f aca="true" t="shared" si="4" ref="P8:P71">P8</f>
        <v>0</v>
      </c>
      <c r="Q8" s="25">
        <f aca="true" t="shared" si="5" ref="Q8:Q71">Q8</f>
        <v>0</v>
      </c>
      <c r="R8" s="25">
        <f aca="true" t="shared" si="6" ref="R8:R71">N8</f>
        <v>0</v>
      </c>
      <c r="S8" s="31">
        <v>0</v>
      </c>
      <c r="T8" s="27">
        <f aca="true" t="shared" si="7" ref="T8:T71">T8</f>
        <v>0</v>
      </c>
    </row>
    <row r="9" spans="1:20" ht="23.25" customHeight="1">
      <c r="A9" s="16"/>
      <c r="B9" s="16"/>
      <c r="C9" s="16"/>
      <c r="D9" s="16" t="s">
        <v>80</v>
      </c>
      <c r="E9" s="16" t="s">
        <v>81</v>
      </c>
      <c r="F9" s="25">
        <v>102846</v>
      </c>
      <c r="G9" s="31">
        <v>0</v>
      </c>
      <c r="H9" s="28">
        <v>102846</v>
      </c>
      <c r="I9" s="31">
        <v>0</v>
      </c>
      <c r="J9" s="28">
        <f t="shared" si="0"/>
        <v>0</v>
      </c>
      <c r="K9" s="31">
        <v>0</v>
      </c>
      <c r="L9" s="27">
        <f t="shared" si="1"/>
        <v>0</v>
      </c>
      <c r="M9" s="28">
        <f t="shared" si="2"/>
        <v>0</v>
      </c>
      <c r="N9" s="31">
        <v>0</v>
      </c>
      <c r="O9" s="28">
        <f t="shared" si="3"/>
        <v>0</v>
      </c>
      <c r="P9" s="25">
        <f t="shared" si="4"/>
        <v>0</v>
      </c>
      <c r="Q9" s="25">
        <f t="shared" si="5"/>
        <v>0</v>
      </c>
      <c r="R9" s="25">
        <f t="shared" si="6"/>
        <v>0</v>
      </c>
      <c r="S9" s="31">
        <v>0</v>
      </c>
      <c r="T9" s="27">
        <f t="shared" si="7"/>
        <v>0</v>
      </c>
    </row>
    <row r="10" spans="1:20" ht="23.25" customHeight="1">
      <c r="A10" s="16" t="s">
        <v>82</v>
      </c>
      <c r="B10" s="16"/>
      <c r="C10" s="16"/>
      <c r="D10" s="16"/>
      <c r="E10" s="16" t="s">
        <v>83</v>
      </c>
      <c r="F10" s="25">
        <v>79775</v>
      </c>
      <c r="G10" s="31">
        <v>0</v>
      </c>
      <c r="H10" s="28">
        <v>79775</v>
      </c>
      <c r="I10" s="31">
        <v>0</v>
      </c>
      <c r="J10" s="28">
        <f t="shared" si="0"/>
        <v>0</v>
      </c>
      <c r="K10" s="31">
        <v>0</v>
      </c>
      <c r="L10" s="27">
        <f t="shared" si="1"/>
        <v>0</v>
      </c>
      <c r="M10" s="28">
        <f t="shared" si="2"/>
        <v>0</v>
      </c>
      <c r="N10" s="31">
        <v>0</v>
      </c>
      <c r="O10" s="28">
        <f t="shared" si="3"/>
        <v>0</v>
      </c>
      <c r="P10" s="25">
        <f t="shared" si="4"/>
        <v>0</v>
      </c>
      <c r="Q10" s="25">
        <f t="shared" si="5"/>
        <v>0</v>
      </c>
      <c r="R10" s="25">
        <f t="shared" si="6"/>
        <v>0</v>
      </c>
      <c r="S10" s="31">
        <v>0</v>
      </c>
      <c r="T10" s="27">
        <f t="shared" si="7"/>
        <v>0</v>
      </c>
    </row>
    <row r="11" spans="1:20" ht="23.25" customHeight="1">
      <c r="A11" s="16"/>
      <c r="B11" s="16" t="s">
        <v>84</v>
      </c>
      <c r="C11" s="16"/>
      <c r="D11" s="16"/>
      <c r="E11" s="16" t="s">
        <v>85</v>
      </c>
      <c r="F11" s="25">
        <v>72875</v>
      </c>
      <c r="G11" s="31">
        <v>0</v>
      </c>
      <c r="H11" s="28">
        <v>72875</v>
      </c>
      <c r="I11" s="31">
        <v>0</v>
      </c>
      <c r="J11" s="28">
        <f t="shared" si="0"/>
        <v>0</v>
      </c>
      <c r="K11" s="31">
        <v>0</v>
      </c>
      <c r="L11" s="27">
        <f t="shared" si="1"/>
        <v>0</v>
      </c>
      <c r="M11" s="28">
        <f t="shared" si="2"/>
        <v>0</v>
      </c>
      <c r="N11" s="31">
        <v>0</v>
      </c>
      <c r="O11" s="28">
        <f t="shared" si="3"/>
        <v>0</v>
      </c>
      <c r="P11" s="25">
        <f t="shared" si="4"/>
        <v>0</v>
      </c>
      <c r="Q11" s="25">
        <f t="shared" si="5"/>
        <v>0</v>
      </c>
      <c r="R11" s="25">
        <f t="shared" si="6"/>
        <v>0</v>
      </c>
      <c r="S11" s="31">
        <v>0</v>
      </c>
      <c r="T11" s="27">
        <f t="shared" si="7"/>
        <v>0</v>
      </c>
    </row>
    <row r="12" spans="1:20" ht="23.25" customHeight="1">
      <c r="A12" s="16" t="s">
        <v>86</v>
      </c>
      <c r="B12" s="16" t="s">
        <v>87</v>
      </c>
      <c r="C12" s="16" t="s">
        <v>84</v>
      </c>
      <c r="D12" s="16" t="s">
        <v>88</v>
      </c>
      <c r="E12" s="16" t="s">
        <v>89</v>
      </c>
      <c r="F12" s="25">
        <v>57775</v>
      </c>
      <c r="G12" s="31">
        <v>0</v>
      </c>
      <c r="H12" s="28">
        <v>57775</v>
      </c>
      <c r="I12" s="31">
        <v>0</v>
      </c>
      <c r="J12" s="28">
        <f t="shared" si="0"/>
        <v>0</v>
      </c>
      <c r="K12" s="31">
        <v>0</v>
      </c>
      <c r="L12" s="27">
        <f t="shared" si="1"/>
        <v>0</v>
      </c>
      <c r="M12" s="28">
        <f t="shared" si="2"/>
        <v>0</v>
      </c>
      <c r="N12" s="31">
        <v>0</v>
      </c>
      <c r="O12" s="28">
        <f t="shared" si="3"/>
        <v>0</v>
      </c>
      <c r="P12" s="25">
        <f t="shared" si="4"/>
        <v>0</v>
      </c>
      <c r="Q12" s="25">
        <f t="shared" si="5"/>
        <v>0</v>
      </c>
      <c r="R12" s="25">
        <f t="shared" si="6"/>
        <v>0</v>
      </c>
      <c r="S12" s="31">
        <v>0</v>
      </c>
      <c r="T12" s="27">
        <f t="shared" si="7"/>
        <v>0</v>
      </c>
    </row>
    <row r="13" spans="1:20" ht="23.25" customHeight="1">
      <c r="A13" s="16" t="s">
        <v>86</v>
      </c>
      <c r="B13" s="16" t="s">
        <v>87</v>
      </c>
      <c r="C13" s="16" t="s">
        <v>90</v>
      </c>
      <c r="D13" s="16" t="s">
        <v>88</v>
      </c>
      <c r="E13" s="16" t="s">
        <v>91</v>
      </c>
      <c r="F13" s="25">
        <v>2600</v>
      </c>
      <c r="G13" s="31">
        <v>0</v>
      </c>
      <c r="H13" s="28">
        <v>2600</v>
      </c>
      <c r="I13" s="31">
        <v>0</v>
      </c>
      <c r="J13" s="28">
        <f t="shared" si="0"/>
        <v>0</v>
      </c>
      <c r="K13" s="31">
        <v>0</v>
      </c>
      <c r="L13" s="27">
        <f t="shared" si="1"/>
        <v>0</v>
      </c>
      <c r="M13" s="28">
        <f t="shared" si="2"/>
        <v>0</v>
      </c>
      <c r="N13" s="31">
        <v>0</v>
      </c>
      <c r="O13" s="28">
        <f t="shared" si="3"/>
        <v>0</v>
      </c>
      <c r="P13" s="25">
        <f t="shared" si="4"/>
        <v>0</v>
      </c>
      <c r="Q13" s="25">
        <f t="shared" si="5"/>
        <v>0</v>
      </c>
      <c r="R13" s="25">
        <f t="shared" si="6"/>
        <v>0</v>
      </c>
      <c r="S13" s="31">
        <v>0</v>
      </c>
      <c r="T13" s="27">
        <f t="shared" si="7"/>
        <v>0</v>
      </c>
    </row>
    <row r="14" spans="1:20" ht="23.25" customHeight="1">
      <c r="A14" s="16" t="s">
        <v>86</v>
      </c>
      <c r="B14" s="16" t="s">
        <v>87</v>
      </c>
      <c r="C14" s="16" t="s">
        <v>92</v>
      </c>
      <c r="D14" s="16" t="s">
        <v>88</v>
      </c>
      <c r="E14" s="16" t="s">
        <v>93</v>
      </c>
      <c r="F14" s="25">
        <v>500</v>
      </c>
      <c r="G14" s="31">
        <v>0</v>
      </c>
      <c r="H14" s="28">
        <v>500</v>
      </c>
      <c r="I14" s="31">
        <v>0</v>
      </c>
      <c r="J14" s="28">
        <f t="shared" si="0"/>
        <v>0</v>
      </c>
      <c r="K14" s="31">
        <v>0</v>
      </c>
      <c r="L14" s="27">
        <f t="shared" si="1"/>
        <v>0</v>
      </c>
      <c r="M14" s="28">
        <f t="shared" si="2"/>
        <v>0</v>
      </c>
      <c r="N14" s="31">
        <v>0</v>
      </c>
      <c r="O14" s="28">
        <f t="shared" si="3"/>
        <v>0</v>
      </c>
      <c r="P14" s="25">
        <f t="shared" si="4"/>
        <v>0</v>
      </c>
      <c r="Q14" s="25">
        <f t="shared" si="5"/>
        <v>0</v>
      </c>
      <c r="R14" s="25">
        <f t="shared" si="6"/>
        <v>0</v>
      </c>
      <c r="S14" s="31">
        <v>0</v>
      </c>
      <c r="T14" s="27">
        <f t="shared" si="7"/>
        <v>0</v>
      </c>
    </row>
    <row r="15" spans="1:20" ht="23.25" customHeight="1">
      <c r="A15" s="16" t="s">
        <v>86</v>
      </c>
      <c r="B15" s="16" t="s">
        <v>87</v>
      </c>
      <c r="C15" s="16" t="s">
        <v>94</v>
      </c>
      <c r="D15" s="16" t="s">
        <v>88</v>
      </c>
      <c r="E15" s="16" t="s">
        <v>95</v>
      </c>
      <c r="F15" s="25">
        <v>12000</v>
      </c>
      <c r="G15" s="31">
        <v>0</v>
      </c>
      <c r="H15" s="28">
        <v>12000</v>
      </c>
      <c r="I15" s="31">
        <v>0</v>
      </c>
      <c r="J15" s="28">
        <f t="shared" si="0"/>
        <v>0</v>
      </c>
      <c r="K15" s="31">
        <v>0</v>
      </c>
      <c r="L15" s="27">
        <f t="shared" si="1"/>
        <v>0</v>
      </c>
      <c r="M15" s="28">
        <f t="shared" si="2"/>
        <v>0</v>
      </c>
      <c r="N15" s="31">
        <v>0</v>
      </c>
      <c r="O15" s="28">
        <f t="shared" si="3"/>
        <v>0</v>
      </c>
      <c r="P15" s="25">
        <f t="shared" si="4"/>
        <v>0</v>
      </c>
      <c r="Q15" s="25">
        <f t="shared" si="5"/>
        <v>0</v>
      </c>
      <c r="R15" s="25">
        <f t="shared" si="6"/>
        <v>0</v>
      </c>
      <c r="S15" s="31">
        <v>0</v>
      </c>
      <c r="T15" s="27">
        <f t="shared" si="7"/>
        <v>0</v>
      </c>
    </row>
    <row r="16" spans="1:20" ht="23.25" customHeight="1">
      <c r="A16" s="16"/>
      <c r="B16" s="16" t="s">
        <v>96</v>
      </c>
      <c r="C16" s="16"/>
      <c r="D16" s="16"/>
      <c r="E16" s="16" t="s">
        <v>97</v>
      </c>
      <c r="F16" s="25">
        <v>500</v>
      </c>
      <c r="G16" s="31">
        <v>0</v>
      </c>
      <c r="H16" s="28">
        <v>500</v>
      </c>
      <c r="I16" s="31">
        <v>0</v>
      </c>
      <c r="J16" s="28">
        <f t="shared" si="0"/>
        <v>0</v>
      </c>
      <c r="K16" s="31">
        <v>0</v>
      </c>
      <c r="L16" s="27">
        <f t="shared" si="1"/>
        <v>0</v>
      </c>
      <c r="M16" s="28">
        <f t="shared" si="2"/>
        <v>0</v>
      </c>
      <c r="N16" s="31">
        <v>0</v>
      </c>
      <c r="O16" s="28">
        <f t="shared" si="3"/>
        <v>0</v>
      </c>
      <c r="P16" s="25">
        <f t="shared" si="4"/>
        <v>0</v>
      </c>
      <c r="Q16" s="25">
        <f t="shared" si="5"/>
        <v>0</v>
      </c>
      <c r="R16" s="25">
        <f t="shared" si="6"/>
        <v>0</v>
      </c>
      <c r="S16" s="31">
        <v>0</v>
      </c>
      <c r="T16" s="27">
        <f t="shared" si="7"/>
        <v>0</v>
      </c>
    </row>
    <row r="17" spans="1:20" ht="23.25" customHeight="1">
      <c r="A17" s="16" t="s">
        <v>86</v>
      </c>
      <c r="B17" s="16" t="s">
        <v>98</v>
      </c>
      <c r="C17" s="16" t="s">
        <v>99</v>
      </c>
      <c r="D17" s="16" t="s">
        <v>88</v>
      </c>
      <c r="E17" s="16" t="s">
        <v>100</v>
      </c>
      <c r="F17" s="25">
        <v>500</v>
      </c>
      <c r="G17" s="31">
        <v>0</v>
      </c>
      <c r="H17" s="28">
        <v>500</v>
      </c>
      <c r="I17" s="31">
        <v>0</v>
      </c>
      <c r="J17" s="28">
        <f t="shared" si="0"/>
        <v>0</v>
      </c>
      <c r="K17" s="31">
        <v>0</v>
      </c>
      <c r="L17" s="27">
        <f t="shared" si="1"/>
        <v>0</v>
      </c>
      <c r="M17" s="28">
        <f t="shared" si="2"/>
        <v>0</v>
      </c>
      <c r="N17" s="31">
        <v>0</v>
      </c>
      <c r="O17" s="28">
        <f t="shared" si="3"/>
        <v>0</v>
      </c>
      <c r="P17" s="25">
        <f t="shared" si="4"/>
        <v>0</v>
      </c>
      <c r="Q17" s="25">
        <f t="shared" si="5"/>
        <v>0</v>
      </c>
      <c r="R17" s="25">
        <f t="shared" si="6"/>
        <v>0</v>
      </c>
      <c r="S17" s="31">
        <v>0</v>
      </c>
      <c r="T17" s="27">
        <f t="shared" si="7"/>
        <v>0</v>
      </c>
    </row>
    <row r="18" spans="1:20" ht="23.25" customHeight="1">
      <c r="A18" s="16"/>
      <c r="B18" s="16" t="s">
        <v>99</v>
      </c>
      <c r="C18" s="16"/>
      <c r="D18" s="16"/>
      <c r="E18" s="16" t="s">
        <v>101</v>
      </c>
      <c r="F18" s="25">
        <v>6400</v>
      </c>
      <c r="G18" s="31">
        <v>0</v>
      </c>
      <c r="H18" s="28">
        <v>6400</v>
      </c>
      <c r="I18" s="31">
        <v>0</v>
      </c>
      <c r="J18" s="28">
        <f t="shared" si="0"/>
        <v>0</v>
      </c>
      <c r="K18" s="31">
        <v>0</v>
      </c>
      <c r="L18" s="27">
        <f t="shared" si="1"/>
        <v>0</v>
      </c>
      <c r="M18" s="28">
        <f t="shared" si="2"/>
        <v>0</v>
      </c>
      <c r="N18" s="31">
        <v>0</v>
      </c>
      <c r="O18" s="28">
        <f t="shared" si="3"/>
        <v>0</v>
      </c>
      <c r="P18" s="25">
        <f t="shared" si="4"/>
        <v>0</v>
      </c>
      <c r="Q18" s="25">
        <f t="shared" si="5"/>
        <v>0</v>
      </c>
      <c r="R18" s="25">
        <f t="shared" si="6"/>
        <v>0</v>
      </c>
      <c r="S18" s="31">
        <v>0</v>
      </c>
      <c r="T18" s="27">
        <f t="shared" si="7"/>
        <v>0</v>
      </c>
    </row>
    <row r="19" spans="1:20" ht="23.25" customHeight="1">
      <c r="A19" s="16" t="s">
        <v>86</v>
      </c>
      <c r="B19" s="16" t="s">
        <v>102</v>
      </c>
      <c r="C19" s="16" t="s">
        <v>103</v>
      </c>
      <c r="D19" s="16" t="s">
        <v>88</v>
      </c>
      <c r="E19" s="16" t="s">
        <v>104</v>
      </c>
      <c r="F19" s="25">
        <v>500</v>
      </c>
      <c r="G19" s="31">
        <v>0</v>
      </c>
      <c r="H19" s="28">
        <v>500</v>
      </c>
      <c r="I19" s="31">
        <v>0</v>
      </c>
      <c r="J19" s="28">
        <f t="shared" si="0"/>
        <v>0</v>
      </c>
      <c r="K19" s="31">
        <v>0</v>
      </c>
      <c r="L19" s="27">
        <f t="shared" si="1"/>
        <v>0</v>
      </c>
      <c r="M19" s="28">
        <f t="shared" si="2"/>
        <v>0</v>
      </c>
      <c r="N19" s="31">
        <v>0</v>
      </c>
      <c r="O19" s="28">
        <f t="shared" si="3"/>
        <v>0</v>
      </c>
      <c r="P19" s="25">
        <f t="shared" si="4"/>
        <v>0</v>
      </c>
      <c r="Q19" s="25">
        <f t="shared" si="5"/>
        <v>0</v>
      </c>
      <c r="R19" s="25">
        <f t="shared" si="6"/>
        <v>0</v>
      </c>
      <c r="S19" s="31">
        <v>0</v>
      </c>
      <c r="T19" s="27">
        <f t="shared" si="7"/>
        <v>0</v>
      </c>
    </row>
    <row r="20" spans="1:20" ht="23.25" customHeight="1">
      <c r="A20" s="16" t="s">
        <v>86</v>
      </c>
      <c r="B20" s="16" t="s">
        <v>102</v>
      </c>
      <c r="C20" s="16" t="s">
        <v>94</v>
      </c>
      <c r="D20" s="16" t="s">
        <v>88</v>
      </c>
      <c r="E20" s="16" t="s">
        <v>105</v>
      </c>
      <c r="F20" s="25">
        <v>5900</v>
      </c>
      <c r="G20" s="31">
        <v>0</v>
      </c>
      <c r="H20" s="28">
        <v>5900</v>
      </c>
      <c r="I20" s="31">
        <v>0</v>
      </c>
      <c r="J20" s="28">
        <f t="shared" si="0"/>
        <v>0</v>
      </c>
      <c r="K20" s="31">
        <v>0</v>
      </c>
      <c r="L20" s="27">
        <f t="shared" si="1"/>
        <v>0</v>
      </c>
      <c r="M20" s="28">
        <f t="shared" si="2"/>
        <v>0</v>
      </c>
      <c r="N20" s="31">
        <v>0</v>
      </c>
      <c r="O20" s="28">
        <f t="shared" si="3"/>
        <v>0</v>
      </c>
      <c r="P20" s="25">
        <f t="shared" si="4"/>
        <v>0</v>
      </c>
      <c r="Q20" s="25">
        <f t="shared" si="5"/>
        <v>0</v>
      </c>
      <c r="R20" s="25">
        <f t="shared" si="6"/>
        <v>0</v>
      </c>
      <c r="S20" s="31">
        <v>0</v>
      </c>
      <c r="T20" s="27">
        <f t="shared" si="7"/>
        <v>0</v>
      </c>
    </row>
    <row r="21" spans="1:20" ht="23.25" customHeight="1">
      <c r="A21" s="16" t="s">
        <v>106</v>
      </c>
      <c r="B21" s="16"/>
      <c r="C21" s="16"/>
      <c r="D21" s="16"/>
      <c r="E21" s="16" t="s">
        <v>107</v>
      </c>
      <c r="F21" s="25">
        <v>14152</v>
      </c>
      <c r="G21" s="31">
        <v>0</v>
      </c>
      <c r="H21" s="28">
        <v>14152</v>
      </c>
      <c r="I21" s="31">
        <v>0</v>
      </c>
      <c r="J21" s="28">
        <f t="shared" si="0"/>
        <v>0</v>
      </c>
      <c r="K21" s="31">
        <v>0</v>
      </c>
      <c r="L21" s="27">
        <f t="shared" si="1"/>
        <v>0</v>
      </c>
      <c r="M21" s="28">
        <f t="shared" si="2"/>
        <v>0</v>
      </c>
      <c r="N21" s="31">
        <v>0</v>
      </c>
      <c r="O21" s="28">
        <f t="shared" si="3"/>
        <v>0</v>
      </c>
      <c r="P21" s="25">
        <f t="shared" si="4"/>
        <v>0</v>
      </c>
      <c r="Q21" s="25">
        <f t="shared" si="5"/>
        <v>0</v>
      </c>
      <c r="R21" s="25">
        <f t="shared" si="6"/>
        <v>0</v>
      </c>
      <c r="S21" s="31">
        <v>0</v>
      </c>
      <c r="T21" s="27">
        <f t="shared" si="7"/>
        <v>0</v>
      </c>
    </row>
    <row r="22" spans="1:20" ht="23.25" customHeight="1">
      <c r="A22" s="16"/>
      <c r="B22" s="16" t="s">
        <v>108</v>
      </c>
      <c r="C22" s="16"/>
      <c r="D22" s="16"/>
      <c r="E22" s="16" t="s">
        <v>109</v>
      </c>
      <c r="F22" s="25">
        <v>14152</v>
      </c>
      <c r="G22" s="31">
        <v>0</v>
      </c>
      <c r="H22" s="28">
        <v>14152</v>
      </c>
      <c r="I22" s="31">
        <v>0</v>
      </c>
      <c r="J22" s="28">
        <f t="shared" si="0"/>
        <v>0</v>
      </c>
      <c r="K22" s="31">
        <v>0</v>
      </c>
      <c r="L22" s="27">
        <f t="shared" si="1"/>
        <v>0</v>
      </c>
      <c r="M22" s="28">
        <f t="shared" si="2"/>
        <v>0</v>
      </c>
      <c r="N22" s="31">
        <v>0</v>
      </c>
      <c r="O22" s="28">
        <f t="shared" si="3"/>
        <v>0</v>
      </c>
      <c r="P22" s="25">
        <f t="shared" si="4"/>
        <v>0</v>
      </c>
      <c r="Q22" s="25">
        <f t="shared" si="5"/>
        <v>0</v>
      </c>
      <c r="R22" s="25">
        <f t="shared" si="6"/>
        <v>0</v>
      </c>
      <c r="S22" s="31">
        <v>0</v>
      </c>
      <c r="T22" s="27">
        <f t="shared" si="7"/>
        <v>0</v>
      </c>
    </row>
    <row r="23" spans="1:20" ht="23.25" customHeight="1">
      <c r="A23" s="16" t="s">
        <v>110</v>
      </c>
      <c r="B23" s="16" t="s">
        <v>111</v>
      </c>
      <c r="C23" s="16" t="s">
        <v>99</v>
      </c>
      <c r="D23" s="16" t="s">
        <v>88</v>
      </c>
      <c r="E23" s="16" t="s">
        <v>112</v>
      </c>
      <c r="F23" s="25">
        <v>2050</v>
      </c>
      <c r="G23" s="31">
        <v>0</v>
      </c>
      <c r="H23" s="28">
        <v>2050</v>
      </c>
      <c r="I23" s="31">
        <v>0</v>
      </c>
      <c r="J23" s="28">
        <f t="shared" si="0"/>
        <v>0</v>
      </c>
      <c r="K23" s="31">
        <v>0</v>
      </c>
      <c r="L23" s="27">
        <f t="shared" si="1"/>
        <v>0</v>
      </c>
      <c r="M23" s="28">
        <f t="shared" si="2"/>
        <v>0</v>
      </c>
      <c r="N23" s="31">
        <v>0</v>
      </c>
      <c r="O23" s="28">
        <f t="shared" si="3"/>
        <v>0</v>
      </c>
      <c r="P23" s="25">
        <f t="shared" si="4"/>
        <v>0</v>
      </c>
      <c r="Q23" s="25">
        <f t="shared" si="5"/>
        <v>0</v>
      </c>
      <c r="R23" s="25">
        <f t="shared" si="6"/>
        <v>0</v>
      </c>
      <c r="S23" s="31">
        <v>0</v>
      </c>
      <c r="T23" s="27">
        <f t="shared" si="7"/>
        <v>0</v>
      </c>
    </row>
    <row r="24" spans="1:20" ht="23.25" customHeight="1">
      <c r="A24" s="16" t="s">
        <v>110</v>
      </c>
      <c r="B24" s="16" t="s">
        <v>111</v>
      </c>
      <c r="C24" s="16" t="s">
        <v>108</v>
      </c>
      <c r="D24" s="16" t="s">
        <v>88</v>
      </c>
      <c r="E24" s="16" t="s">
        <v>113</v>
      </c>
      <c r="F24" s="25">
        <v>8644</v>
      </c>
      <c r="G24" s="31">
        <v>0</v>
      </c>
      <c r="H24" s="28">
        <v>8644</v>
      </c>
      <c r="I24" s="31">
        <v>0</v>
      </c>
      <c r="J24" s="28">
        <f t="shared" si="0"/>
        <v>0</v>
      </c>
      <c r="K24" s="31">
        <v>0</v>
      </c>
      <c r="L24" s="27">
        <f t="shared" si="1"/>
        <v>0</v>
      </c>
      <c r="M24" s="28">
        <f t="shared" si="2"/>
        <v>0</v>
      </c>
      <c r="N24" s="31">
        <v>0</v>
      </c>
      <c r="O24" s="28">
        <f t="shared" si="3"/>
        <v>0</v>
      </c>
      <c r="P24" s="25">
        <f t="shared" si="4"/>
        <v>0</v>
      </c>
      <c r="Q24" s="25">
        <f t="shared" si="5"/>
        <v>0</v>
      </c>
      <c r="R24" s="25">
        <f t="shared" si="6"/>
        <v>0</v>
      </c>
      <c r="S24" s="31">
        <v>0</v>
      </c>
      <c r="T24" s="27">
        <f t="shared" si="7"/>
        <v>0</v>
      </c>
    </row>
    <row r="25" spans="1:20" ht="23.25" customHeight="1">
      <c r="A25" s="16" t="s">
        <v>110</v>
      </c>
      <c r="B25" s="16" t="s">
        <v>111</v>
      </c>
      <c r="C25" s="16" t="s">
        <v>103</v>
      </c>
      <c r="D25" s="16" t="s">
        <v>88</v>
      </c>
      <c r="E25" s="16" t="s">
        <v>114</v>
      </c>
      <c r="F25" s="25">
        <v>3458</v>
      </c>
      <c r="G25" s="31">
        <v>0</v>
      </c>
      <c r="H25" s="28">
        <v>3458</v>
      </c>
      <c r="I25" s="31">
        <v>0</v>
      </c>
      <c r="J25" s="28">
        <f t="shared" si="0"/>
        <v>0</v>
      </c>
      <c r="K25" s="31">
        <v>0</v>
      </c>
      <c r="L25" s="27">
        <f t="shared" si="1"/>
        <v>0</v>
      </c>
      <c r="M25" s="28">
        <f t="shared" si="2"/>
        <v>0</v>
      </c>
      <c r="N25" s="31">
        <v>0</v>
      </c>
      <c r="O25" s="28">
        <f t="shared" si="3"/>
        <v>0</v>
      </c>
      <c r="P25" s="25">
        <f t="shared" si="4"/>
        <v>0</v>
      </c>
      <c r="Q25" s="25">
        <f t="shared" si="5"/>
        <v>0</v>
      </c>
      <c r="R25" s="25">
        <f t="shared" si="6"/>
        <v>0</v>
      </c>
      <c r="S25" s="31">
        <v>0</v>
      </c>
      <c r="T25" s="27">
        <f t="shared" si="7"/>
        <v>0</v>
      </c>
    </row>
    <row r="26" spans="1:20" ht="23.25" customHeight="1">
      <c r="A26" s="16" t="s">
        <v>115</v>
      </c>
      <c r="B26" s="16"/>
      <c r="C26" s="16"/>
      <c r="D26" s="16"/>
      <c r="E26" s="16" t="s">
        <v>116</v>
      </c>
      <c r="F26" s="25">
        <v>2138</v>
      </c>
      <c r="G26" s="31">
        <v>0</v>
      </c>
      <c r="H26" s="28">
        <v>2138</v>
      </c>
      <c r="I26" s="31">
        <v>0</v>
      </c>
      <c r="J26" s="28">
        <f t="shared" si="0"/>
        <v>0</v>
      </c>
      <c r="K26" s="31">
        <v>0</v>
      </c>
      <c r="L26" s="27">
        <f t="shared" si="1"/>
        <v>0</v>
      </c>
      <c r="M26" s="28">
        <f t="shared" si="2"/>
        <v>0</v>
      </c>
      <c r="N26" s="31">
        <v>0</v>
      </c>
      <c r="O26" s="28">
        <f t="shared" si="3"/>
        <v>0</v>
      </c>
      <c r="P26" s="25">
        <f t="shared" si="4"/>
        <v>0</v>
      </c>
      <c r="Q26" s="25">
        <f t="shared" si="5"/>
        <v>0</v>
      </c>
      <c r="R26" s="25">
        <f t="shared" si="6"/>
        <v>0</v>
      </c>
      <c r="S26" s="31">
        <v>0</v>
      </c>
      <c r="T26" s="27">
        <f t="shared" si="7"/>
        <v>0</v>
      </c>
    </row>
    <row r="27" spans="1:20" ht="23.25" customHeight="1">
      <c r="A27" s="16"/>
      <c r="B27" s="16" t="s">
        <v>90</v>
      </c>
      <c r="C27" s="16"/>
      <c r="D27" s="16"/>
      <c r="E27" s="16" t="s">
        <v>117</v>
      </c>
      <c r="F27" s="25">
        <v>2138</v>
      </c>
      <c r="G27" s="31">
        <v>0</v>
      </c>
      <c r="H27" s="28">
        <v>2138</v>
      </c>
      <c r="I27" s="31">
        <v>0</v>
      </c>
      <c r="J27" s="28">
        <f t="shared" si="0"/>
        <v>0</v>
      </c>
      <c r="K27" s="31">
        <v>0</v>
      </c>
      <c r="L27" s="27">
        <f t="shared" si="1"/>
        <v>0</v>
      </c>
      <c r="M27" s="28">
        <f t="shared" si="2"/>
        <v>0</v>
      </c>
      <c r="N27" s="31">
        <v>0</v>
      </c>
      <c r="O27" s="28">
        <f t="shared" si="3"/>
        <v>0</v>
      </c>
      <c r="P27" s="25">
        <f t="shared" si="4"/>
        <v>0</v>
      </c>
      <c r="Q27" s="25">
        <f t="shared" si="5"/>
        <v>0</v>
      </c>
      <c r="R27" s="25">
        <f t="shared" si="6"/>
        <v>0</v>
      </c>
      <c r="S27" s="31">
        <v>0</v>
      </c>
      <c r="T27" s="27">
        <f t="shared" si="7"/>
        <v>0</v>
      </c>
    </row>
    <row r="28" spans="1:20" ht="23.25" customHeight="1">
      <c r="A28" s="16" t="s">
        <v>118</v>
      </c>
      <c r="B28" s="16" t="s">
        <v>119</v>
      </c>
      <c r="C28" s="16" t="s">
        <v>84</v>
      </c>
      <c r="D28" s="16" t="s">
        <v>88</v>
      </c>
      <c r="E28" s="16" t="s">
        <v>120</v>
      </c>
      <c r="F28" s="25">
        <v>2138</v>
      </c>
      <c r="G28" s="31">
        <v>0</v>
      </c>
      <c r="H28" s="28">
        <v>2138</v>
      </c>
      <c r="I28" s="31">
        <v>0</v>
      </c>
      <c r="J28" s="28">
        <f t="shared" si="0"/>
        <v>0</v>
      </c>
      <c r="K28" s="31">
        <v>0</v>
      </c>
      <c r="L28" s="27">
        <f t="shared" si="1"/>
        <v>0</v>
      </c>
      <c r="M28" s="28">
        <f t="shared" si="2"/>
        <v>0</v>
      </c>
      <c r="N28" s="31">
        <v>0</v>
      </c>
      <c r="O28" s="28">
        <f t="shared" si="3"/>
        <v>0</v>
      </c>
      <c r="P28" s="25">
        <f t="shared" si="4"/>
        <v>0</v>
      </c>
      <c r="Q28" s="25">
        <f t="shared" si="5"/>
        <v>0</v>
      </c>
      <c r="R28" s="25">
        <f t="shared" si="6"/>
        <v>0</v>
      </c>
      <c r="S28" s="31">
        <v>0</v>
      </c>
      <c r="T28" s="27">
        <f t="shared" si="7"/>
        <v>0</v>
      </c>
    </row>
    <row r="29" spans="1:20" ht="23.25" customHeight="1">
      <c r="A29" s="16" t="s">
        <v>121</v>
      </c>
      <c r="B29" s="16"/>
      <c r="C29" s="16"/>
      <c r="D29" s="16"/>
      <c r="E29" s="16" t="s">
        <v>122</v>
      </c>
      <c r="F29" s="25">
        <v>6781</v>
      </c>
      <c r="G29" s="31">
        <v>0</v>
      </c>
      <c r="H29" s="28">
        <v>6781</v>
      </c>
      <c r="I29" s="31">
        <v>0</v>
      </c>
      <c r="J29" s="28">
        <f t="shared" si="0"/>
        <v>0</v>
      </c>
      <c r="K29" s="31">
        <v>0</v>
      </c>
      <c r="L29" s="27">
        <f t="shared" si="1"/>
        <v>0</v>
      </c>
      <c r="M29" s="28">
        <f t="shared" si="2"/>
        <v>0</v>
      </c>
      <c r="N29" s="31">
        <v>0</v>
      </c>
      <c r="O29" s="28">
        <f t="shared" si="3"/>
        <v>0</v>
      </c>
      <c r="P29" s="25">
        <f t="shared" si="4"/>
        <v>0</v>
      </c>
      <c r="Q29" s="25">
        <f t="shared" si="5"/>
        <v>0</v>
      </c>
      <c r="R29" s="25">
        <f t="shared" si="6"/>
        <v>0</v>
      </c>
      <c r="S29" s="31">
        <v>0</v>
      </c>
      <c r="T29" s="27">
        <f t="shared" si="7"/>
        <v>0</v>
      </c>
    </row>
    <row r="30" spans="1:20" ht="23.25" customHeight="1">
      <c r="A30" s="16"/>
      <c r="B30" s="16" t="s">
        <v>96</v>
      </c>
      <c r="C30" s="16"/>
      <c r="D30" s="16"/>
      <c r="E30" s="16" t="s">
        <v>123</v>
      </c>
      <c r="F30" s="25">
        <v>6781</v>
      </c>
      <c r="G30" s="31">
        <v>0</v>
      </c>
      <c r="H30" s="28">
        <v>6781</v>
      </c>
      <c r="I30" s="31">
        <v>0</v>
      </c>
      <c r="J30" s="28">
        <f t="shared" si="0"/>
        <v>0</v>
      </c>
      <c r="K30" s="31">
        <v>0</v>
      </c>
      <c r="L30" s="27">
        <f t="shared" si="1"/>
        <v>0</v>
      </c>
      <c r="M30" s="28">
        <f t="shared" si="2"/>
        <v>0</v>
      </c>
      <c r="N30" s="31">
        <v>0</v>
      </c>
      <c r="O30" s="28">
        <f t="shared" si="3"/>
        <v>0</v>
      </c>
      <c r="P30" s="25">
        <f t="shared" si="4"/>
        <v>0</v>
      </c>
      <c r="Q30" s="25">
        <f t="shared" si="5"/>
        <v>0</v>
      </c>
      <c r="R30" s="25">
        <f t="shared" si="6"/>
        <v>0</v>
      </c>
      <c r="S30" s="31">
        <v>0</v>
      </c>
      <c r="T30" s="27">
        <f t="shared" si="7"/>
        <v>0</v>
      </c>
    </row>
    <row r="31" spans="1:20" ht="23.25" customHeight="1">
      <c r="A31" s="16" t="s">
        <v>124</v>
      </c>
      <c r="B31" s="16" t="s">
        <v>98</v>
      </c>
      <c r="C31" s="16" t="s">
        <v>84</v>
      </c>
      <c r="D31" s="16" t="s">
        <v>88</v>
      </c>
      <c r="E31" s="16" t="s">
        <v>125</v>
      </c>
      <c r="F31" s="25">
        <v>4967</v>
      </c>
      <c r="G31" s="31">
        <v>0</v>
      </c>
      <c r="H31" s="28">
        <v>4967</v>
      </c>
      <c r="I31" s="31">
        <v>0</v>
      </c>
      <c r="J31" s="28">
        <f t="shared" si="0"/>
        <v>0</v>
      </c>
      <c r="K31" s="31">
        <v>0</v>
      </c>
      <c r="L31" s="27">
        <f t="shared" si="1"/>
        <v>0</v>
      </c>
      <c r="M31" s="28">
        <f t="shared" si="2"/>
        <v>0</v>
      </c>
      <c r="N31" s="31">
        <v>0</v>
      </c>
      <c r="O31" s="28">
        <f t="shared" si="3"/>
        <v>0</v>
      </c>
      <c r="P31" s="25">
        <f t="shared" si="4"/>
        <v>0</v>
      </c>
      <c r="Q31" s="25">
        <f t="shared" si="5"/>
        <v>0</v>
      </c>
      <c r="R31" s="25">
        <f t="shared" si="6"/>
        <v>0</v>
      </c>
      <c r="S31" s="31">
        <v>0</v>
      </c>
      <c r="T31" s="27">
        <f t="shared" si="7"/>
        <v>0</v>
      </c>
    </row>
    <row r="32" spans="1:20" ht="23.25" customHeight="1">
      <c r="A32" s="16" t="s">
        <v>124</v>
      </c>
      <c r="B32" s="16" t="s">
        <v>98</v>
      </c>
      <c r="C32" s="16" t="s">
        <v>126</v>
      </c>
      <c r="D32" s="16" t="s">
        <v>88</v>
      </c>
      <c r="E32" s="16" t="s">
        <v>127</v>
      </c>
      <c r="F32" s="25">
        <v>1814</v>
      </c>
      <c r="G32" s="31">
        <v>0</v>
      </c>
      <c r="H32" s="28">
        <v>1814</v>
      </c>
      <c r="I32" s="31">
        <v>0</v>
      </c>
      <c r="J32" s="28">
        <f t="shared" si="0"/>
        <v>0</v>
      </c>
      <c r="K32" s="31">
        <v>0</v>
      </c>
      <c r="L32" s="27">
        <f t="shared" si="1"/>
        <v>0</v>
      </c>
      <c r="M32" s="28">
        <f t="shared" si="2"/>
        <v>0</v>
      </c>
      <c r="N32" s="31">
        <v>0</v>
      </c>
      <c r="O32" s="28">
        <f t="shared" si="3"/>
        <v>0</v>
      </c>
      <c r="P32" s="25">
        <f t="shared" si="4"/>
        <v>0</v>
      </c>
      <c r="Q32" s="25">
        <f t="shared" si="5"/>
        <v>0</v>
      </c>
      <c r="R32" s="25">
        <f t="shared" si="6"/>
        <v>0</v>
      </c>
      <c r="S32" s="31">
        <v>0</v>
      </c>
      <c r="T32" s="27">
        <f t="shared" si="7"/>
        <v>0</v>
      </c>
    </row>
    <row r="33" spans="1:20" ht="23.25" customHeight="1">
      <c r="A33" s="16"/>
      <c r="B33" s="16"/>
      <c r="C33" s="16"/>
      <c r="D33" s="16" t="s">
        <v>128</v>
      </c>
      <c r="E33" s="16" t="s">
        <v>129</v>
      </c>
      <c r="F33" s="25">
        <v>26309</v>
      </c>
      <c r="G33" s="31">
        <v>0</v>
      </c>
      <c r="H33" s="28">
        <v>26309</v>
      </c>
      <c r="I33" s="31">
        <v>0</v>
      </c>
      <c r="J33" s="28">
        <f t="shared" si="0"/>
        <v>0</v>
      </c>
      <c r="K33" s="31">
        <v>0</v>
      </c>
      <c r="L33" s="27">
        <f t="shared" si="1"/>
        <v>0</v>
      </c>
      <c r="M33" s="28">
        <f t="shared" si="2"/>
        <v>0</v>
      </c>
      <c r="N33" s="31">
        <v>0</v>
      </c>
      <c r="O33" s="28">
        <f t="shared" si="3"/>
        <v>0</v>
      </c>
      <c r="P33" s="25">
        <f t="shared" si="4"/>
        <v>0</v>
      </c>
      <c r="Q33" s="25">
        <f t="shared" si="5"/>
        <v>0</v>
      </c>
      <c r="R33" s="25">
        <f t="shared" si="6"/>
        <v>0</v>
      </c>
      <c r="S33" s="31">
        <v>0</v>
      </c>
      <c r="T33" s="27">
        <f t="shared" si="7"/>
        <v>0</v>
      </c>
    </row>
    <row r="34" spans="1:20" ht="23.25" customHeight="1">
      <c r="A34" s="16" t="s">
        <v>82</v>
      </c>
      <c r="B34" s="16"/>
      <c r="C34" s="16"/>
      <c r="D34" s="16"/>
      <c r="E34" s="16" t="s">
        <v>83</v>
      </c>
      <c r="F34" s="25">
        <v>19161</v>
      </c>
      <c r="G34" s="31">
        <v>0</v>
      </c>
      <c r="H34" s="28">
        <v>19161</v>
      </c>
      <c r="I34" s="31">
        <v>0</v>
      </c>
      <c r="J34" s="28">
        <f t="shared" si="0"/>
        <v>0</v>
      </c>
      <c r="K34" s="31">
        <v>0</v>
      </c>
      <c r="L34" s="27">
        <f t="shared" si="1"/>
        <v>0</v>
      </c>
      <c r="M34" s="28">
        <f t="shared" si="2"/>
        <v>0</v>
      </c>
      <c r="N34" s="31">
        <v>0</v>
      </c>
      <c r="O34" s="28">
        <f t="shared" si="3"/>
        <v>0</v>
      </c>
      <c r="P34" s="25">
        <f t="shared" si="4"/>
        <v>0</v>
      </c>
      <c r="Q34" s="25">
        <f t="shared" si="5"/>
        <v>0</v>
      </c>
      <c r="R34" s="25">
        <f t="shared" si="6"/>
        <v>0</v>
      </c>
      <c r="S34" s="31">
        <v>0</v>
      </c>
      <c r="T34" s="27">
        <f t="shared" si="7"/>
        <v>0</v>
      </c>
    </row>
    <row r="35" spans="1:20" ht="23.25" customHeight="1">
      <c r="A35" s="16"/>
      <c r="B35" s="16" t="s">
        <v>84</v>
      </c>
      <c r="C35" s="16"/>
      <c r="D35" s="16"/>
      <c r="E35" s="16" t="s">
        <v>85</v>
      </c>
      <c r="F35" s="25">
        <v>19161</v>
      </c>
      <c r="G35" s="31">
        <v>0</v>
      </c>
      <c r="H35" s="28">
        <v>19161</v>
      </c>
      <c r="I35" s="31">
        <v>0</v>
      </c>
      <c r="J35" s="28">
        <f t="shared" si="0"/>
        <v>0</v>
      </c>
      <c r="K35" s="31">
        <v>0</v>
      </c>
      <c r="L35" s="27">
        <f t="shared" si="1"/>
        <v>0</v>
      </c>
      <c r="M35" s="28">
        <f t="shared" si="2"/>
        <v>0</v>
      </c>
      <c r="N35" s="31">
        <v>0</v>
      </c>
      <c r="O35" s="28">
        <f t="shared" si="3"/>
        <v>0</v>
      </c>
      <c r="P35" s="25">
        <f t="shared" si="4"/>
        <v>0</v>
      </c>
      <c r="Q35" s="25">
        <f t="shared" si="5"/>
        <v>0</v>
      </c>
      <c r="R35" s="25">
        <f t="shared" si="6"/>
        <v>0</v>
      </c>
      <c r="S35" s="31">
        <v>0</v>
      </c>
      <c r="T35" s="27">
        <f t="shared" si="7"/>
        <v>0</v>
      </c>
    </row>
    <row r="36" spans="1:20" ht="23.25" customHeight="1">
      <c r="A36" s="16" t="s">
        <v>86</v>
      </c>
      <c r="B36" s="16" t="s">
        <v>87</v>
      </c>
      <c r="C36" s="16" t="s">
        <v>130</v>
      </c>
      <c r="D36" s="16" t="s">
        <v>131</v>
      </c>
      <c r="E36" s="16" t="s">
        <v>132</v>
      </c>
      <c r="F36" s="25">
        <v>19161</v>
      </c>
      <c r="G36" s="31">
        <v>0</v>
      </c>
      <c r="H36" s="28">
        <v>19161</v>
      </c>
      <c r="I36" s="31">
        <v>0</v>
      </c>
      <c r="J36" s="28">
        <f t="shared" si="0"/>
        <v>0</v>
      </c>
      <c r="K36" s="31">
        <v>0</v>
      </c>
      <c r="L36" s="27">
        <f t="shared" si="1"/>
        <v>0</v>
      </c>
      <c r="M36" s="28">
        <f t="shared" si="2"/>
        <v>0</v>
      </c>
      <c r="N36" s="31">
        <v>0</v>
      </c>
      <c r="O36" s="28">
        <f t="shared" si="3"/>
        <v>0</v>
      </c>
      <c r="P36" s="25">
        <f t="shared" si="4"/>
        <v>0</v>
      </c>
      <c r="Q36" s="25">
        <f t="shared" si="5"/>
        <v>0</v>
      </c>
      <c r="R36" s="25">
        <f t="shared" si="6"/>
        <v>0</v>
      </c>
      <c r="S36" s="31">
        <v>0</v>
      </c>
      <c r="T36" s="27">
        <f t="shared" si="7"/>
        <v>0</v>
      </c>
    </row>
    <row r="37" spans="1:20" ht="23.25" customHeight="1">
      <c r="A37" s="16" t="s">
        <v>106</v>
      </c>
      <c r="B37" s="16"/>
      <c r="C37" s="16"/>
      <c r="D37" s="16"/>
      <c r="E37" s="16" t="s">
        <v>107</v>
      </c>
      <c r="F37" s="25">
        <v>4466</v>
      </c>
      <c r="G37" s="31">
        <v>0</v>
      </c>
      <c r="H37" s="28">
        <v>4466</v>
      </c>
      <c r="I37" s="31">
        <v>0</v>
      </c>
      <c r="J37" s="28">
        <f t="shared" si="0"/>
        <v>0</v>
      </c>
      <c r="K37" s="31">
        <v>0</v>
      </c>
      <c r="L37" s="27">
        <f t="shared" si="1"/>
        <v>0</v>
      </c>
      <c r="M37" s="28">
        <f t="shared" si="2"/>
        <v>0</v>
      </c>
      <c r="N37" s="31">
        <v>0</v>
      </c>
      <c r="O37" s="28">
        <f t="shared" si="3"/>
        <v>0</v>
      </c>
      <c r="P37" s="25">
        <f t="shared" si="4"/>
        <v>0</v>
      </c>
      <c r="Q37" s="25">
        <f t="shared" si="5"/>
        <v>0</v>
      </c>
      <c r="R37" s="25">
        <f t="shared" si="6"/>
        <v>0</v>
      </c>
      <c r="S37" s="31">
        <v>0</v>
      </c>
      <c r="T37" s="27">
        <f t="shared" si="7"/>
        <v>0</v>
      </c>
    </row>
    <row r="38" spans="1:20" ht="23.25" customHeight="1">
      <c r="A38" s="16"/>
      <c r="B38" s="16" t="s">
        <v>108</v>
      </c>
      <c r="C38" s="16"/>
      <c r="D38" s="16"/>
      <c r="E38" s="16" t="s">
        <v>109</v>
      </c>
      <c r="F38" s="25">
        <v>4466</v>
      </c>
      <c r="G38" s="31">
        <v>0</v>
      </c>
      <c r="H38" s="28">
        <v>4466</v>
      </c>
      <c r="I38" s="31">
        <v>0</v>
      </c>
      <c r="J38" s="28">
        <f t="shared" si="0"/>
        <v>0</v>
      </c>
      <c r="K38" s="31">
        <v>0</v>
      </c>
      <c r="L38" s="27">
        <f t="shared" si="1"/>
        <v>0</v>
      </c>
      <c r="M38" s="28">
        <f t="shared" si="2"/>
        <v>0</v>
      </c>
      <c r="N38" s="31">
        <v>0</v>
      </c>
      <c r="O38" s="28">
        <f t="shared" si="3"/>
        <v>0</v>
      </c>
      <c r="P38" s="25">
        <f t="shared" si="4"/>
        <v>0</v>
      </c>
      <c r="Q38" s="25">
        <f t="shared" si="5"/>
        <v>0</v>
      </c>
      <c r="R38" s="25">
        <f t="shared" si="6"/>
        <v>0</v>
      </c>
      <c r="S38" s="31">
        <v>0</v>
      </c>
      <c r="T38" s="27">
        <f t="shared" si="7"/>
        <v>0</v>
      </c>
    </row>
    <row r="39" spans="1:20" ht="23.25" customHeight="1">
      <c r="A39" s="16" t="s">
        <v>110</v>
      </c>
      <c r="B39" s="16" t="s">
        <v>111</v>
      </c>
      <c r="C39" s="16" t="s">
        <v>96</v>
      </c>
      <c r="D39" s="16" t="s">
        <v>131</v>
      </c>
      <c r="E39" s="16" t="s">
        <v>133</v>
      </c>
      <c r="F39" s="25">
        <v>805</v>
      </c>
      <c r="G39" s="31">
        <v>0</v>
      </c>
      <c r="H39" s="28">
        <v>805</v>
      </c>
      <c r="I39" s="31">
        <v>0</v>
      </c>
      <c r="J39" s="28">
        <f t="shared" si="0"/>
        <v>0</v>
      </c>
      <c r="K39" s="31">
        <v>0</v>
      </c>
      <c r="L39" s="27">
        <f t="shared" si="1"/>
        <v>0</v>
      </c>
      <c r="M39" s="28">
        <f t="shared" si="2"/>
        <v>0</v>
      </c>
      <c r="N39" s="31">
        <v>0</v>
      </c>
      <c r="O39" s="28">
        <f t="shared" si="3"/>
        <v>0</v>
      </c>
      <c r="P39" s="25">
        <f t="shared" si="4"/>
        <v>0</v>
      </c>
      <c r="Q39" s="25">
        <f t="shared" si="5"/>
        <v>0</v>
      </c>
      <c r="R39" s="25">
        <f t="shared" si="6"/>
        <v>0</v>
      </c>
      <c r="S39" s="31">
        <v>0</v>
      </c>
      <c r="T39" s="27">
        <f t="shared" si="7"/>
        <v>0</v>
      </c>
    </row>
    <row r="40" spans="1:20" ht="23.25" customHeight="1">
      <c r="A40" s="16" t="s">
        <v>110</v>
      </c>
      <c r="B40" s="16" t="s">
        <v>111</v>
      </c>
      <c r="C40" s="16" t="s">
        <v>108</v>
      </c>
      <c r="D40" s="16" t="s">
        <v>131</v>
      </c>
      <c r="E40" s="16" t="s">
        <v>113</v>
      </c>
      <c r="F40" s="25">
        <v>2615</v>
      </c>
      <c r="G40" s="31">
        <v>0</v>
      </c>
      <c r="H40" s="28">
        <v>2615</v>
      </c>
      <c r="I40" s="31">
        <v>0</v>
      </c>
      <c r="J40" s="28">
        <f t="shared" si="0"/>
        <v>0</v>
      </c>
      <c r="K40" s="31">
        <v>0</v>
      </c>
      <c r="L40" s="27">
        <f t="shared" si="1"/>
        <v>0</v>
      </c>
      <c r="M40" s="28">
        <f t="shared" si="2"/>
        <v>0</v>
      </c>
      <c r="N40" s="31">
        <v>0</v>
      </c>
      <c r="O40" s="28">
        <f t="shared" si="3"/>
        <v>0</v>
      </c>
      <c r="P40" s="25">
        <f t="shared" si="4"/>
        <v>0</v>
      </c>
      <c r="Q40" s="25">
        <f t="shared" si="5"/>
        <v>0</v>
      </c>
      <c r="R40" s="25">
        <f t="shared" si="6"/>
        <v>0</v>
      </c>
      <c r="S40" s="31">
        <v>0</v>
      </c>
      <c r="T40" s="27">
        <f t="shared" si="7"/>
        <v>0</v>
      </c>
    </row>
    <row r="41" spans="1:20" ht="23.25" customHeight="1">
      <c r="A41" s="16" t="s">
        <v>110</v>
      </c>
      <c r="B41" s="16" t="s">
        <v>111</v>
      </c>
      <c r="C41" s="16" t="s">
        <v>103</v>
      </c>
      <c r="D41" s="16" t="s">
        <v>131</v>
      </c>
      <c r="E41" s="16" t="s">
        <v>114</v>
      </c>
      <c r="F41" s="25">
        <v>1046</v>
      </c>
      <c r="G41" s="31">
        <v>0</v>
      </c>
      <c r="H41" s="28">
        <v>1046</v>
      </c>
      <c r="I41" s="31">
        <v>0</v>
      </c>
      <c r="J41" s="28">
        <f t="shared" si="0"/>
        <v>0</v>
      </c>
      <c r="K41" s="31">
        <v>0</v>
      </c>
      <c r="L41" s="27">
        <f t="shared" si="1"/>
        <v>0</v>
      </c>
      <c r="M41" s="28">
        <f t="shared" si="2"/>
        <v>0</v>
      </c>
      <c r="N41" s="31">
        <v>0</v>
      </c>
      <c r="O41" s="28">
        <f t="shared" si="3"/>
        <v>0</v>
      </c>
      <c r="P41" s="25">
        <f t="shared" si="4"/>
        <v>0</v>
      </c>
      <c r="Q41" s="25">
        <f t="shared" si="5"/>
        <v>0</v>
      </c>
      <c r="R41" s="25">
        <f t="shared" si="6"/>
        <v>0</v>
      </c>
      <c r="S41" s="31">
        <v>0</v>
      </c>
      <c r="T41" s="27">
        <f t="shared" si="7"/>
        <v>0</v>
      </c>
    </row>
    <row r="42" spans="1:20" ht="23.25" customHeight="1">
      <c r="A42" s="16" t="s">
        <v>115</v>
      </c>
      <c r="B42" s="16"/>
      <c r="C42" s="16"/>
      <c r="D42" s="16"/>
      <c r="E42" s="16" t="s">
        <v>116</v>
      </c>
      <c r="F42" s="25">
        <v>725</v>
      </c>
      <c r="G42" s="31">
        <v>0</v>
      </c>
      <c r="H42" s="28">
        <v>725</v>
      </c>
      <c r="I42" s="31">
        <v>0</v>
      </c>
      <c r="J42" s="28">
        <f t="shared" si="0"/>
        <v>0</v>
      </c>
      <c r="K42" s="31">
        <v>0</v>
      </c>
      <c r="L42" s="27">
        <f t="shared" si="1"/>
        <v>0</v>
      </c>
      <c r="M42" s="28">
        <f t="shared" si="2"/>
        <v>0</v>
      </c>
      <c r="N42" s="31">
        <v>0</v>
      </c>
      <c r="O42" s="28">
        <f t="shared" si="3"/>
        <v>0</v>
      </c>
      <c r="P42" s="25">
        <f t="shared" si="4"/>
        <v>0</v>
      </c>
      <c r="Q42" s="25">
        <f t="shared" si="5"/>
        <v>0</v>
      </c>
      <c r="R42" s="25">
        <f t="shared" si="6"/>
        <v>0</v>
      </c>
      <c r="S42" s="31">
        <v>0</v>
      </c>
      <c r="T42" s="27">
        <f t="shared" si="7"/>
        <v>0</v>
      </c>
    </row>
    <row r="43" spans="1:20" ht="23.25" customHeight="1">
      <c r="A43" s="16"/>
      <c r="B43" s="16" t="s">
        <v>90</v>
      </c>
      <c r="C43" s="16"/>
      <c r="D43" s="16"/>
      <c r="E43" s="16" t="s">
        <v>117</v>
      </c>
      <c r="F43" s="25">
        <v>725</v>
      </c>
      <c r="G43" s="31">
        <v>0</v>
      </c>
      <c r="H43" s="28">
        <v>725</v>
      </c>
      <c r="I43" s="31">
        <v>0</v>
      </c>
      <c r="J43" s="28">
        <f t="shared" si="0"/>
        <v>0</v>
      </c>
      <c r="K43" s="31">
        <v>0</v>
      </c>
      <c r="L43" s="27">
        <f t="shared" si="1"/>
        <v>0</v>
      </c>
      <c r="M43" s="28">
        <f t="shared" si="2"/>
        <v>0</v>
      </c>
      <c r="N43" s="31">
        <v>0</v>
      </c>
      <c r="O43" s="28">
        <f t="shared" si="3"/>
        <v>0</v>
      </c>
      <c r="P43" s="25">
        <f t="shared" si="4"/>
        <v>0</v>
      </c>
      <c r="Q43" s="25">
        <f t="shared" si="5"/>
        <v>0</v>
      </c>
      <c r="R43" s="25">
        <f t="shared" si="6"/>
        <v>0</v>
      </c>
      <c r="S43" s="31">
        <v>0</v>
      </c>
      <c r="T43" s="27">
        <f t="shared" si="7"/>
        <v>0</v>
      </c>
    </row>
    <row r="44" spans="1:20" ht="23.25" customHeight="1">
      <c r="A44" s="16" t="s">
        <v>118</v>
      </c>
      <c r="B44" s="16" t="s">
        <v>119</v>
      </c>
      <c r="C44" s="16" t="s">
        <v>96</v>
      </c>
      <c r="D44" s="16" t="s">
        <v>131</v>
      </c>
      <c r="E44" s="16" t="s">
        <v>134</v>
      </c>
      <c r="F44" s="25">
        <v>725</v>
      </c>
      <c r="G44" s="31">
        <v>0</v>
      </c>
      <c r="H44" s="28">
        <v>725</v>
      </c>
      <c r="I44" s="31">
        <v>0</v>
      </c>
      <c r="J44" s="28">
        <f t="shared" si="0"/>
        <v>0</v>
      </c>
      <c r="K44" s="31">
        <v>0</v>
      </c>
      <c r="L44" s="27">
        <f t="shared" si="1"/>
        <v>0</v>
      </c>
      <c r="M44" s="28">
        <f t="shared" si="2"/>
        <v>0</v>
      </c>
      <c r="N44" s="31">
        <v>0</v>
      </c>
      <c r="O44" s="28">
        <f t="shared" si="3"/>
        <v>0</v>
      </c>
      <c r="P44" s="25">
        <f t="shared" si="4"/>
        <v>0</v>
      </c>
      <c r="Q44" s="25">
        <f t="shared" si="5"/>
        <v>0</v>
      </c>
      <c r="R44" s="25">
        <f t="shared" si="6"/>
        <v>0</v>
      </c>
      <c r="S44" s="31">
        <v>0</v>
      </c>
      <c r="T44" s="27">
        <f t="shared" si="7"/>
        <v>0</v>
      </c>
    </row>
    <row r="45" spans="1:20" ht="23.25" customHeight="1">
      <c r="A45" s="16" t="s">
        <v>121</v>
      </c>
      <c r="B45" s="16"/>
      <c r="C45" s="16"/>
      <c r="D45" s="16"/>
      <c r="E45" s="16" t="s">
        <v>122</v>
      </c>
      <c r="F45" s="25">
        <v>1957</v>
      </c>
      <c r="G45" s="31">
        <v>0</v>
      </c>
      <c r="H45" s="28">
        <v>1957</v>
      </c>
      <c r="I45" s="31">
        <v>0</v>
      </c>
      <c r="J45" s="28">
        <f t="shared" si="0"/>
        <v>0</v>
      </c>
      <c r="K45" s="31">
        <v>0</v>
      </c>
      <c r="L45" s="27">
        <f t="shared" si="1"/>
        <v>0</v>
      </c>
      <c r="M45" s="28">
        <f t="shared" si="2"/>
        <v>0</v>
      </c>
      <c r="N45" s="31">
        <v>0</v>
      </c>
      <c r="O45" s="28">
        <f t="shared" si="3"/>
        <v>0</v>
      </c>
      <c r="P45" s="25">
        <f t="shared" si="4"/>
        <v>0</v>
      </c>
      <c r="Q45" s="25">
        <f t="shared" si="5"/>
        <v>0</v>
      </c>
      <c r="R45" s="25">
        <f t="shared" si="6"/>
        <v>0</v>
      </c>
      <c r="S45" s="31">
        <v>0</v>
      </c>
      <c r="T45" s="27">
        <f t="shared" si="7"/>
        <v>0</v>
      </c>
    </row>
    <row r="46" spans="1:20" ht="23.25" customHeight="1">
      <c r="A46" s="16"/>
      <c r="B46" s="16" t="s">
        <v>96</v>
      </c>
      <c r="C46" s="16"/>
      <c r="D46" s="16"/>
      <c r="E46" s="16" t="s">
        <v>123</v>
      </c>
      <c r="F46" s="25">
        <v>1957</v>
      </c>
      <c r="G46" s="31">
        <v>0</v>
      </c>
      <c r="H46" s="28">
        <v>1957</v>
      </c>
      <c r="I46" s="31">
        <v>0</v>
      </c>
      <c r="J46" s="28">
        <f t="shared" si="0"/>
        <v>0</v>
      </c>
      <c r="K46" s="31">
        <v>0</v>
      </c>
      <c r="L46" s="27">
        <f t="shared" si="1"/>
        <v>0</v>
      </c>
      <c r="M46" s="28">
        <f t="shared" si="2"/>
        <v>0</v>
      </c>
      <c r="N46" s="31">
        <v>0</v>
      </c>
      <c r="O46" s="28">
        <f t="shared" si="3"/>
        <v>0</v>
      </c>
      <c r="P46" s="25">
        <f t="shared" si="4"/>
        <v>0</v>
      </c>
      <c r="Q46" s="25">
        <f t="shared" si="5"/>
        <v>0</v>
      </c>
      <c r="R46" s="25">
        <f t="shared" si="6"/>
        <v>0</v>
      </c>
      <c r="S46" s="31">
        <v>0</v>
      </c>
      <c r="T46" s="27">
        <f t="shared" si="7"/>
        <v>0</v>
      </c>
    </row>
    <row r="47" spans="1:20" ht="23.25" customHeight="1">
      <c r="A47" s="16" t="s">
        <v>124</v>
      </c>
      <c r="B47" s="16" t="s">
        <v>98</v>
      </c>
      <c r="C47" s="16" t="s">
        <v>84</v>
      </c>
      <c r="D47" s="16" t="s">
        <v>131</v>
      </c>
      <c r="E47" s="16" t="s">
        <v>125</v>
      </c>
      <c r="F47" s="25">
        <v>1569</v>
      </c>
      <c r="G47" s="31">
        <v>0</v>
      </c>
      <c r="H47" s="28">
        <v>1569</v>
      </c>
      <c r="I47" s="31">
        <v>0</v>
      </c>
      <c r="J47" s="28">
        <f t="shared" si="0"/>
        <v>0</v>
      </c>
      <c r="K47" s="31">
        <v>0</v>
      </c>
      <c r="L47" s="27">
        <f t="shared" si="1"/>
        <v>0</v>
      </c>
      <c r="M47" s="28">
        <f t="shared" si="2"/>
        <v>0</v>
      </c>
      <c r="N47" s="31">
        <v>0</v>
      </c>
      <c r="O47" s="28">
        <f t="shared" si="3"/>
        <v>0</v>
      </c>
      <c r="P47" s="25">
        <f t="shared" si="4"/>
        <v>0</v>
      </c>
      <c r="Q47" s="25">
        <f t="shared" si="5"/>
        <v>0</v>
      </c>
      <c r="R47" s="25">
        <f t="shared" si="6"/>
        <v>0</v>
      </c>
      <c r="S47" s="31">
        <v>0</v>
      </c>
      <c r="T47" s="27">
        <f t="shared" si="7"/>
        <v>0</v>
      </c>
    </row>
    <row r="48" spans="1:20" ht="23.25" customHeight="1">
      <c r="A48" s="16" t="s">
        <v>124</v>
      </c>
      <c r="B48" s="16" t="s">
        <v>98</v>
      </c>
      <c r="C48" s="16" t="s">
        <v>126</v>
      </c>
      <c r="D48" s="16" t="s">
        <v>131</v>
      </c>
      <c r="E48" s="16" t="s">
        <v>127</v>
      </c>
      <c r="F48" s="25">
        <v>388</v>
      </c>
      <c r="G48" s="31">
        <v>0</v>
      </c>
      <c r="H48" s="28">
        <v>388</v>
      </c>
      <c r="I48" s="31">
        <v>0</v>
      </c>
      <c r="J48" s="28">
        <f t="shared" si="0"/>
        <v>0</v>
      </c>
      <c r="K48" s="31">
        <v>0</v>
      </c>
      <c r="L48" s="27">
        <f t="shared" si="1"/>
        <v>0</v>
      </c>
      <c r="M48" s="28">
        <f t="shared" si="2"/>
        <v>0</v>
      </c>
      <c r="N48" s="31">
        <v>0</v>
      </c>
      <c r="O48" s="28">
        <f t="shared" si="3"/>
        <v>0</v>
      </c>
      <c r="P48" s="25">
        <f t="shared" si="4"/>
        <v>0</v>
      </c>
      <c r="Q48" s="25">
        <f t="shared" si="5"/>
        <v>0</v>
      </c>
      <c r="R48" s="25">
        <f t="shared" si="6"/>
        <v>0</v>
      </c>
      <c r="S48" s="31">
        <v>0</v>
      </c>
      <c r="T48" s="27">
        <f t="shared" si="7"/>
        <v>0</v>
      </c>
    </row>
    <row r="49" spans="1:20" ht="23.25" customHeight="1">
      <c r="A49" s="16"/>
      <c r="B49" s="16"/>
      <c r="C49" s="16"/>
      <c r="D49" s="16" t="s">
        <v>135</v>
      </c>
      <c r="E49" s="16" t="s">
        <v>136</v>
      </c>
      <c r="F49" s="25">
        <v>26587</v>
      </c>
      <c r="G49" s="31">
        <v>0</v>
      </c>
      <c r="H49" s="28">
        <v>26587</v>
      </c>
      <c r="I49" s="31">
        <v>0</v>
      </c>
      <c r="J49" s="28">
        <f t="shared" si="0"/>
        <v>0</v>
      </c>
      <c r="K49" s="31">
        <v>0</v>
      </c>
      <c r="L49" s="27">
        <f t="shared" si="1"/>
        <v>0</v>
      </c>
      <c r="M49" s="28">
        <f t="shared" si="2"/>
        <v>0</v>
      </c>
      <c r="N49" s="31">
        <v>0</v>
      </c>
      <c r="O49" s="28">
        <f t="shared" si="3"/>
        <v>0</v>
      </c>
      <c r="P49" s="25">
        <f t="shared" si="4"/>
        <v>0</v>
      </c>
      <c r="Q49" s="25">
        <f t="shared" si="5"/>
        <v>0</v>
      </c>
      <c r="R49" s="25">
        <f t="shared" si="6"/>
        <v>0</v>
      </c>
      <c r="S49" s="31">
        <v>0</v>
      </c>
      <c r="T49" s="27">
        <f t="shared" si="7"/>
        <v>0</v>
      </c>
    </row>
    <row r="50" spans="1:20" ht="23.25" customHeight="1">
      <c r="A50" s="16" t="s">
        <v>82</v>
      </c>
      <c r="B50" s="16"/>
      <c r="C50" s="16"/>
      <c r="D50" s="16"/>
      <c r="E50" s="16" t="s">
        <v>83</v>
      </c>
      <c r="F50" s="25">
        <v>20263</v>
      </c>
      <c r="G50" s="31">
        <v>0</v>
      </c>
      <c r="H50" s="28">
        <v>20263</v>
      </c>
      <c r="I50" s="31">
        <v>0</v>
      </c>
      <c r="J50" s="28">
        <f t="shared" si="0"/>
        <v>0</v>
      </c>
      <c r="K50" s="31">
        <v>0</v>
      </c>
      <c r="L50" s="27">
        <f t="shared" si="1"/>
        <v>0</v>
      </c>
      <c r="M50" s="28">
        <f t="shared" si="2"/>
        <v>0</v>
      </c>
      <c r="N50" s="31">
        <v>0</v>
      </c>
      <c r="O50" s="28">
        <f t="shared" si="3"/>
        <v>0</v>
      </c>
      <c r="P50" s="25">
        <f t="shared" si="4"/>
        <v>0</v>
      </c>
      <c r="Q50" s="25">
        <f t="shared" si="5"/>
        <v>0</v>
      </c>
      <c r="R50" s="25">
        <f t="shared" si="6"/>
        <v>0</v>
      </c>
      <c r="S50" s="31">
        <v>0</v>
      </c>
      <c r="T50" s="27">
        <f t="shared" si="7"/>
        <v>0</v>
      </c>
    </row>
    <row r="51" spans="1:20" ht="23.25" customHeight="1">
      <c r="A51" s="16"/>
      <c r="B51" s="16" t="s">
        <v>84</v>
      </c>
      <c r="C51" s="16"/>
      <c r="D51" s="16"/>
      <c r="E51" s="16" t="s">
        <v>85</v>
      </c>
      <c r="F51" s="25">
        <v>20263</v>
      </c>
      <c r="G51" s="31">
        <v>0</v>
      </c>
      <c r="H51" s="28">
        <v>20263</v>
      </c>
      <c r="I51" s="31">
        <v>0</v>
      </c>
      <c r="J51" s="28">
        <f t="shared" si="0"/>
        <v>0</v>
      </c>
      <c r="K51" s="31">
        <v>0</v>
      </c>
      <c r="L51" s="27">
        <f t="shared" si="1"/>
        <v>0</v>
      </c>
      <c r="M51" s="28">
        <f t="shared" si="2"/>
        <v>0</v>
      </c>
      <c r="N51" s="31">
        <v>0</v>
      </c>
      <c r="O51" s="28">
        <f t="shared" si="3"/>
        <v>0</v>
      </c>
      <c r="P51" s="25">
        <f t="shared" si="4"/>
        <v>0</v>
      </c>
      <c r="Q51" s="25">
        <f t="shared" si="5"/>
        <v>0</v>
      </c>
      <c r="R51" s="25">
        <f t="shared" si="6"/>
        <v>0</v>
      </c>
      <c r="S51" s="31">
        <v>0</v>
      </c>
      <c r="T51" s="27">
        <f t="shared" si="7"/>
        <v>0</v>
      </c>
    </row>
    <row r="52" spans="1:20" ht="23.25" customHeight="1">
      <c r="A52" s="16" t="s">
        <v>86</v>
      </c>
      <c r="B52" s="16" t="s">
        <v>87</v>
      </c>
      <c r="C52" s="16" t="s">
        <v>84</v>
      </c>
      <c r="D52" s="16" t="s">
        <v>137</v>
      </c>
      <c r="E52" s="16" t="s">
        <v>89</v>
      </c>
      <c r="F52" s="25">
        <v>17263</v>
      </c>
      <c r="G52" s="31">
        <v>0</v>
      </c>
      <c r="H52" s="28">
        <v>17263</v>
      </c>
      <c r="I52" s="31">
        <v>0</v>
      </c>
      <c r="J52" s="28">
        <f t="shared" si="0"/>
        <v>0</v>
      </c>
      <c r="K52" s="31">
        <v>0</v>
      </c>
      <c r="L52" s="27">
        <f t="shared" si="1"/>
        <v>0</v>
      </c>
      <c r="M52" s="28">
        <f t="shared" si="2"/>
        <v>0</v>
      </c>
      <c r="N52" s="31">
        <v>0</v>
      </c>
      <c r="O52" s="28">
        <f t="shared" si="3"/>
        <v>0</v>
      </c>
      <c r="P52" s="25">
        <f t="shared" si="4"/>
        <v>0</v>
      </c>
      <c r="Q52" s="25">
        <f t="shared" si="5"/>
        <v>0</v>
      </c>
      <c r="R52" s="25">
        <f t="shared" si="6"/>
        <v>0</v>
      </c>
      <c r="S52" s="31">
        <v>0</v>
      </c>
      <c r="T52" s="27">
        <f t="shared" si="7"/>
        <v>0</v>
      </c>
    </row>
    <row r="53" spans="1:20" ht="23.25" customHeight="1">
      <c r="A53" s="16" t="s">
        <v>86</v>
      </c>
      <c r="B53" s="16" t="s">
        <v>87</v>
      </c>
      <c r="C53" s="16" t="s">
        <v>92</v>
      </c>
      <c r="D53" s="16" t="s">
        <v>137</v>
      </c>
      <c r="E53" s="16" t="s">
        <v>93</v>
      </c>
      <c r="F53" s="25">
        <v>3000</v>
      </c>
      <c r="G53" s="31">
        <v>0</v>
      </c>
      <c r="H53" s="28">
        <v>3000</v>
      </c>
      <c r="I53" s="31">
        <v>0</v>
      </c>
      <c r="J53" s="28">
        <f t="shared" si="0"/>
        <v>0</v>
      </c>
      <c r="K53" s="31">
        <v>0</v>
      </c>
      <c r="L53" s="27">
        <f t="shared" si="1"/>
        <v>0</v>
      </c>
      <c r="M53" s="28">
        <f t="shared" si="2"/>
        <v>0</v>
      </c>
      <c r="N53" s="31">
        <v>0</v>
      </c>
      <c r="O53" s="28">
        <f t="shared" si="3"/>
        <v>0</v>
      </c>
      <c r="P53" s="25">
        <f t="shared" si="4"/>
        <v>0</v>
      </c>
      <c r="Q53" s="25">
        <f t="shared" si="5"/>
        <v>0</v>
      </c>
      <c r="R53" s="25">
        <f t="shared" si="6"/>
        <v>0</v>
      </c>
      <c r="S53" s="31">
        <v>0</v>
      </c>
      <c r="T53" s="27">
        <f t="shared" si="7"/>
        <v>0</v>
      </c>
    </row>
    <row r="54" spans="1:20" ht="23.25" customHeight="1">
      <c r="A54" s="16" t="s">
        <v>106</v>
      </c>
      <c r="B54" s="16"/>
      <c r="C54" s="16"/>
      <c r="D54" s="16"/>
      <c r="E54" s="16" t="s">
        <v>107</v>
      </c>
      <c r="F54" s="25">
        <v>3696</v>
      </c>
      <c r="G54" s="31">
        <v>0</v>
      </c>
      <c r="H54" s="28">
        <v>3696</v>
      </c>
      <c r="I54" s="31">
        <v>0</v>
      </c>
      <c r="J54" s="28">
        <f t="shared" si="0"/>
        <v>0</v>
      </c>
      <c r="K54" s="31">
        <v>0</v>
      </c>
      <c r="L54" s="27">
        <f t="shared" si="1"/>
        <v>0</v>
      </c>
      <c r="M54" s="28">
        <f t="shared" si="2"/>
        <v>0</v>
      </c>
      <c r="N54" s="31">
        <v>0</v>
      </c>
      <c r="O54" s="28">
        <f t="shared" si="3"/>
        <v>0</v>
      </c>
      <c r="P54" s="25">
        <f t="shared" si="4"/>
        <v>0</v>
      </c>
      <c r="Q54" s="25">
        <f t="shared" si="5"/>
        <v>0</v>
      </c>
      <c r="R54" s="25">
        <f t="shared" si="6"/>
        <v>0</v>
      </c>
      <c r="S54" s="31">
        <v>0</v>
      </c>
      <c r="T54" s="27">
        <f t="shared" si="7"/>
        <v>0</v>
      </c>
    </row>
    <row r="55" spans="1:20" ht="23.25" customHeight="1">
      <c r="A55" s="16"/>
      <c r="B55" s="16" t="s">
        <v>108</v>
      </c>
      <c r="C55" s="16"/>
      <c r="D55" s="16"/>
      <c r="E55" s="16" t="s">
        <v>109</v>
      </c>
      <c r="F55" s="25">
        <v>3696</v>
      </c>
      <c r="G55" s="31">
        <v>0</v>
      </c>
      <c r="H55" s="28">
        <v>3696</v>
      </c>
      <c r="I55" s="31">
        <v>0</v>
      </c>
      <c r="J55" s="28">
        <f t="shared" si="0"/>
        <v>0</v>
      </c>
      <c r="K55" s="31">
        <v>0</v>
      </c>
      <c r="L55" s="27">
        <f t="shared" si="1"/>
        <v>0</v>
      </c>
      <c r="M55" s="28">
        <f t="shared" si="2"/>
        <v>0</v>
      </c>
      <c r="N55" s="31">
        <v>0</v>
      </c>
      <c r="O55" s="28">
        <f t="shared" si="3"/>
        <v>0</v>
      </c>
      <c r="P55" s="25">
        <f t="shared" si="4"/>
        <v>0</v>
      </c>
      <c r="Q55" s="25">
        <f t="shared" si="5"/>
        <v>0</v>
      </c>
      <c r="R55" s="25">
        <f t="shared" si="6"/>
        <v>0</v>
      </c>
      <c r="S55" s="31">
        <v>0</v>
      </c>
      <c r="T55" s="27">
        <f t="shared" si="7"/>
        <v>0</v>
      </c>
    </row>
    <row r="56" spans="1:20" ht="23.25" customHeight="1">
      <c r="A56" s="16" t="s">
        <v>110</v>
      </c>
      <c r="B56" s="16" t="s">
        <v>111</v>
      </c>
      <c r="C56" s="16" t="s">
        <v>108</v>
      </c>
      <c r="D56" s="16" t="s">
        <v>137</v>
      </c>
      <c r="E56" s="16" t="s">
        <v>113</v>
      </c>
      <c r="F56" s="25">
        <v>2640</v>
      </c>
      <c r="G56" s="31">
        <v>0</v>
      </c>
      <c r="H56" s="28">
        <v>2640</v>
      </c>
      <c r="I56" s="31">
        <v>0</v>
      </c>
      <c r="J56" s="28">
        <f t="shared" si="0"/>
        <v>0</v>
      </c>
      <c r="K56" s="31">
        <v>0</v>
      </c>
      <c r="L56" s="27">
        <f t="shared" si="1"/>
        <v>0</v>
      </c>
      <c r="M56" s="28">
        <f t="shared" si="2"/>
        <v>0</v>
      </c>
      <c r="N56" s="31">
        <v>0</v>
      </c>
      <c r="O56" s="28">
        <f t="shared" si="3"/>
        <v>0</v>
      </c>
      <c r="P56" s="25">
        <f t="shared" si="4"/>
        <v>0</v>
      </c>
      <c r="Q56" s="25">
        <f t="shared" si="5"/>
        <v>0</v>
      </c>
      <c r="R56" s="25">
        <f t="shared" si="6"/>
        <v>0</v>
      </c>
      <c r="S56" s="31">
        <v>0</v>
      </c>
      <c r="T56" s="27">
        <f t="shared" si="7"/>
        <v>0</v>
      </c>
    </row>
    <row r="57" spans="1:20" ht="23.25" customHeight="1">
      <c r="A57" s="16" t="s">
        <v>110</v>
      </c>
      <c r="B57" s="16" t="s">
        <v>111</v>
      </c>
      <c r="C57" s="16" t="s">
        <v>103</v>
      </c>
      <c r="D57" s="16" t="s">
        <v>137</v>
      </c>
      <c r="E57" s="16" t="s">
        <v>114</v>
      </c>
      <c r="F57" s="25">
        <v>1056</v>
      </c>
      <c r="G57" s="31">
        <v>0</v>
      </c>
      <c r="H57" s="28">
        <v>1056</v>
      </c>
      <c r="I57" s="31">
        <v>0</v>
      </c>
      <c r="J57" s="28">
        <f t="shared" si="0"/>
        <v>0</v>
      </c>
      <c r="K57" s="31">
        <v>0</v>
      </c>
      <c r="L57" s="27">
        <f t="shared" si="1"/>
        <v>0</v>
      </c>
      <c r="M57" s="28">
        <f t="shared" si="2"/>
        <v>0</v>
      </c>
      <c r="N57" s="31">
        <v>0</v>
      </c>
      <c r="O57" s="28">
        <f t="shared" si="3"/>
        <v>0</v>
      </c>
      <c r="P57" s="25">
        <f t="shared" si="4"/>
        <v>0</v>
      </c>
      <c r="Q57" s="25">
        <f t="shared" si="5"/>
        <v>0</v>
      </c>
      <c r="R57" s="25">
        <f t="shared" si="6"/>
        <v>0</v>
      </c>
      <c r="S57" s="31">
        <v>0</v>
      </c>
      <c r="T57" s="27">
        <f t="shared" si="7"/>
        <v>0</v>
      </c>
    </row>
    <row r="58" spans="1:20" ht="23.25" customHeight="1">
      <c r="A58" s="16" t="s">
        <v>115</v>
      </c>
      <c r="B58" s="16"/>
      <c r="C58" s="16"/>
      <c r="D58" s="16"/>
      <c r="E58" s="16" t="s">
        <v>116</v>
      </c>
      <c r="F58" s="25">
        <v>691</v>
      </c>
      <c r="G58" s="31">
        <v>0</v>
      </c>
      <c r="H58" s="28">
        <v>691</v>
      </c>
      <c r="I58" s="31">
        <v>0</v>
      </c>
      <c r="J58" s="28">
        <f t="shared" si="0"/>
        <v>0</v>
      </c>
      <c r="K58" s="31">
        <v>0</v>
      </c>
      <c r="L58" s="27">
        <f t="shared" si="1"/>
        <v>0</v>
      </c>
      <c r="M58" s="28">
        <f t="shared" si="2"/>
        <v>0</v>
      </c>
      <c r="N58" s="31">
        <v>0</v>
      </c>
      <c r="O58" s="28">
        <f t="shared" si="3"/>
        <v>0</v>
      </c>
      <c r="P58" s="25">
        <f t="shared" si="4"/>
        <v>0</v>
      </c>
      <c r="Q58" s="25">
        <f t="shared" si="5"/>
        <v>0</v>
      </c>
      <c r="R58" s="25">
        <f t="shared" si="6"/>
        <v>0</v>
      </c>
      <c r="S58" s="31">
        <v>0</v>
      </c>
      <c r="T58" s="27">
        <f t="shared" si="7"/>
        <v>0</v>
      </c>
    </row>
    <row r="59" spans="1:20" ht="23.25" customHeight="1">
      <c r="A59" s="16"/>
      <c r="B59" s="16" t="s">
        <v>138</v>
      </c>
      <c r="C59" s="16"/>
      <c r="D59" s="16"/>
      <c r="E59" s="16" t="s">
        <v>139</v>
      </c>
      <c r="F59" s="25">
        <v>4</v>
      </c>
      <c r="G59" s="31">
        <v>0</v>
      </c>
      <c r="H59" s="28">
        <v>4</v>
      </c>
      <c r="I59" s="31">
        <v>0</v>
      </c>
      <c r="J59" s="28">
        <f t="shared" si="0"/>
        <v>0</v>
      </c>
      <c r="K59" s="31">
        <v>0</v>
      </c>
      <c r="L59" s="27">
        <f t="shared" si="1"/>
        <v>0</v>
      </c>
      <c r="M59" s="28">
        <f t="shared" si="2"/>
        <v>0</v>
      </c>
      <c r="N59" s="31">
        <v>0</v>
      </c>
      <c r="O59" s="28">
        <f t="shared" si="3"/>
        <v>0</v>
      </c>
      <c r="P59" s="25">
        <f t="shared" si="4"/>
        <v>0</v>
      </c>
      <c r="Q59" s="25">
        <f t="shared" si="5"/>
        <v>0</v>
      </c>
      <c r="R59" s="25">
        <f t="shared" si="6"/>
        <v>0</v>
      </c>
      <c r="S59" s="31">
        <v>0</v>
      </c>
      <c r="T59" s="27">
        <f t="shared" si="7"/>
        <v>0</v>
      </c>
    </row>
    <row r="60" spans="1:20" ht="23.25" customHeight="1">
      <c r="A60" s="16" t="s">
        <v>118</v>
      </c>
      <c r="B60" s="16" t="s">
        <v>140</v>
      </c>
      <c r="C60" s="16" t="s">
        <v>94</v>
      </c>
      <c r="D60" s="16" t="s">
        <v>137</v>
      </c>
      <c r="E60" s="16" t="s">
        <v>141</v>
      </c>
      <c r="F60" s="25">
        <v>4</v>
      </c>
      <c r="G60" s="31">
        <v>0</v>
      </c>
      <c r="H60" s="28">
        <v>4</v>
      </c>
      <c r="I60" s="31">
        <v>0</v>
      </c>
      <c r="J60" s="28">
        <f t="shared" si="0"/>
        <v>0</v>
      </c>
      <c r="K60" s="31">
        <v>0</v>
      </c>
      <c r="L60" s="27">
        <f t="shared" si="1"/>
        <v>0</v>
      </c>
      <c r="M60" s="28">
        <f t="shared" si="2"/>
        <v>0</v>
      </c>
      <c r="N60" s="31">
        <v>0</v>
      </c>
      <c r="O60" s="28">
        <f t="shared" si="3"/>
        <v>0</v>
      </c>
      <c r="P60" s="25">
        <f t="shared" si="4"/>
        <v>0</v>
      </c>
      <c r="Q60" s="25">
        <f t="shared" si="5"/>
        <v>0</v>
      </c>
      <c r="R60" s="25">
        <f t="shared" si="6"/>
        <v>0</v>
      </c>
      <c r="S60" s="31">
        <v>0</v>
      </c>
      <c r="T60" s="27">
        <f t="shared" si="7"/>
        <v>0</v>
      </c>
    </row>
    <row r="61" spans="1:20" ht="23.25" customHeight="1">
      <c r="A61" s="16"/>
      <c r="B61" s="16" t="s">
        <v>90</v>
      </c>
      <c r="C61" s="16"/>
      <c r="D61" s="16"/>
      <c r="E61" s="16" t="s">
        <v>117</v>
      </c>
      <c r="F61" s="25">
        <v>687</v>
      </c>
      <c r="G61" s="31">
        <v>0</v>
      </c>
      <c r="H61" s="28">
        <v>687</v>
      </c>
      <c r="I61" s="31">
        <v>0</v>
      </c>
      <c r="J61" s="28">
        <f t="shared" si="0"/>
        <v>0</v>
      </c>
      <c r="K61" s="31">
        <v>0</v>
      </c>
      <c r="L61" s="27">
        <f t="shared" si="1"/>
        <v>0</v>
      </c>
      <c r="M61" s="28">
        <f t="shared" si="2"/>
        <v>0</v>
      </c>
      <c r="N61" s="31">
        <v>0</v>
      </c>
      <c r="O61" s="28">
        <f t="shared" si="3"/>
        <v>0</v>
      </c>
      <c r="P61" s="25">
        <f t="shared" si="4"/>
        <v>0</v>
      </c>
      <c r="Q61" s="25">
        <f t="shared" si="5"/>
        <v>0</v>
      </c>
      <c r="R61" s="25">
        <f t="shared" si="6"/>
        <v>0</v>
      </c>
      <c r="S61" s="31">
        <v>0</v>
      </c>
      <c r="T61" s="27">
        <f t="shared" si="7"/>
        <v>0</v>
      </c>
    </row>
    <row r="62" spans="1:20" ht="23.25" customHeight="1">
      <c r="A62" s="16" t="s">
        <v>118</v>
      </c>
      <c r="B62" s="16" t="s">
        <v>119</v>
      </c>
      <c r="C62" s="16" t="s">
        <v>84</v>
      </c>
      <c r="D62" s="16" t="s">
        <v>137</v>
      </c>
      <c r="E62" s="16" t="s">
        <v>120</v>
      </c>
      <c r="F62" s="25">
        <v>687</v>
      </c>
      <c r="G62" s="31">
        <v>0</v>
      </c>
      <c r="H62" s="28">
        <v>687</v>
      </c>
      <c r="I62" s="31">
        <v>0</v>
      </c>
      <c r="J62" s="28">
        <f t="shared" si="0"/>
        <v>0</v>
      </c>
      <c r="K62" s="31">
        <v>0</v>
      </c>
      <c r="L62" s="27">
        <f t="shared" si="1"/>
        <v>0</v>
      </c>
      <c r="M62" s="28">
        <f t="shared" si="2"/>
        <v>0</v>
      </c>
      <c r="N62" s="31">
        <v>0</v>
      </c>
      <c r="O62" s="28">
        <f t="shared" si="3"/>
        <v>0</v>
      </c>
      <c r="P62" s="25">
        <f t="shared" si="4"/>
        <v>0</v>
      </c>
      <c r="Q62" s="25">
        <f t="shared" si="5"/>
        <v>0</v>
      </c>
      <c r="R62" s="25">
        <f t="shared" si="6"/>
        <v>0</v>
      </c>
      <c r="S62" s="31">
        <v>0</v>
      </c>
      <c r="T62" s="27">
        <f t="shared" si="7"/>
        <v>0</v>
      </c>
    </row>
    <row r="63" spans="1:20" ht="23.25" customHeight="1">
      <c r="A63" s="16" t="s">
        <v>121</v>
      </c>
      <c r="B63" s="16"/>
      <c r="C63" s="16"/>
      <c r="D63" s="16"/>
      <c r="E63" s="16" t="s">
        <v>122</v>
      </c>
      <c r="F63" s="25">
        <v>1937</v>
      </c>
      <c r="G63" s="31">
        <v>0</v>
      </c>
      <c r="H63" s="28">
        <v>1937</v>
      </c>
      <c r="I63" s="31">
        <v>0</v>
      </c>
      <c r="J63" s="28">
        <f t="shared" si="0"/>
        <v>0</v>
      </c>
      <c r="K63" s="31">
        <v>0</v>
      </c>
      <c r="L63" s="27">
        <f t="shared" si="1"/>
        <v>0</v>
      </c>
      <c r="M63" s="28">
        <f t="shared" si="2"/>
        <v>0</v>
      </c>
      <c r="N63" s="31">
        <v>0</v>
      </c>
      <c r="O63" s="28">
        <f t="shared" si="3"/>
        <v>0</v>
      </c>
      <c r="P63" s="25">
        <f t="shared" si="4"/>
        <v>0</v>
      </c>
      <c r="Q63" s="25">
        <f t="shared" si="5"/>
        <v>0</v>
      </c>
      <c r="R63" s="25">
        <f t="shared" si="6"/>
        <v>0</v>
      </c>
      <c r="S63" s="31">
        <v>0</v>
      </c>
      <c r="T63" s="27">
        <f t="shared" si="7"/>
        <v>0</v>
      </c>
    </row>
    <row r="64" spans="1:20" ht="23.25" customHeight="1">
      <c r="A64" s="16"/>
      <c r="B64" s="16" t="s">
        <v>96</v>
      </c>
      <c r="C64" s="16"/>
      <c r="D64" s="16"/>
      <c r="E64" s="16" t="s">
        <v>123</v>
      </c>
      <c r="F64" s="25">
        <v>1937</v>
      </c>
      <c r="G64" s="31">
        <v>0</v>
      </c>
      <c r="H64" s="28">
        <v>1937</v>
      </c>
      <c r="I64" s="31">
        <v>0</v>
      </c>
      <c r="J64" s="28">
        <f t="shared" si="0"/>
        <v>0</v>
      </c>
      <c r="K64" s="31">
        <v>0</v>
      </c>
      <c r="L64" s="27">
        <f t="shared" si="1"/>
        <v>0</v>
      </c>
      <c r="M64" s="28">
        <f t="shared" si="2"/>
        <v>0</v>
      </c>
      <c r="N64" s="31">
        <v>0</v>
      </c>
      <c r="O64" s="28">
        <f t="shared" si="3"/>
        <v>0</v>
      </c>
      <c r="P64" s="25">
        <f t="shared" si="4"/>
        <v>0</v>
      </c>
      <c r="Q64" s="25">
        <f t="shared" si="5"/>
        <v>0</v>
      </c>
      <c r="R64" s="25">
        <f t="shared" si="6"/>
        <v>0</v>
      </c>
      <c r="S64" s="31">
        <v>0</v>
      </c>
      <c r="T64" s="27">
        <f t="shared" si="7"/>
        <v>0</v>
      </c>
    </row>
    <row r="65" spans="1:20" ht="23.25" customHeight="1">
      <c r="A65" s="16" t="s">
        <v>124</v>
      </c>
      <c r="B65" s="16" t="s">
        <v>98</v>
      </c>
      <c r="C65" s="16" t="s">
        <v>84</v>
      </c>
      <c r="D65" s="16" t="s">
        <v>137</v>
      </c>
      <c r="E65" s="16" t="s">
        <v>125</v>
      </c>
      <c r="F65" s="25">
        <v>1517</v>
      </c>
      <c r="G65" s="31">
        <v>0</v>
      </c>
      <c r="H65" s="28">
        <v>1517</v>
      </c>
      <c r="I65" s="31">
        <v>0</v>
      </c>
      <c r="J65" s="28">
        <f t="shared" si="0"/>
        <v>0</v>
      </c>
      <c r="K65" s="31">
        <v>0</v>
      </c>
      <c r="L65" s="27">
        <f t="shared" si="1"/>
        <v>0</v>
      </c>
      <c r="M65" s="28">
        <f t="shared" si="2"/>
        <v>0</v>
      </c>
      <c r="N65" s="31">
        <v>0</v>
      </c>
      <c r="O65" s="28">
        <f t="shared" si="3"/>
        <v>0</v>
      </c>
      <c r="P65" s="25">
        <f t="shared" si="4"/>
        <v>0</v>
      </c>
      <c r="Q65" s="25">
        <f t="shared" si="5"/>
        <v>0</v>
      </c>
      <c r="R65" s="25">
        <f t="shared" si="6"/>
        <v>0</v>
      </c>
      <c r="S65" s="31">
        <v>0</v>
      </c>
      <c r="T65" s="27">
        <f t="shared" si="7"/>
        <v>0</v>
      </c>
    </row>
    <row r="66" spans="1:20" ht="23.25" customHeight="1">
      <c r="A66" s="16" t="s">
        <v>124</v>
      </c>
      <c r="B66" s="16" t="s">
        <v>98</v>
      </c>
      <c r="C66" s="16" t="s">
        <v>126</v>
      </c>
      <c r="D66" s="16" t="s">
        <v>137</v>
      </c>
      <c r="E66" s="16" t="s">
        <v>127</v>
      </c>
      <c r="F66" s="25">
        <v>420</v>
      </c>
      <c r="G66" s="31">
        <v>0</v>
      </c>
      <c r="H66" s="28">
        <v>420</v>
      </c>
      <c r="I66" s="31">
        <v>0</v>
      </c>
      <c r="J66" s="28">
        <f t="shared" si="0"/>
        <v>0</v>
      </c>
      <c r="K66" s="31">
        <v>0</v>
      </c>
      <c r="L66" s="27">
        <f t="shared" si="1"/>
        <v>0</v>
      </c>
      <c r="M66" s="28">
        <f t="shared" si="2"/>
        <v>0</v>
      </c>
      <c r="N66" s="31">
        <v>0</v>
      </c>
      <c r="O66" s="28">
        <f t="shared" si="3"/>
        <v>0</v>
      </c>
      <c r="P66" s="25">
        <f t="shared" si="4"/>
        <v>0</v>
      </c>
      <c r="Q66" s="25">
        <f t="shared" si="5"/>
        <v>0</v>
      </c>
      <c r="R66" s="25">
        <f t="shared" si="6"/>
        <v>0</v>
      </c>
      <c r="S66" s="31">
        <v>0</v>
      </c>
      <c r="T66" s="27">
        <f t="shared" si="7"/>
        <v>0</v>
      </c>
    </row>
    <row r="67" spans="1:20" ht="23.25" customHeight="1">
      <c r="A67" s="16"/>
      <c r="B67" s="16"/>
      <c r="C67" s="16"/>
      <c r="D67" s="16" t="s">
        <v>142</v>
      </c>
      <c r="E67" s="16" t="s">
        <v>143</v>
      </c>
      <c r="F67" s="25">
        <v>86921</v>
      </c>
      <c r="G67" s="31">
        <v>0</v>
      </c>
      <c r="H67" s="28">
        <v>86921</v>
      </c>
      <c r="I67" s="31">
        <v>0</v>
      </c>
      <c r="J67" s="28">
        <f t="shared" si="0"/>
        <v>0</v>
      </c>
      <c r="K67" s="31">
        <v>0</v>
      </c>
      <c r="L67" s="27">
        <f t="shared" si="1"/>
        <v>0</v>
      </c>
      <c r="M67" s="28">
        <f t="shared" si="2"/>
        <v>0</v>
      </c>
      <c r="N67" s="31">
        <v>0</v>
      </c>
      <c r="O67" s="28">
        <f t="shared" si="3"/>
        <v>0</v>
      </c>
      <c r="P67" s="25">
        <f t="shared" si="4"/>
        <v>0</v>
      </c>
      <c r="Q67" s="25">
        <f t="shared" si="5"/>
        <v>0</v>
      </c>
      <c r="R67" s="25">
        <f t="shared" si="6"/>
        <v>0</v>
      </c>
      <c r="S67" s="31">
        <v>0</v>
      </c>
      <c r="T67" s="27">
        <f t="shared" si="7"/>
        <v>0</v>
      </c>
    </row>
    <row r="68" spans="1:20" ht="23.25" customHeight="1">
      <c r="A68" s="16" t="s">
        <v>82</v>
      </c>
      <c r="B68" s="16"/>
      <c r="C68" s="16"/>
      <c r="D68" s="16"/>
      <c r="E68" s="16" t="s">
        <v>83</v>
      </c>
      <c r="F68" s="25">
        <v>75544</v>
      </c>
      <c r="G68" s="31">
        <v>0</v>
      </c>
      <c r="H68" s="28">
        <v>75544</v>
      </c>
      <c r="I68" s="31">
        <v>0</v>
      </c>
      <c r="J68" s="28">
        <f t="shared" si="0"/>
        <v>0</v>
      </c>
      <c r="K68" s="31">
        <v>0</v>
      </c>
      <c r="L68" s="27">
        <f t="shared" si="1"/>
        <v>0</v>
      </c>
      <c r="M68" s="28">
        <f t="shared" si="2"/>
        <v>0</v>
      </c>
      <c r="N68" s="31">
        <v>0</v>
      </c>
      <c r="O68" s="28">
        <f t="shared" si="3"/>
        <v>0</v>
      </c>
      <c r="P68" s="25">
        <f t="shared" si="4"/>
        <v>0</v>
      </c>
      <c r="Q68" s="25">
        <f t="shared" si="5"/>
        <v>0</v>
      </c>
      <c r="R68" s="25">
        <f t="shared" si="6"/>
        <v>0</v>
      </c>
      <c r="S68" s="31">
        <v>0</v>
      </c>
      <c r="T68" s="27">
        <f t="shared" si="7"/>
        <v>0</v>
      </c>
    </row>
    <row r="69" spans="1:20" ht="23.25" customHeight="1">
      <c r="A69" s="16"/>
      <c r="B69" s="16" t="s">
        <v>96</v>
      </c>
      <c r="C69" s="16"/>
      <c r="D69" s="16"/>
      <c r="E69" s="16" t="s">
        <v>97</v>
      </c>
      <c r="F69" s="25">
        <v>75544</v>
      </c>
      <c r="G69" s="31">
        <v>0</v>
      </c>
      <c r="H69" s="28">
        <v>75544</v>
      </c>
      <c r="I69" s="31">
        <v>0</v>
      </c>
      <c r="J69" s="28">
        <f t="shared" si="0"/>
        <v>0</v>
      </c>
      <c r="K69" s="31">
        <v>0</v>
      </c>
      <c r="L69" s="27">
        <f t="shared" si="1"/>
        <v>0</v>
      </c>
      <c r="M69" s="28">
        <f t="shared" si="2"/>
        <v>0</v>
      </c>
      <c r="N69" s="31">
        <v>0</v>
      </c>
      <c r="O69" s="28">
        <f t="shared" si="3"/>
        <v>0</v>
      </c>
      <c r="P69" s="25">
        <f t="shared" si="4"/>
        <v>0</v>
      </c>
      <c r="Q69" s="25">
        <f t="shared" si="5"/>
        <v>0</v>
      </c>
      <c r="R69" s="25">
        <f t="shared" si="6"/>
        <v>0</v>
      </c>
      <c r="S69" s="31">
        <v>0</v>
      </c>
      <c r="T69" s="27">
        <f t="shared" si="7"/>
        <v>0</v>
      </c>
    </row>
    <row r="70" spans="1:20" ht="23.25" customHeight="1">
      <c r="A70" s="16" t="s">
        <v>86</v>
      </c>
      <c r="B70" s="16" t="s">
        <v>98</v>
      </c>
      <c r="C70" s="16" t="s">
        <v>84</v>
      </c>
      <c r="D70" s="16" t="s">
        <v>144</v>
      </c>
      <c r="E70" s="16" t="s">
        <v>89</v>
      </c>
      <c r="F70" s="25">
        <v>28644</v>
      </c>
      <c r="G70" s="31">
        <v>0</v>
      </c>
      <c r="H70" s="28">
        <v>28644</v>
      </c>
      <c r="I70" s="31">
        <v>0</v>
      </c>
      <c r="J70" s="28">
        <f t="shared" si="0"/>
        <v>0</v>
      </c>
      <c r="K70" s="31">
        <v>0</v>
      </c>
      <c r="L70" s="27">
        <f t="shared" si="1"/>
        <v>0</v>
      </c>
      <c r="M70" s="28">
        <f t="shared" si="2"/>
        <v>0</v>
      </c>
      <c r="N70" s="31">
        <v>0</v>
      </c>
      <c r="O70" s="28">
        <f t="shared" si="3"/>
        <v>0</v>
      </c>
      <c r="P70" s="25">
        <f t="shared" si="4"/>
        <v>0</v>
      </c>
      <c r="Q70" s="25">
        <f t="shared" si="5"/>
        <v>0</v>
      </c>
      <c r="R70" s="25">
        <f t="shared" si="6"/>
        <v>0</v>
      </c>
      <c r="S70" s="31">
        <v>0</v>
      </c>
      <c r="T70" s="27">
        <f t="shared" si="7"/>
        <v>0</v>
      </c>
    </row>
    <row r="71" spans="1:20" ht="23.25" customHeight="1">
      <c r="A71" s="16" t="s">
        <v>86</v>
      </c>
      <c r="B71" s="16" t="s">
        <v>98</v>
      </c>
      <c r="C71" s="16" t="s">
        <v>99</v>
      </c>
      <c r="D71" s="16" t="s">
        <v>144</v>
      </c>
      <c r="E71" s="16" t="s">
        <v>100</v>
      </c>
      <c r="F71" s="25">
        <v>6900</v>
      </c>
      <c r="G71" s="31">
        <v>0</v>
      </c>
      <c r="H71" s="28">
        <v>6900</v>
      </c>
      <c r="I71" s="31">
        <v>0</v>
      </c>
      <c r="J71" s="28">
        <f t="shared" si="0"/>
        <v>0</v>
      </c>
      <c r="K71" s="31">
        <v>0</v>
      </c>
      <c r="L71" s="27">
        <f t="shared" si="1"/>
        <v>0</v>
      </c>
      <c r="M71" s="28">
        <f t="shared" si="2"/>
        <v>0</v>
      </c>
      <c r="N71" s="31">
        <v>0</v>
      </c>
      <c r="O71" s="28">
        <f t="shared" si="3"/>
        <v>0</v>
      </c>
      <c r="P71" s="25">
        <f t="shared" si="4"/>
        <v>0</v>
      </c>
      <c r="Q71" s="25">
        <f t="shared" si="5"/>
        <v>0</v>
      </c>
      <c r="R71" s="25">
        <f t="shared" si="6"/>
        <v>0</v>
      </c>
      <c r="S71" s="31">
        <v>0</v>
      </c>
      <c r="T71" s="27">
        <f t="shared" si="7"/>
        <v>0</v>
      </c>
    </row>
    <row r="72" spans="1:20" ht="23.25" customHeight="1">
      <c r="A72" s="16" t="s">
        <v>86</v>
      </c>
      <c r="B72" s="16" t="s">
        <v>98</v>
      </c>
      <c r="C72" s="16" t="s">
        <v>108</v>
      </c>
      <c r="D72" s="16" t="s">
        <v>144</v>
      </c>
      <c r="E72" s="16" t="s">
        <v>145</v>
      </c>
      <c r="F72" s="25">
        <v>40000</v>
      </c>
      <c r="G72" s="31">
        <v>0</v>
      </c>
      <c r="H72" s="28">
        <v>40000</v>
      </c>
      <c r="I72" s="31">
        <v>0</v>
      </c>
      <c r="J72" s="28">
        <f aca="true" t="shared" si="8" ref="J72:J118">J72</f>
        <v>0</v>
      </c>
      <c r="K72" s="31">
        <v>0</v>
      </c>
      <c r="L72" s="27">
        <f aca="true" t="shared" si="9" ref="L72:L118">K72</f>
        <v>0</v>
      </c>
      <c r="M72" s="28">
        <f aca="true" t="shared" si="10" ref="M72:M118">M72</f>
        <v>0</v>
      </c>
      <c r="N72" s="31">
        <v>0</v>
      </c>
      <c r="O72" s="28">
        <f aca="true" t="shared" si="11" ref="O72:O118">O72</f>
        <v>0</v>
      </c>
      <c r="P72" s="25">
        <f aca="true" t="shared" si="12" ref="P72:P118">P72</f>
        <v>0</v>
      </c>
      <c r="Q72" s="25">
        <f aca="true" t="shared" si="13" ref="Q72:Q118">Q72</f>
        <v>0</v>
      </c>
      <c r="R72" s="25">
        <f aca="true" t="shared" si="14" ref="R72:R118">N72</f>
        <v>0</v>
      </c>
      <c r="S72" s="31">
        <v>0</v>
      </c>
      <c r="T72" s="27">
        <f aca="true" t="shared" si="15" ref="T72:T118">T72</f>
        <v>0</v>
      </c>
    </row>
    <row r="73" spans="1:20" ht="23.25" customHeight="1">
      <c r="A73" s="16" t="s">
        <v>106</v>
      </c>
      <c r="B73" s="16"/>
      <c r="C73" s="16"/>
      <c r="D73" s="16"/>
      <c r="E73" s="16" t="s">
        <v>107</v>
      </c>
      <c r="F73" s="25">
        <v>6726</v>
      </c>
      <c r="G73" s="31">
        <v>0</v>
      </c>
      <c r="H73" s="28">
        <v>6726</v>
      </c>
      <c r="I73" s="31">
        <v>0</v>
      </c>
      <c r="J73" s="28">
        <f t="shared" si="8"/>
        <v>0</v>
      </c>
      <c r="K73" s="31">
        <v>0</v>
      </c>
      <c r="L73" s="27">
        <f t="shared" si="9"/>
        <v>0</v>
      </c>
      <c r="M73" s="28">
        <f t="shared" si="10"/>
        <v>0</v>
      </c>
      <c r="N73" s="31">
        <v>0</v>
      </c>
      <c r="O73" s="28">
        <f t="shared" si="11"/>
        <v>0</v>
      </c>
      <c r="P73" s="25">
        <f t="shared" si="12"/>
        <v>0</v>
      </c>
      <c r="Q73" s="25">
        <f t="shared" si="13"/>
        <v>0</v>
      </c>
      <c r="R73" s="25">
        <f t="shared" si="14"/>
        <v>0</v>
      </c>
      <c r="S73" s="31">
        <v>0</v>
      </c>
      <c r="T73" s="27">
        <f t="shared" si="15"/>
        <v>0</v>
      </c>
    </row>
    <row r="74" spans="1:20" ht="23.25" customHeight="1">
      <c r="A74" s="16"/>
      <c r="B74" s="16" t="s">
        <v>108</v>
      </c>
      <c r="C74" s="16"/>
      <c r="D74" s="16"/>
      <c r="E74" s="16" t="s">
        <v>109</v>
      </c>
      <c r="F74" s="25">
        <v>6726</v>
      </c>
      <c r="G74" s="31">
        <v>0</v>
      </c>
      <c r="H74" s="28">
        <v>6726</v>
      </c>
      <c r="I74" s="31">
        <v>0</v>
      </c>
      <c r="J74" s="28">
        <f t="shared" si="8"/>
        <v>0</v>
      </c>
      <c r="K74" s="31">
        <v>0</v>
      </c>
      <c r="L74" s="27">
        <f t="shared" si="9"/>
        <v>0</v>
      </c>
      <c r="M74" s="28">
        <f t="shared" si="10"/>
        <v>0</v>
      </c>
      <c r="N74" s="31">
        <v>0</v>
      </c>
      <c r="O74" s="28">
        <f t="shared" si="11"/>
        <v>0</v>
      </c>
      <c r="P74" s="25">
        <f t="shared" si="12"/>
        <v>0</v>
      </c>
      <c r="Q74" s="25">
        <f t="shared" si="13"/>
        <v>0</v>
      </c>
      <c r="R74" s="25">
        <f t="shared" si="14"/>
        <v>0</v>
      </c>
      <c r="S74" s="31">
        <v>0</v>
      </c>
      <c r="T74" s="27">
        <f t="shared" si="15"/>
        <v>0</v>
      </c>
    </row>
    <row r="75" spans="1:20" ht="23.25" customHeight="1">
      <c r="A75" s="16" t="s">
        <v>110</v>
      </c>
      <c r="B75" s="16" t="s">
        <v>111</v>
      </c>
      <c r="C75" s="16" t="s">
        <v>108</v>
      </c>
      <c r="D75" s="16" t="s">
        <v>144</v>
      </c>
      <c r="E75" s="16" t="s">
        <v>113</v>
      </c>
      <c r="F75" s="25">
        <v>4804</v>
      </c>
      <c r="G75" s="31">
        <v>0</v>
      </c>
      <c r="H75" s="28">
        <v>4804</v>
      </c>
      <c r="I75" s="31">
        <v>0</v>
      </c>
      <c r="J75" s="28">
        <f t="shared" si="8"/>
        <v>0</v>
      </c>
      <c r="K75" s="31">
        <v>0</v>
      </c>
      <c r="L75" s="27">
        <f t="shared" si="9"/>
        <v>0</v>
      </c>
      <c r="M75" s="28">
        <f t="shared" si="10"/>
        <v>0</v>
      </c>
      <c r="N75" s="31">
        <v>0</v>
      </c>
      <c r="O75" s="28">
        <f t="shared" si="11"/>
        <v>0</v>
      </c>
      <c r="P75" s="25">
        <f t="shared" si="12"/>
        <v>0</v>
      </c>
      <c r="Q75" s="25">
        <f t="shared" si="13"/>
        <v>0</v>
      </c>
      <c r="R75" s="25">
        <f t="shared" si="14"/>
        <v>0</v>
      </c>
      <c r="S75" s="31">
        <v>0</v>
      </c>
      <c r="T75" s="27">
        <f t="shared" si="15"/>
        <v>0</v>
      </c>
    </row>
    <row r="76" spans="1:20" ht="23.25" customHeight="1">
      <c r="A76" s="16" t="s">
        <v>110</v>
      </c>
      <c r="B76" s="16" t="s">
        <v>111</v>
      </c>
      <c r="C76" s="16" t="s">
        <v>103</v>
      </c>
      <c r="D76" s="16" t="s">
        <v>144</v>
      </c>
      <c r="E76" s="16" t="s">
        <v>114</v>
      </c>
      <c r="F76" s="25">
        <v>1922</v>
      </c>
      <c r="G76" s="31">
        <v>0</v>
      </c>
      <c r="H76" s="28">
        <v>1922</v>
      </c>
      <c r="I76" s="31">
        <v>0</v>
      </c>
      <c r="J76" s="28">
        <f t="shared" si="8"/>
        <v>0</v>
      </c>
      <c r="K76" s="31">
        <v>0</v>
      </c>
      <c r="L76" s="27">
        <f t="shared" si="9"/>
        <v>0</v>
      </c>
      <c r="M76" s="28">
        <f t="shared" si="10"/>
        <v>0</v>
      </c>
      <c r="N76" s="31">
        <v>0</v>
      </c>
      <c r="O76" s="28">
        <f t="shared" si="11"/>
        <v>0</v>
      </c>
      <c r="P76" s="25">
        <f t="shared" si="12"/>
        <v>0</v>
      </c>
      <c r="Q76" s="25">
        <f t="shared" si="13"/>
        <v>0</v>
      </c>
      <c r="R76" s="25">
        <f t="shared" si="14"/>
        <v>0</v>
      </c>
      <c r="S76" s="31">
        <v>0</v>
      </c>
      <c r="T76" s="27">
        <f t="shared" si="15"/>
        <v>0</v>
      </c>
    </row>
    <row r="77" spans="1:20" ht="23.25" customHeight="1">
      <c r="A77" s="16" t="s">
        <v>115</v>
      </c>
      <c r="B77" s="16"/>
      <c r="C77" s="16"/>
      <c r="D77" s="16"/>
      <c r="E77" s="16" t="s">
        <v>116</v>
      </c>
      <c r="F77" s="25">
        <v>1305</v>
      </c>
      <c r="G77" s="31">
        <v>0</v>
      </c>
      <c r="H77" s="28">
        <v>1305</v>
      </c>
      <c r="I77" s="31">
        <v>0</v>
      </c>
      <c r="J77" s="28">
        <f t="shared" si="8"/>
        <v>0</v>
      </c>
      <c r="K77" s="31">
        <v>0</v>
      </c>
      <c r="L77" s="27">
        <f t="shared" si="9"/>
        <v>0</v>
      </c>
      <c r="M77" s="28">
        <f t="shared" si="10"/>
        <v>0</v>
      </c>
      <c r="N77" s="31">
        <v>0</v>
      </c>
      <c r="O77" s="28">
        <f t="shared" si="11"/>
        <v>0</v>
      </c>
      <c r="P77" s="25">
        <f t="shared" si="12"/>
        <v>0</v>
      </c>
      <c r="Q77" s="25">
        <f t="shared" si="13"/>
        <v>0</v>
      </c>
      <c r="R77" s="25">
        <f t="shared" si="14"/>
        <v>0</v>
      </c>
      <c r="S77" s="31">
        <v>0</v>
      </c>
      <c r="T77" s="27">
        <f t="shared" si="15"/>
        <v>0</v>
      </c>
    </row>
    <row r="78" spans="1:20" ht="23.25" customHeight="1">
      <c r="A78" s="16"/>
      <c r="B78" s="16" t="s">
        <v>138</v>
      </c>
      <c r="C78" s="16"/>
      <c r="D78" s="16"/>
      <c r="E78" s="16" t="s">
        <v>139</v>
      </c>
      <c r="F78" s="25">
        <v>7</v>
      </c>
      <c r="G78" s="31">
        <v>0</v>
      </c>
      <c r="H78" s="28">
        <v>7</v>
      </c>
      <c r="I78" s="31">
        <v>0</v>
      </c>
      <c r="J78" s="28">
        <f t="shared" si="8"/>
        <v>0</v>
      </c>
      <c r="K78" s="31">
        <v>0</v>
      </c>
      <c r="L78" s="27">
        <f t="shared" si="9"/>
        <v>0</v>
      </c>
      <c r="M78" s="28">
        <f t="shared" si="10"/>
        <v>0</v>
      </c>
      <c r="N78" s="31">
        <v>0</v>
      </c>
      <c r="O78" s="28">
        <f t="shared" si="11"/>
        <v>0</v>
      </c>
      <c r="P78" s="25">
        <f t="shared" si="12"/>
        <v>0</v>
      </c>
      <c r="Q78" s="25">
        <f t="shared" si="13"/>
        <v>0</v>
      </c>
      <c r="R78" s="25">
        <f t="shared" si="14"/>
        <v>0</v>
      </c>
      <c r="S78" s="31">
        <v>0</v>
      </c>
      <c r="T78" s="27">
        <f t="shared" si="15"/>
        <v>0</v>
      </c>
    </row>
    <row r="79" spans="1:20" ht="23.25" customHeight="1">
      <c r="A79" s="16" t="s">
        <v>118</v>
      </c>
      <c r="B79" s="16" t="s">
        <v>140</v>
      </c>
      <c r="C79" s="16" t="s">
        <v>94</v>
      </c>
      <c r="D79" s="16" t="s">
        <v>144</v>
      </c>
      <c r="E79" s="16" t="s">
        <v>141</v>
      </c>
      <c r="F79" s="25">
        <v>7</v>
      </c>
      <c r="G79" s="31">
        <v>0</v>
      </c>
      <c r="H79" s="28">
        <v>7</v>
      </c>
      <c r="I79" s="31">
        <v>0</v>
      </c>
      <c r="J79" s="28">
        <f t="shared" si="8"/>
        <v>0</v>
      </c>
      <c r="K79" s="31">
        <v>0</v>
      </c>
      <c r="L79" s="27">
        <f t="shared" si="9"/>
        <v>0</v>
      </c>
      <c r="M79" s="28">
        <f t="shared" si="10"/>
        <v>0</v>
      </c>
      <c r="N79" s="31">
        <v>0</v>
      </c>
      <c r="O79" s="28">
        <f t="shared" si="11"/>
        <v>0</v>
      </c>
      <c r="P79" s="25">
        <f t="shared" si="12"/>
        <v>0</v>
      </c>
      <c r="Q79" s="25">
        <f t="shared" si="13"/>
        <v>0</v>
      </c>
      <c r="R79" s="25">
        <f t="shared" si="14"/>
        <v>0</v>
      </c>
      <c r="S79" s="31">
        <v>0</v>
      </c>
      <c r="T79" s="27">
        <f t="shared" si="15"/>
        <v>0</v>
      </c>
    </row>
    <row r="80" spans="1:20" ht="23.25" customHeight="1">
      <c r="A80" s="16"/>
      <c r="B80" s="16" t="s">
        <v>90</v>
      </c>
      <c r="C80" s="16"/>
      <c r="D80" s="16"/>
      <c r="E80" s="16" t="s">
        <v>117</v>
      </c>
      <c r="F80" s="25">
        <v>1298</v>
      </c>
      <c r="G80" s="31">
        <v>0</v>
      </c>
      <c r="H80" s="28">
        <v>1298</v>
      </c>
      <c r="I80" s="31">
        <v>0</v>
      </c>
      <c r="J80" s="28">
        <f t="shared" si="8"/>
        <v>0</v>
      </c>
      <c r="K80" s="31">
        <v>0</v>
      </c>
      <c r="L80" s="27">
        <f t="shared" si="9"/>
        <v>0</v>
      </c>
      <c r="M80" s="28">
        <f t="shared" si="10"/>
        <v>0</v>
      </c>
      <c r="N80" s="31">
        <v>0</v>
      </c>
      <c r="O80" s="28">
        <f t="shared" si="11"/>
        <v>0</v>
      </c>
      <c r="P80" s="25">
        <f t="shared" si="12"/>
        <v>0</v>
      </c>
      <c r="Q80" s="25">
        <f t="shared" si="13"/>
        <v>0</v>
      </c>
      <c r="R80" s="25">
        <f t="shared" si="14"/>
        <v>0</v>
      </c>
      <c r="S80" s="31">
        <v>0</v>
      </c>
      <c r="T80" s="27">
        <f t="shared" si="15"/>
        <v>0</v>
      </c>
    </row>
    <row r="81" spans="1:20" ht="23.25" customHeight="1">
      <c r="A81" s="16" t="s">
        <v>118</v>
      </c>
      <c r="B81" s="16" t="s">
        <v>119</v>
      </c>
      <c r="C81" s="16" t="s">
        <v>84</v>
      </c>
      <c r="D81" s="16" t="s">
        <v>144</v>
      </c>
      <c r="E81" s="16" t="s">
        <v>120</v>
      </c>
      <c r="F81" s="25">
        <v>1298</v>
      </c>
      <c r="G81" s="31">
        <v>0</v>
      </c>
      <c r="H81" s="28">
        <v>1298</v>
      </c>
      <c r="I81" s="31">
        <v>0</v>
      </c>
      <c r="J81" s="28">
        <f t="shared" si="8"/>
        <v>0</v>
      </c>
      <c r="K81" s="31">
        <v>0</v>
      </c>
      <c r="L81" s="27">
        <f t="shared" si="9"/>
        <v>0</v>
      </c>
      <c r="M81" s="28">
        <f t="shared" si="10"/>
        <v>0</v>
      </c>
      <c r="N81" s="31">
        <v>0</v>
      </c>
      <c r="O81" s="28">
        <f t="shared" si="11"/>
        <v>0</v>
      </c>
      <c r="P81" s="25">
        <f t="shared" si="12"/>
        <v>0</v>
      </c>
      <c r="Q81" s="25">
        <f t="shared" si="13"/>
        <v>0</v>
      </c>
      <c r="R81" s="25">
        <f t="shared" si="14"/>
        <v>0</v>
      </c>
      <c r="S81" s="31">
        <v>0</v>
      </c>
      <c r="T81" s="27">
        <f t="shared" si="15"/>
        <v>0</v>
      </c>
    </row>
    <row r="82" spans="1:20" ht="23.25" customHeight="1">
      <c r="A82" s="16" t="s">
        <v>121</v>
      </c>
      <c r="B82" s="16"/>
      <c r="C82" s="16"/>
      <c r="D82" s="16"/>
      <c r="E82" s="16" t="s">
        <v>122</v>
      </c>
      <c r="F82" s="25">
        <v>3346</v>
      </c>
      <c r="G82" s="31">
        <v>0</v>
      </c>
      <c r="H82" s="28">
        <v>3346</v>
      </c>
      <c r="I82" s="31">
        <v>0</v>
      </c>
      <c r="J82" s="28">
        <f t="shared" si="8"/>
        <v>0</v>
      </c>
      <c r="K82" s="31">
        <v>0</v>
      </c>
      <c r="L82" s="27">
        <f t="shared" si="9"/>
        <v>0</v>
      </c>
      <c r="M82" s="28">
        <f t="shared" si="10"/>
        <v>0</v>
      </c>
      <c r="N82" s="31">
        <v>0</v>
      </c>
      <c r="O82" s="28">
        <f t="shared" si="11"/>
        <v>0</v>
      </c>
      <c r="P82" s="25">
        <f t="shared" si="12"/>
        <v>0</v>
      </c>
      <c r="Q82" s="25">
        <f t="shared" si="13"/>
        <v>0</v>
      </c>
      <c r="R82" s="25">
        <f t="shared" si="14"/>
        <v>0</v>
      </c>
      <c r="S82" s="31">
        <v>0</v>
      </c>
      <c r="T82" s="27">
        <f t="shared" si="15"/>
        <v>0</v>
      </c>
    </row>
    <row r="83" spans="1:20" ht="23.25" customHeight="1">
      <c r="A83" s="16"/>
      <c r="B83" s="16" t="s">
        <v>96</v>
      </c>
      <c r="C83" s="16"/>
      <c r="D83" s="16"/>
      <c r="E83" s="16" t="s">
        <v>123</v>
      </c>
      <c r="F83" s="25">
        <v>3346</v>
      </c>
      <c r="G83" s="31">
        <v>0</v>
      </c>
      <c r="H83" s="28">
        <v>3346</v>
      </c>
      <c r="I83" s="31">
        <v>0</v>
      </c>
      <c r="J83" s="28">
        <f t="shared" si="8"/>
        <v>0</v>
      </c>
      <c r="K83" s="31">
        <v>0</v>
      </c>
      <c r="L83" s="27">
        <f t="shared" si="9"/>
        <v>0</v>
      </c>
      <c r="M83" s="28">
        <f t="shared" si="10"/>
        <v>0</v>
      </c>
      <c r="N83" s="31">
        <v>0</v>
      </c>
      <c r="O83" s="28">
        <f t="shared" si="11"/>
        <v>0</v>
      </c>
      <c r="P83" s="25">
        <f t="shared" si="12"/>
        <v>0</v>
      </c>
      <c r="Q83" s="25">
        <f t="shared" si="13"/>
        <v>0</v>
      </c>
      <c r="R83" s="25">
        <f t="shared" si="14"/>
        <v>0</v>
      </c>
      <c r="S83" s="31">
        <v>0</v>
      </c>
      <c r="T83" s="27">
        <f t="shared" si="15"/>
        <v>0</v>
      </c>
    </row>
    <row r="84" spans="1:20" ht="23.25" customHeight="1">
      <c r="A84" s="16" t="s">
        <v>124</v>
      </c>
      <c r="B84" s="16" t="s">
        <v>98</v>
      </c>
      <c r="C84" s="16" t="s">
        <v>84</v>
      </c>
      <c r="D84" s="16" t="s">
        <v>144</v>
      </c>
      <c r="E84" s="16" t="s">
        <v>125</v>
      </c>
      <c r="F84" s="25">
        <v>2771</v>
      </c>
      <c r="G84" s="31">
        <v>0</v>
      </c>
      <c r="H84" s="28">
        <v>2771</v>
      </c>
      <c r="I84" s="31">
        <v>0</v>
      </c>
      <c r="J84" s="28">
        <f t="shared" si="8"/>
        <v>0</v>
      </c>
      <c r="K84" s="31">
        <v>0</v>
      </c>
      <c r="L84" s="27">
        <f t="shared" si="9"/>
        <v>0</v>
      </c>
      <c r="M84" s="28">
        <f t="shared" si="10"/>
        <v>0</v>
      </c>
      <c r="N84" s="31">
        <v>0</v>
      </c>
      <c r="O84" s="28">
        <f t="shared" si="11"/>
        <v>0</v>
      </c>
      <c r="P84" s="25">
        <f t="shared" si="12"/>
        <v>0</v>
      </c>
      <c r="Q84" s="25">
        <f t="shared" si="13"/>
        <v>0</v>
      </c>
      <c r="R84" s="25">
        <f t="shared" si="14"/>
        <v>0</v>
      </c>
      <c r="S84" s="31">
        <v>0</v>
      </c>
      <c r="T84" s="27">
        <f t="shared" si="15"/>
        <v>0</v>
      </c>
    </row>
    <row r="85" spans="1:20" ht="23.25" customHeight="1">
      <c r="A85" s="16" t="s">
        <v>124</v>
      </c>
      <c r="B85" s="16" t="s">
        <v>98</v>
      </c>
      <c r="C85" s="16" t="s">
        <v>126</v>
      </c>
      <c r="D85" s="16" t="s">
        <v>144</v>
      </c>
      <c r="E85" s="16" t="s">
        <v>127</v>
      </c>
      <c r="F85" s="25">
        <v>575</v>
      </c>
      <c r="G85" s="31">
        <v>0</v>
      </c>
      <c r="H85" s="28">
        <v>575</v>
      </c>
      <c r="I85" s="31">
        <v>0</v>
      </c>
      <c r="J85" s="28">
        <f t="shared" si="8"/>
        <v>0</v>
      </c>
      <c r="K85" s="31">
        <v>0</v>
      </c>
      <c r="L85" s="27">
        <f t="shared" si="9"/>
        <v>0</v>
      </c>
      <c r="M85" s="28">
        <f t="shared" si="10"/>
        <v>0</v>
      </c>
      <c r="N85" s="31">
        <v>0</v>
      </c>
      <c r="O85" s="28">
        <f t="shared" si="11"/>
        <v>0</v>
      </c>
      <c r="P85" s="25">
        <f t="shared" si="12"/>
        <v>0</v>
      </c>
      <c r="Q85" s="25">
        <f t="shared" si="13"/>
        <v>0</v>
      </c>
      <c r="R85" s="25">
        <f t="shared" si="14"/>
        <v>0</v>
      </c>
      <c r="S85" s="31">
        <v>0</v>
      </c>
      <c r="T85" s="27">
        <f t="shared" si="15"/>
        <v>0</v>
      </c>
    </row>
    <row r="86" spans="1:20" ht="23.25" customHeight="1">
      <c r="A86" s="16"/>
      <c r="B86" s="16"/>
      <c r="C86" s="16"/>
      <c r="D86" s="16" t="s">
        <v>146</v>
      </c>
      <c r="E86" s="16" t="s">
        <v>147</v>
      </c>
      <c r="F86" s="25">
        <v>44557</v>
      </c>
      <c r="G86" s="31">
        <v>0</v>
      </c>
      <c r="H86" s="28">
        <v>44557</v>
      </c>
      <c r="I86" s="31">
        <v>0</v>
      </c>
      <c r="J86" s="28">
        <f t="shared" si="8"/>
        <v>0</v>
      </c>
      <c r="K86" s="31">
        <v>0</v>
      </c>
      <c r="L86" s="27">
        <f t="shared" si="9"/>
        <v>0</v>
      </c>
      <c r="M86" s="28">
        <f t="shared" si="10"/>
        <v>0</v>
      </c>
      <c r="N86" s="31">
        <v>0</v>
      </c>
      <c r="O86" s="28">
        <f t="shared" si="11"/>
        <v>0</v>
      </c>
      <c r="P86" s="25">
        <f t="shared" si="12"/>
        <v>0</v>
      </c>
      <c r="Q86" s="25">
        <f t="shared" si="13"/>
        <v>0</v>
      </c>
      <c r="R86" s="25">
        <f t="shared" si="14"/>
        <v>0</v>
      </c>
      <c r="S86" s="31">
        <v>0</v>
      </c>
      <c r="T86" s="27">
        <f t="shared" si="15"/>
        <v>0</v>
      </c>
    </row>
    <row r="87" spans="1:20" ht="23.25" customHeight="1">
      <c r="A87" s="16" t="s">
        <v>82</v>
      </c>
      <c r="B87" s="16"/>
      <c r="C87" s="16"/>
      <c r="D87" s="16"/>
      <c r="E87" s="16" t="s">
        <v>83</v>
      </c>
      <c r="F87" s="25">
        <v>34547</v>
      </c>
      <c r="G87" s="31">
        <v>0</v>
      </c>
      <c r="H87" s="28">
        <v>34547</v>
      </c>
      <c r="I87" s="31">
        <v>0</v>
      </c>
      <c r="J87" s="28">
        <f t="shared" si="8"/>
        <v>0</v>
      </c>
      <c r="K87" s="31">
        <v>0</v>
      </c>
      <c r="L87" s="27">
        <f t="shared" si="9"/>
        <v>0</v>
      </c>
      <c r="M87" s="28">
        <f t="shared" si="10"/>
        <v>0</v>
      </c>
      <c r="N87" s="31">
        <v>0</v>
      </c>
      <c r="O87" s="28">
        <f t="shared" si="11"/>
        <v>0</v>
      </c>
      <c r="P87" s="25">
        <f t="shared" si="12"/>
        <v>0</v>
      </c>
      <c r="Q87" s="25">
        <f t="shared" si="13"/>
        <v>0</v>
      </c>
      <c r="R87" s="25">
        <f t="shared" si="14"/>
        <v>0</v>
      </c>
      <c r="S87" s="31">
        <v>0</v>
      </c>
      <c r="T87" s="27">
        <f t="shared" si="15"/>
        <v>0</v>
      </c>
    </row>
    <row r="88" spans="1:20" ht="23.25" customHeight="1">
      <c r="A88" s="16"/>
      <c r="B88" s="16" t="s">
        <v>84</v>
      </c>
      <c r="C88" s="16"/>
      <c r="D88" s="16"/>
      <c r="E88" s="16" t="s">
        <v>85</v>
      </c>
      <c r="F88" s="25">
        <v>34547</v>
      </c>
      <c r="G88" s="31">
        <v>0</v>
      </c>
      <c r="H88" s="28">
        <v>34547</v>
      </c>
      <c r="I88" s="31">
        <v>0</v>
      </c>
      <c r="J88" s="28">
        <f t="shared" si="8"/>
        <v>0</v>
      </c>
      <c r="K88" s="31">
        <v>0</v>
      </c>
      <c r="L88" s="27">
        <f t="shared" si="9"/>
        <v>0</v>
      </c>
      <c r="M88" s="28">
        <f t="shared" si="10"/>
        <v>0</v>
      </c>
      <c r="N88" s="31">
        <v>0</v>
      </c>
      <c r="O88" s="28">
        <f t="shared" si="11"/>
        <v>0</v>
      </c>
      <c r="P88" s="25">
        <f t="shared" si="12"/>
        <v>0</v>
      </c>
      <c r="Q88" s="25">
        <f t="shared" si="13"/>
        <v>0</v>
      </c>
      <c r="R88" s="25">
        <f t="shared" si="14"/>
        <v>0</v>
      </c>
      <c r="S88" s="31">
        <v>0</v>
      </c>
      <c r="T88" s="27">
        <f t="shared" si="15"/>
        <v>0</v>
      </c>
    </row>
    <row r="89" spans="1:20" ht="23.25" customHeight="1">
      <c r="A89" s="16" t="s">
        <v>86</v>
      </c>
      <c r="B89" s="16" t="s">
        <v>87</v>
      </c>
      <c r="C89" s="16" t="s">
        <v>99</v>
      </c>
      <c r="D89" s="16" t="s">
        <v>148</v>
      </c>
      <c r="E89" s="16" t="s">
        <v>149</v>
      </c>
      <c r="F89" s="25">
        <v>34547</v>
      </c>
      <c r="G89" s="31">
        <v>0</v>
      </c>
      <c r="H89" s="28">
        <v>34547</v>
      </c>
      <c r="I89" s="31">
        <v>0</v>
      </c>
      <c r="J89" s="28">
        <f t="shared" si="8"/>
        <v>0</v>
      </c>
      <c r="K89" s="31">
        <v>0</v>
      </c>
      <c r="L89" s="27">
        <f t="shared" si="9"/>
        <v>0</v>
      </c>
      <c r="M89" s="28">
        <f t="shared" si="10"/>
        <v>0</v>
      </c>
      <c r="N89" s="31">
        <v>0</v>
      </c>
      <c r="O89" s="28">
        <f t="shared" si="11"/>
        <v>0</v>
      </c>
      <c r="P89" s="25">
        <f t="shared" si="12"/>
        <v>0</v>
      </c>
      <c r="Q89" s="25">
        <f t="shared" si="13"/>
        <v>0</v>
      </c>
      <c r="R89" s="25">
        <f t="shared" si="14"/>
        <v>0</v>
      </c>
      <c r="S89" s="31">
        <v>0</v>
      </c>
      <c r="T89" s="27">
        <f t="shared" si="15"/>
        <v>0</v>
      </c>
    </row>
    <row r="90" spans="1:20" ht="23.25" customHeight="1">
      <c r="A90" s="16" t="s">
        <v>106</v>
      </c>
      <c r="B90" s="16"/>
      <c r="C90" s="16"/>
      <c r="D90" s="16"/>
      <c r="E90" s="16" t="s">
        <v>107</v>
      </c>
      <c r="F90" s="25">
        <v>6253</v>
      </c>
      <c r="G90" s="31">
        <v>0</v>
      </c>
      <c r="H90" s="28">
        <v>6253</v>
      </c>
      <c r="I90" s="31">
        <v>0</v>
      </c>
      <c r="J90" s="28">
        <f t="shared" si="8"/>
        <v>0</v>
      </c>
      <c r="K90" s="31">
        <v>0</v>
      </c>
      <c r="L90" s="27">
        <f t="shared" si="9"/>
        <v>0</v>
      </c>
      <c r="M90" s="28">
        <f t="shared" si="10"/>
        <v>0</v>
      </c>
      <c r="N90" s="31">
        <v>0</v>
      </c>
      <c r="O90" s="28">
        <f t="shared" si="11"/>
        <v>0</v>
      </c>
      <c r="P90" s="25">
        <f t="shared" si="12"/>
        <v>0</v>
      </c>
      <c r="Q90" s="25">
        <f t="shared" si="13"/>
        <v>0</v>
      </c>
      <c r="R90" s="25">
        <f t="shared" si="14"/>
        <v>0</v>
      </c>
      <c r="S90" s="31">
        <v>0</v>
      </c>
      <c r="T90" s="27">
        <f t="shared" si="15"/>
        <v>0</v>
      </c>
    </row>
    <row r="91" spans="1:20" ht="23.25" customHeight="1">
      <c r="A91" s="16"/>
      <c r="B91" s="16" t="s">
        <v>108</v>
      </c>
      <c r="C91" s="16"/>
      <c r="D91" s="16"/>
      <c r="E91" s="16" t="s">
        <v>109</v>
      </c>
      <c r="F91" s="25">
        <v>6253</v>
      </c>
      <c r="G91" s="31">
        <v>0</v>
      </c>
      <c r="H91" s="28">
        <v>6253</v>
      </c>
      <c r="I91" s="31">
        <v>0</v>
      </c>
      <c r="J91" s="28">
        <f t="shared" si="8"/>
        <v>0</v>
      </c>
      <c r="K91" s="31">
        <v>0</v>
      </c>
      <c r="L91" s="27">
        <f t="shared" si="9"/>
        <v>0</v>
      </c>
      <c r="M91" s="28">
        <f t="shared" si="10"/>
        <v>0</v>
      </c>
      <c r="N91" s="31">
        <v>0</v>
      </c>
      <c r="O91" s="28">
        <f t="shared" si="11"/>
        <v>0</v>
      </c>
      <c r="P91" s="25">
        <f t="shared" si="12"/>
        <v>0</v>
      </c>
      <c r="Q91" s="25">
        <f t="shared" si="13"/>
        <v>0</v>
      </c>
      <c r="R91" s="25">
        <f t="shared" si="14"/>
        <v>0</v>
      </c>
      <c r="S91" s="31">
        <v>0</v>
      </c>
      <c r="T91" s="27">
        <f t="shared" si="15"/>
        <v>0</v>
      </c>
    </row>
    <row r="92" spans="1:20" ht="23.25" customHeight="1">
      <c r="A92" s="16" t="s">
        <v>110</v>
      </c>
      <c r="B92" s="16" t="s">
        <v>111</v>
      </c>
      <c r="C92" s="16" t="s">
        <v>96</v>
      </c>
      <c r="D92" s="16" t="s">
        <v>148</v>
      </c>
      <c r="E92" s="16" t="s">
        <v>133</v>
      </c>
      <c r="F92" s="25">
        <v>1014</v>
      </c>
      <c r="G92" s="31">
        <v>0</v>
      </c>
      <c r="H92" s="28">
        <v>1014</v>
      </c>
      <c r="I92" s="31">
        <v>0</v>
      </c>
      <c r="J92" s="28">
        <f t="shared" si="8"/>
        <v>0</v>
      </c>
      <c r="K92" s="31">
        <v>0</v>
      </c>
      <c r="L92" s="27">
        <f t="shared" si="9"/>
        <v>0</v>
      </c>
      <c r="M92" s="28">
        <f t="shared" si="10"/>
        <v>0</v>
      </c>
      <c r="N92" s="31">
        <v>0</v>
      </c>
      <c r="O92" s="28">
        <f t="shared" si="11"/>
        <v>0</v>
      </c>
      <c r="P92" s="25">
        <f t="shared" si="12"/>
        <v>0</v>
      </c>
      <c r="Q92" s="25">
        <f t="shared" si="13"/>
        <v>0</v>
      </c>
      <c r="R92" s="25">
        <f t="shared" si="14"/>
        <v>0</v>
      </c>
      <c r="S92" s="31">
        <v>0</v>
      </c>
      <c r="T92" s="27">
        <f t="shared" si="15"/>
        <v>0</v>
      </c>
    </row>
    <row r="93" spans="1:20" ht="23.25" customHeight="1">
      <c r="A93" s="16" t="s">
        <v>110</v>
      </c>
      <c r="B93" s="16" t="s">
        <v>111</v>
      </c>
      <c r="C93" s="16" t="s">
        <v>108</v>
      </c>
      <c r="D93" s="16" t="s">
        <v>148</v>
      </c>
      <c r="E93" s="16" t="s">
        <v>113</v>
      </c>
      <c r="F93" s="25">
        <v>3742</v>
      </c>
      <c r="G93" s="31">
        <v>0</v>
      </c>
      <c r="H93" s="28">
        <v>3742</v>
      </c>
      <c r="I93" s="31">
        <v>0</v>
      </c>
      <c r="J93" s="28">
        <f t="shared" si="8"/>
        <v>0</v>
      </c>
      <c r="K93" s="31">
        <v>0</v>
      </c>
      <c r="L93" s="27">
        <f t="shared" si="9"/>
        <v>0</v>
      </c>
      <c r="M93" s="28">
        <f t="shared" si="10"/>
        <v>0</v>
      </c>
      <c r="N93" s="31">
        <v>0</v>
      </c>
      <c r="O93" s="28">
        <f t="shared" si="11"/>
        <v>0</v>
      </c>
      <c r="P93" s="25">
        <f t="shared" si="12"/>
        <v>0</v>
      </c>
      <c r="Q93" s="25">
        <f t="shared" si="13"/>
        <v>0</v>
      </c>
      <c r="R93" s="25">
        <f t="shared" si="14"/>
        <v>0</v>
      </c>
      <c r="S93" s="31">
        <v>0</v>
      </c>
      <c r="T93" s="27">
        <f t="shared" si="15"/>
        <v>0</v>
      </c>
    </row>
    <row r="94" spans="1:20" ht="23.25" customHeight="1">
      <c r="A94" s="16" t="s">
        <v>110</v>
      </c>
      <c r="B94" s="16" t="s">
        <v>111</v>
      </c>
      <c r="C94" s="16" t="s">
        <v>103</v>
      </c>
      <c r="D94" s="16" t="s">
        <v>148</v>
      </c>
      <c r="E94" s="16" t="s">
        <v>114</v>
      </c>
      <c r="F94" s="25">
        <v>1497</v>
      </c>
      <c r="G94" s="31">
        <v>0</v>
      </c>
      <c r="H94" s="28">
        <v>1497</v>
      </c>
      <c r="I94" s="31">
        <v>0</v>
      </c>
      <c r="J94" s="28">
        <f t="shared" si="8"/>
        <v>0</v>
      </c>
      <c r="K94" s="31">
        <v>0</v>
      </c>
      <c r="L94" s="27">
        <f t="shared" si="9"/>
        <v>0</v>
      </c>
      <c r="M94" s="28">
        <f t="shared" si="10"/>
        <v>0</v>
      </c>
      <c r="N94" s="31">
        <v>0</v>
      </c>
      <c r="O94" s="28">
        <f t="shared" si="11"/>
        <v>0</v>
      </c>
      <c r="P94" s="25">
        <f t="shared" si="12"/>
        <v>0</v>
      </c>
      <c r="Q94" s="25">
        <f t="shared" si="13"/>
        <v>0</v>
      </c>
      <c r="R94" s="25">
        <f t="shared" si="14"/>
        <v>0</v>
      </c>
      <c r="S94" s="31">
        <v>0</v>
      </c>
      <c r="T94" s="27">
        <f t="shared" si="15"/>
        <v>0</v>
      </c>
    </row>
    <row r="95" spans="1:20" ht="23.25" customHeight="1">
      <c r="A95" s="16" t="s">
        <v>115</v>
      </c>
      <c r="B95" s="16"/>
      <c r="C95" s="16"/>
      <c r="D95" s="16"/>
      <c r="E95" s="16" t="s">
        <v>116</v>
      </c>
      <c r="F95" s="25">
        <v>958</v>
      </c>
      <c r="G95" s="31">
        <v>0</v>
      </c>
      <c r="H95" s="28">
        <v>958</v>
      </c>
      <c r="I95" s="31">
        <v>0</v>
      </c>
      <c r="J95" s="28">
        <f t="shared" si="8"/>
        <v>0</v>
      </c>
      <c r="K95" s="31">
        <v>0</v>
      </c>
      <c r="L95" s="27">
        <f t="shared" si="9"/>
        <v>0</v>
      </c>
      <c r="M95" s="28">
        <f t="shared" si="10"/>
        <v>0</v>
      </c>
      <c r="N95" s="31">
        <v>0</v>
      </c>
      <c r="O95" s="28">
        <f t="shared" si="11"/>
        <v>0</v>
      </c>
      <c r="P95" s="25">
        <f t="shared" si="12"/>
        <v>0</v>
      </c>
      <c r="Q95" s="25">
        <f t="shared" si="13"/>
        <v>0</v>
      </c>
      <c r="R95" s="25">
        <f t="shared" si="14"/>
        <v>0</v>
      </c>
      <c r="S95" s="31">
        <v>0</v>
      </c>
      <c r="T95" s="27">
        <f t="shared" si="15"/>
        <v>0</v>
      </c>
    </row>
    <row r="96" spans="1:20" ht="23.25" customHeight="1">
      <c r="A96" s="16"/>
      <c r="B96" s="16" t="s">
        <v>138</v>
      </c>
      <c r="C96" s="16"/>
      <c r="D96" s="16"/>
      <c r="E96" s="16" t="s">
        <v>139</v>
      </c>
      <c r="F96" s="25">
        <v>4</v>
      </c>
      <c r="G96" s="31">
        <v>0</v>
      </c>
      <c r="H96" s="28">
        <v>4</v>
      </c>
      <c r="I96" s="31">
        <v>0</v>
      </c>
      <c r="J96" s="28">
        <f t="shared" si="8"/>
        <v>0</v>
      </c>
      <c r="K96" s="31">
        <v>0</v>
      </c>
      <c r="L96" s="27">
        <f t="shared" si="9"/>
        <v>0</v>
      </c>
      <c r="M96" s="28">
        <f t="shared" si="10"/>
        <v>0</v>
      </c>
      <c r="N96" s="31">
        <v>0</v>
      </c>
      <c r="O96" s="28">
        <f t="shared" si="11"/>
        <v>0</v>
      </c>
      <c r="P96" s="25">
        <f t="shared" si="12"/>
        <v>0</v>
      </c>
      <c r="Q96" s="25">
        <f t="shared" si="13"/>
        <v>0</v>
      </c>
      <c r="R96" s="25">
        <f t="shared" si="14"/>
        <v>0</v>
      </c>
      <c r="S96" s="31">
        <v>0</v>
      </c>
      <c r="T96" s="27">
        <f t="shared" si="15"/>
        <v>0</v>
      </c>
    </row>
    <row r="97" spans="1:20" ht="23.25" customHeight="1">
      <c r="A97" s="16" t="s">
        <v>118</v>
      </c>
      <c r="B97" s="16" t="s">
        <v>140</v>
      </c>
      <c r="C97" s="16" t="s">
        <v>94</v>
      </c>
      <c r="D97" s="16" t="s">
        <v>148</v>
      </c>
      <c r="E97" s="16" t="s">
        <v>141</v>
      </c>
      <c r="F97" s="25">
        <v>4</v>
      </c>
      <c r="G97" s="31">
        <v>0</v>
      </c>
      <c r="H97" s="28">
        <v>4</v>
      </c>
      <c r="I97" s="31">
        <v>0</v>
      </c>
      <c r="J97" s="28">
        <f t="shared" si="8"/>
        <v>0</v>
      </c>
      <c r="K97" s="31">
        <v>0</v>
      </c>
      <c r="L97" s="27">
        <f t="shared" si="9"/>
        <v>0</v>
      </c>
      <c r="M97" s="28">
        <f t="shared" si="10"/>
        <v>0</v>
      </c>
      <c r="N97" s="31">
        <v>0</v>
      </c>
      <c r="O97" s="28">
        <f t="shared" si="11"/>
        <v>0</v>
      </c>
      <c r="P97" s="25">
        <f t="shared" si="12"/>
        <v>0</v>
      </c>
      <c r="Q97" s="25">
        <f t="shared" si="13"/>
        <v>0</v>
      </c>
      <c r="R97" s="25">
        <f t="shared" si="14"/>
        <v>0</v>
      </c>
      <c r="S97" s="31">
        <v>0</v>
      </c>
      <c r="T97" s="27">
        <f t="shared" si="15"/>
        <v>0</v>
      </c>
    </row>
    <row r="98" spans="1:20" ht="23.25" customHeight="1">
      <c r="A98" s="16"/>
      <c r="B98" s="16" t="s">
        <v>90</v>
      </c>
      <c r="C98" s="16"/>
      <c r="D98" s="16"/>
      <c r="E98" s="16" t="s">
        <v>117</v>
      </c>
      <c r="F98" s="25">
        <v>954</v>
      </c>
      <c r="G98" s="31">
        <v>0</v>
      </c>
      <c r="H98" s="28">
        <v>954</v>
      </c>
      <c r="I98" s="31">
        <v>0</v>
      </c>
      <c r="J98" s="28">
        <f t="shared" si="8"/>
        <v>0</v>
      </c>
      <c r="K98" s="31">
        <v>0</v>
      </c>
      <c r="L98" s="27">
        <f t="shared" si="9"/>
        <v>0</v>
      </c>
      <c r="M98" s="28">
        <f t="shared" si="10"/>
        <v>0</v>
      </c>
      <c r="N98" s="31">
        <v>0</v>
      </c>
      <c r="O98" s="28">
        <f t="shared" si="11"/>
        <v>0</v>
      </c>
      <c r="P98" s="25">
        <f t="shared" si="12"/>
        <v>0</v>
      </c>
      <c r="Q98" s="25">
        <f t="shared" si="13"/>
        <v>0</v>
      </c>
      <c r="R98" s="25">
        <f t="shared" si="14"/>
        <v>0</v>
      </c>
      <c r="S98" s="31">
        <v>0</v>
      </c>
      <c r="T98" s="27">
        <f t="shared" si="15"/>
        <v>0</v>
      </c>
    </row>
    <row r="99" spans="1:20" ht="23.25" customHeight="1">
      <c r="A99" s="16" t="s">
        <v>118</v>
      </c>
      <c r="B99" s="16" t="s">
        <v>119</v>
      </c>
      <c r="C99" s="16" t="s">
        <v>96</v>
      </c>
      <c r="D99" s="16" t="s">
        <v>148</v>
      </c>
      <c r="E99" s="16" t="s">
        <v>134</v>
      </c>
      <c r="F99" s="25">
        <v>954</v>
      </c>
      <c r="G99" s="31">
        <v>0</v>
      </c>
      <c r="H99" s="28">
        <v>954</v>
      </c>
      <c r="I99" s="31">
        <v>0</v>
      </c>
      <c r="J99" s="28">
        <f t="shared" si="8"/>
        <v>0</v>
      </c>
      <c r="K99" s="31">
        <v>0</v>
      </c>
      <c r="L99" s="27">
        <f t="shared" si="9"/>
        <v>0</v>
      </c>
      <c r="M99" s="28">
        <f t="shared" si="10"/>
        <v>0</v>
      </c>
      <c r="N99" s="31">
        <v>0</v>
      </c>
      <c r="O99" s="28">
        <f t="shared" si="11"/>
        <v>0</v>
      </c>
      <c r="P99" s="25">
        <f t="shared" si="12"/>
        <v>0</v>
      </c>
      <c r="Q99" s="25">
        <f t="shared" si="13"/>
        <v>0</v>
      </c>
      <c r="R99" s="25">
        <f t="shared" si="14"/>
        <v>0</v>
      </c>
      <c r="S99" s="31">
        <v>0</v>
      </c>
      <c r="T99" s="27">
        <f t="shared" si="15"/>
        <v>0</v>
      </c>
    </row>
    <row r="100" spans="1:20" ht="23.25" customHeight="1">
      <c r="A100" s="16" t="s">
        <v>121</v>
      </c>
      <c r="B100" s="16"/>
      <c r="C100" s="16"/>
      <c r="D100" s="16"/>
      <c r="E100" s="16" t="s">
        <v>122</v>
      </c>
      <c r="F100" s="25">
        <v>2799</v>
      </c>
      <c r="G100" s="31">
        <v>0</v>
      </c>
      <c r="H100" s="28">
        <v>2799</v>
      </c>
      <c r="I100" s="31">
        <v>0</v>
      </c>
      <c r="J100" s="28">
        <f t="shared" si="8"/>
        <v>0</v>
      </c>
      <c r="K100" s="31">
        <v>0</v>
      </c>
      <c r="L100" s="27">
        <f t="shared" si="9"/>
        <v>0</v>
      </c>
      <c r="M100" s="28">
        <f t="shared" si="10"/>
        <v>0</v>
      </c>
      <c r="N100" s="31">
        <v>0</v>
      </c>
      <c r="O100" s="28">
        <f t="shared" si="11"/>
        <v>0</v>
      </c>
      <c r="P100" s="25">
        <f t="shared" si="12"/>
        <v>0</v>
      </c>
      <c r="Q100" s="25">
        <f t="shared" si="13"/>
        <v>0</v>
      </c>
      <c r="R100" s="25">
        <f t="shared" si="14"/>
        <v>0</v>
      </c>
      <c r="S100" s="31">
        <v>0</v>
      </c>
      <c r="T100" s="27">
        <f t="shared" si="15"/>
        <v>0</v>
      </c>
    </row>
    <row r="101" spans="1:20" ht="23.25" customHeight="1">
      <c r="A101" s="16"/>
      <c r="B101" s="16" t="s">
        <v>96</v>
      </c>
      <c r="C101" s="16"/>
      <c r="D101" s="16"/>
      <c r="E101" s="16" t="s">
        <v>123</v>
      </c>
      <c r="F101" s="25">
        <v>2799</v>
      </c>
      <c r="G101" s="31">
        <v>0</v>
      </c>
      <c r="H101" s="28">
        <v>2799</v>
      </c>
      <c r="I101" s="31">
        <v>0</v>
      </c>
      <c r="J101" s="28">
        <f t="shared" si="8"/>
        <v>0</v>
      </c>
      <c r="K101" s="31">
        <v>0</v>
      </c>
      <c r="L101" s="27">
        <f t="shared" si="9"/>
        <v>0</v>
      </c>
      <c r="M101" s="28">
        <f t="shared" si="10"/>
        <v>0</v>
      </c>
      <c r="N101" s="31">
        <v>0</v>
      </c>
      <c r="O101" s="28">
        <f t="shared" si="11"/>
        <v>0</v>
      </c>
      <c r="P101" s="25">
        <f t="shared" si="12"/>
        <v>0</v>
      </c>
      <c r="Q101" s="25">
        <f t="shared" si="13"/>
        <v>0</v>
      </c>
      <c r="R101" s="25">
        <f t="shared" si="14"/>
        <v>0</v>
      </c>
      <c r="S101" s="31">
        <v>0</v>
      </c>
      <c r="T101" s="27">
        <f t="shared" si="15"/>
        <v>0</v>
      </c>
    </row>
    <row r="102" spans="1:20" ht="23.25" customHeight="1">
      <c r="A102" s="16" t="s">
        <v>124</v>
      </c>
      <c r="B102" s="16" t="s">
        <v>98</v>
      </c>
      <c r="C102" s="16" t="s">
        <v>84</v>
      </c>
      <c r="D102" s="16" t="s">
        <v>148</v>
      </c>
      <c r="E102" s="16" t="s">
        <v>125</v>
      </c>
      <c r="F102" s="25">
        <v>2245</v>
      </c>
      <c r="G102" s="31">
        <v>0</v>
      </c>
      <c r="H102" s="28">
        <v>2245</v>
      </c>
      <c r="I102" s="31">
        <v>0</v>
      </c>
      <c r="J102" s="28">
        <f t="shared" si="8"/>
        <v>0</v>
      </c>
      <c r="K102" s="31">
        <v>0</v>
      </c>
      <c r="L102" s="27">
        <f t="shared" si="9"/>
        <v>0</v>
      </c>
      <c r="M102" s="28">
        <f t="shared" si="10"/>
        <v>0</v>
      </c>
      <c r="N102" s="31">
        <v>0</v>
      </c>
      <c r="O102" s="28">
        <f t="shared" si="11"/>
        <v>0</v>
      </c>
      <c r="P102" s="25">
        <f t="shared" si="12"/>
        <v>0</v>
      </c>
      <c r="Q102" s="25">
        <f t="shared" si="13"/>
        <v>0</v>
      </c>
      <c r="R102" s="25">
        <f t="shared" si="14"/>
        <v>0</v>
      </c>
      <c r="S102" s="31">
        <v>0</v>
      </c>
      <c r="T102" s="27">
        <f t="shared" si="15"/>
        <v>0</v>
      </c>
    </row>
    <row r="103" spans="1:20" ht="23.25" customHeight="1">
      <c r="A103" s="16" t="s">
        <v>124</v>
      </c>
      <c r="B103" s="16" t="s">
        <v>98</v>
      </c>
      <c r="C103" s="16" t="s">
        <v>126</v>
      </c>
      <c r="D103" s="16" t="s">
        <v>148</v>
      </c>
      <c r="E103" s="16" t="s">
        <v>127</v>
      </c>
      <c r="F103" s="25">
        <v>554</v>
      </c>
      <c r="G103" s="31">
        <v>0</v>
      </c>
      <c r="H103" s="28">
        <v>554</v>
      </c>
      <c r="I103" s="31">
        <v>0</v>
      </c>
      <c r="J103" s="28">
        <f t="shared" si="8"/>
        <v>0</v>
      </c>
      <c r="K103" s="31">
        <v>0</v>
      </c>
      <c r="L103" s="27">
        <f t="shared" si="9"/>
        <v>0</v>
      </c>
      <c r="M103" s="28">
        <f t="shared" si="10"/>
        <v>0</v>
      </c>
      <c r="N103" s="31">
        <v>0</v>
      </c>
      <c r="O103" s="28">
        <f t="shared" si="11"/>
        <v>0</v>
      </c>
      <c r="P103" s="25">
        <f t="shared" si="12"/>
        <v>0</v>
      </c>
      <c r="Q103" s="25">
        <f t="shared" si="13"/>
        <v>0</v>
      </c>
      <c r="R103" s="25">
        <f t="shared" si="14"/>
        <v>0</v>
      </c>
      <c r="S103" s="31">
        <v>0</v>
      </c>
      <c r="T103" s="27">
        <f t="shared" si="15"/>
        <v>0</v>
      </c>
    </row>
    <row r="104" spans="1:20" ht="23.25" customHeight="1">
      <c r="A104" s="16"/>
      <c r="B104" s="16"/>
      <c r="C104" s="16"/>
      <c r="D104" s="16" t="s">
        <v>150</v>
      </c>
      <c r="E104" s="16" t="s">
        <v>151</v>
      </c>
      <c r="F104" s="25">
        <v>39155</v>
      </c>
      <c r="G104" s="31">
        <v>0</v>
      </c>
      <c r="H104" s="28">
        <v>39155</v>
      </c>
      <c r="I104" s="31">
        <v>0</v>
      </c>
      <c r="J104" s="28">
        <f t="shared" si="8"/>
        <v>0</v>
      </c>
      <c r="K104" s="31">
        <v>0</v>
      </c>
      <c r="L104" s="27">
        <f t="shared" si="9"/>
        <v>0</v>
      </c>
      <c r="M104" s="28">
        <f t="shared" si="10"/>
        <v>0</v>
      </c>
      <c r="N104" s="31">
        <v>0</v>
      </c>
      <c r="O104" s="28">
        <f t="shared" si="11"/>
        <v>0</v>
      </c>
      <c r="P104" s="25">
        <f t="shared" si="12"/>
        <v>0</v>
      </c>
      <c r="Q104" s="25">
        <f t="shared" si="13"/>
        <v>0</v>
      </c>
      <c r="R104" s="25">
        <f t="shared" si="14"/>
        <v>0</v>
      </c>
      <c r="S104" s="31">
        <v>0</v>
      </c>
      <c r="T104" s="27">
        <f t="shared" si="15"/>
        <v>0</v>
      </c>
    </row>
    <row r="105" spans="1:20" ht="23.25" customHeight="1">
      <c r="A105" s="16" t="s">
        <v>82</v>
      </c>
      <c r="B105" s="16"/>
      <c r="C105" s="16"/>
      <c r="D105" s="16"/>
      <c r="E105" s="16" t="s">
        <v>83</v>
      </c>
      <c r="F105" s="25">
        <v>30161</v>
      </c>
      <c r="G105" s="31">
        <v>0</v>
      </c>
      <c r="H105" s="28">
        <v>30161</v>
      </c>
      <c r="I105" s="31">
        <v>0</v>
      </c>
      <c r="J105" s="28">
        <f t="shared" si="8"/>
        <v>0</v>
      </c>
      <c r="K105" s="31">
        <v>0</v>
      </c>
      <c r="L105" s="27">
        <f t="shared" si="9"/>
        <v>0</v>
      </c>
      <c r="M105" s="28">
        <f t="shared" si="10"/>
        <v>0</v>
      </c>
      <c r="N105" s="31">
        <v>0</v>
      </c>
      <c r="O105" s="28">
        <f t="shared" si="11"/>
        <v>0</v>
      </c>
      <c r="P105" s="25">
        <f t="shared" si="12"/>
        <v>0</v>
      </c>
      <c r="Q105" s="25">
        <f t="shared" si="13"/>
        <v>0</v>
      </c>
      <c r="R105" s="25">
        <f t="shared" si="14"/>
        <v>0</v>
      </c>
      <c r="S105" s="31">
        <v>0</v>
      </c>
      <c r="T105" s="27">
        <f t="shared" si="15"/>
        <v>0</v>
      </c>
    </row>
    <row r="106" spans="1:20" ht="23.25" customHeight="1">
      <c r="A106" s="16"/>
      <c r="B106" s="16" t="s">
        <v>84</v>
      </c>
      <c r="C106" s="16"/>
      <c r="D106" s="16"/>
      <c r="E106" s="16" t="s">
        <v>85</v>
      </c>
      <c r="F106" s="25">
        <v>30161</v>
      </c>
      <c r="G106" s="31">
        <v>0</v>
      </c>
      <c r="H106" s="28">
        <v>30161</v>
      </c>
      <c r="I106" s="31">
        <v>0</v>
      </c>
      <c r="J106" s="28">
        <f t="shared" si="8"/>
        <v>0</v>
      </c>
      <c r="K106" s="31">
        <v>0</v>
      </c>
      <c r="L106" s="27">
        <f t="shared" si="9"/>
        <v>0</v>
      </c>
      <c r="M106" s="28">
        <f t="shared" si="10"/>
        <v>0</v>
      </c>
      <c r="N106" s="31">
        <v>0</v>
      </c>
      <c r="O106" s="28">
        <f t="shared" si="11"/>
        <v>0</v>
      </c>
      <c r="P106" s="25">
        <f t="shared" si="12"/>
        <v>0</v>
      </c>
      <c r="Q106" s="25">
        <f t="shared" si="13"/>
        <v>0</v>
      </c>
      <c r="R106" s="25">
        <f t="shared" si="14"/>
        <v>0</v>
      </c>
      <c r="S106" s="31">
        <v>0</v>
      </c>
      <c r="T106" s="27">
        <f t="shared" si="15"/>
        <v>0</v>
      </c>
    </row>
    <row r="107" spans="1:20" ht="23.25" customHeight="1">
      <c r="A107" s="16" t="s">
        <v>86</v>
      </c>
      <c r="B107" s="16" t="s">
        <v>87</v>
      </c>
      <c r="C107" s="16" t="s">
        <v>90</v>
      </c>
      <c r="D107" s="16" t="s">
        <v>152</v>
      </c>
      <c r="E107" s="16" t="s">
        <v>91</v>
      </c>
      <c r="F107" s="25">
        <v>30161</v>
      </c>
      <c r="G107" s="31">
        <v>0</v>
      </c>
      <c r="H107" s="28">
        <v>30161</v>
      </c>
      <c r="I107" s="31">
        <v>0</v>
      </c>
      <c r="J107" s="28">
        <f t="shared" si="8"/>
        <v>0</v>
      </c>
      <c r="K107" s="31">
        <v>0</v>
      </c>
      <c r="L107" s="27">
        <f t="shared" si="9"/>
        <v>0</v>
      </c>
      <c r="M107" s="28">
        <f t="shared" si="10"/>
        <v>0</v>
      </c>
      <c r="N107" s="31">
        <v>0</v>
      </c>
      <c r="O107" s="28">
        <f t="shared" si="11"/>
        <v>0</v>
      </c>
      <c r="P107" s="25">
        <f t="shared" si="12"/>
        <v>0</v>
      </c>
      <c r="Q107" s="25">
        <f t="shared" si="13"/>
        <v>0</v>
      </c>
      <c r="R107" s="25">
        <f t="shared" si="14"/>
        <v>0</v>
      </c>
      <c r="S107" s="31">
        <v>0</v>
      </c>
      <c r="T107" s="27">
        <f t="shared" si="15"/>
        <v>0</v>
      </c>
    </row>
    <row r="108" spans="1:20" ht="23.25" customHeight="1">
      <c r="A108" s="16" t="s">
        <v>106</v>
      </c>
      <c r="B108" s="16"/>
      <c r="C108" s="16"/>
      <c r="D108" s="16"/>
      <c r="E108" s="16" t="s">
        <v>107</v>
      </c>
      <c r="F108" s="25">
        <v>5204</v>
      </c>
      <c r="G108" s="31">
        <v>0</v>
      </c>
      <c r="H108" s="28">
        <v>5204</v>
      </c>
      <c r="I108" s="31">
        <v>0</v>
      </c>
      <c r="J108" s="28">
        <f t="shared" si="8"/>
        <v>0</v>
      </c>
      <c r="K108" s="31">
        <v>0</v>
      </c>
      <c r="L108" s="27">
        <f t="shared" si="9"/>
        <v>0</v>
      </c>
      <c r="M108" s="28">
        <f t="shared" si="10"/>
        <v>0</v>
      </c>
      <c r="N108" s="31">
        <v>0</v>
      </c>
      <c r="O108" s="28">
        <f t="shared" si="11"/>
        <v>0</v>
      </c>
      <c r="P108" s="25">
        <f t="shared" si="12"/>
        <v>0</v>
      </c>
      <c r="Q108" s="25">
        <f t="shared" si="13"/>
        <v>0</v>
      </c>
      <c r="R108" s="25">
        <f t="shared" si="14"/>
        <v>0</v>
      </c>
      <c r="S108" s="31">
        <v>0</v>
      </c>
      <c r="T108" s="27">
        <f t="shared" si="15"/>
        <v>0</v>
      </c>
    </row>
    <row r="109" spans="1:20" ht="23.25" customHeight="1">
      <c r="A109" s="16"/>
      <c r="B109" s="16" t="s">
        <v>108</v>
      </c>
      <c r="C109" s="16"/>
      <c r="D109" s="16"/>
      <c r="E109" s="16" t="s">
        <v>109</v>
      </c>
      <c r="F109" s="25">
        <v>5204</v>
      </c>
      <c r="G109" s="31">
        <v>0</v>
      </c>
      <c r="H109" s="28">
        <v>5204</v>
      </c>
      <c r="I109" s="31">
        <v>0</v>
      </c>
      <c r="J109" s="28">
        <f t="shared" si="8"/>
        <v>0</v>
      </c>
      <c r="K109" s="31">
        <v>0</v>
      </c>
      <c r="L109" s="27">
        <f t="shared" si="9"/>
        <v>0</v>
      </c>
      <c r="M109" s="28">
        <f t="shared" si="10"/>
        <v>0</v>
      </c>
      <c r="N109" s="31">
        <v>0</v>
      </c>
      <c r="O109" s="28">
        <f t="shared" si="11"/>
        <v>0</v>
      </c>
      <c r="P109" s="25">
        <f t="shared" si="12"/>
        <v>0</v>
      </c>
      <c r="Q109" s="25">
        <f t="shared" si="13"/>
        <v>0</v>
      </c>
      <c r="R109" s="25">
        <f t="shared" si="14"/>
        <v>0</v>
      </c>
      <c r="S109" s="31">
        <v>0</v>
      </c>
      <c r="T109" s="27">
        <f t="shared" si="15"/>
        <v>0</v>
      </c>
    </row>
    <row r="110" spans="1:20" ht="23.25" customHeight="1">
      <c r="A110" s="16" t="s">
        <v>110</v>
      </c>
      <c r="B110" s="16" t="s">
        <v>111</v>
      </c>
      <c r="C110" s="16" t="s">
        <v>108</v>
      </c>
      <c r="D110" s="16" t="s">
        <v>152</v>
      </c>
      <c r="E110" s="16" t="s">
        <v>113</v>
      </c>
      <c r="F110" s="25">
        <v>3717</v>
      </c>
      <c r="G110" s="31">
        <v>0</v>
      </c>
      <c r="H110" s="28">
        <v>3717</v>
      </c>
      <c r="I110" s="31">
        <v>0</v>
      </c>
      <c r="J110" s="28">
        <f t="shared" si="8"/>
        <v>0</v>
      </c>
      <c r="K110" s="31">
        <v>0</v>
      </c>
      <c r="L110" s="27">
        <f t="shared" si="9"/>
        <v>0</v>
      </c>
      <c r="M110" s="28">
        <f t="shared" si="10"/>
        <v>0</v>
      </c>
      <c r="N110" s="31">
        <v>0</v>
      </c>
      <c r="O110" s="28">
        <f t="shared" si="11"/>
        <v>0</v>
      </c>
      <c r="P110" s="25">
        <f t="shared" si="12"/>
        <v>0</v>
      </c>
      <c r="Q110" s="25">
        <f t="shared" si="13"/>
        <v>0</v>
      </c>
      <c r="R110" s="25">
        <f t="shared" si="14"/>
        <v>0</v>
      </c>
      <c r="S110" s="31">
        <v>0</v>
      </c>
      <c r="T110" s="27">
        <f t="shared" si="15"/>
        <v>0</v>
      </c>
    </row>
    <row r="111" spans="1:20" ht="23.25" customHeight="1">
      <c r="A111" s="16" t="s">
        <v>110</v>
      </c>
      <c r="B111" s="16" t="s">
        <v>111</v>
      </c>
      <c r="C111" s="16" t="s">
        <v>103</v>
      </c>
      <c r="D111" s="16" t="s">
        <v>152</v>
      </c>
      <c r="E111" s="16" t="s">
        <v>114</v>
      </c>
      <c r="F111" s="25">
        <v>1487</v>
      </c>
      <c r="G111" s="31">
        <v>0</v>
      </c>
      <c r="H111" s="28">
        <v>1487</v>
      </c>
      <c r="I111" s="31">
        <v>0</v>
      </c>
      <c r="J111" s="28">
        <f t="shared" si="8"/>
        <v>0</v>
      </c>
      <c r="K111" s="31">
        <v>0</v>
      </c>
      <c r="L111" s="27">
        <f t="shared" si="9"/>
        <v>0</v>
      </c>
      <c r="M111" s="28">
        <f t="shared" si="10"/>
        <v>0</v>
      </c>
      <c r="N111" s="31">
        <v>0</v>
      </c>
      <c r="O111" s="28">
        <f t="shared" si="11"/>
        <v>0</v>
      </c>
      <c r="P111" s="25">
        <f t="shared" si="12"/>
        <v>0</v>
      </c>
      <c r="Q111" s="25">
        <f t="shared" si="13"/>
        <v>0</v>
      </c>
      <c r="R111" s="25">
        <f t="shared" si="14"/>
        <v>0</v>
      </c>
      <c r="S111" s="31">
        <v>0</v>
      </c>
      <c r="T111" s="27">
        <f t="shared" si="15"/>
        <v>0</v>
      </c>
    </row>
    <row r="112" spans="1:20" ht="23.25" customHeight="1">
      <c r="A112" s="16" t="s">
        <v>115</v>
      </c>
      <c r="B112" s="16"/>
      <c r="C112" s="16"/>
      <c r="D112" s="16"/>
      <c r="E112" s="16" t="s">
        <v>116</v>
      </c>
      <c r="F112" s="25">
        <v>1069</v>
      </c>
      <c r="G112" s="31">
        <v>0</v>
      </c>
      <c r="H112" s="28">
        <v>1069</v>
      </c>
      <c r="I112" s="31">
        <v>0</v>
      </c>
      <c r="J112" s="28">
        <f t="shared" si="8"/>
        <v>0</v>
      </c>
      <c r="K112" s="31">
        <v>0</v>
      </c>
      <c r="L112" s="27">
        <f t="shared" si="9"/>
        <v>0</v>
      </c>
      <c r="M112" s="28">
        <f t="shared" si="10"/>
        <v>0</v>
      </c>
      <c r="N112" s="31">
        <v>0</v>
      </c>
      <c r="O112" s="28">
        <f t="shared" si="11"/>
        <v>0</v>
      </c>
      <c r="P112" s="25">
        <f t="shared" si="12"/>
        <v>0</v>
      </c>
      <c r="Q112" s="25">
        <f t="shared" si="13"/>
        <v>0</v>
      </c>
      <c r="R112" s="25">
        <f t="shared" si="14"/>
        <v>0</v>
      </c>
      <c r="S112" s="31">
        <v>0</v>
      </c>
      <c r="T112" s="27">
        <f t="shared" si="15"/>
        <v>0</v>
      </c>
    </row>
    <row r="113" spans="1:20" ht="23.25" customHeight="1">
      <c r="A113" s="16"/>
      <c r="B113" s="16" t="s">
        <v>90</v>
      </c>
      <c r="C113" s="16"/>
      <c r="D113" s="16"/>
      <c r="E113" s="16" t="s">
        <v>117</v>
      </c>
      <c r="F113" s="25">
        <v>1069</v>
      </c>
      <c r="G113" s="31">
        <v>0</v>
      </c>
      <c r="H113" s="28">
        <v>1069</v>
      </c>
      <c r="I113" s="31">
        <v>0</v>
      </c>
      <c r="J113" s="28">
        <f t="shared" si="8"/>
        <v>0</v>
      </c>
      <c r="K113" s="31">
        <v>0</v>
      </c>
      <c r="L113" s="27">
        <f t="shared" si="9"/>
        <v>0</v>
      </c>
      <c r="M113" s="28">
        <f t="shared" si="10"/>
        <v>0</v>
      </c>
      <c r="N113" s="31">
        <v>0</v>
      </c>
      <c r="O113" s="28">
        <f t="shared" si="11"/>
        <v>0</v>
      </c>
      <c r="P113" s="25">
        <f t="shared" si="12"/>
        <v>0</v>
      </c>
      <c r="Q113" s="25">
        <f t="shared" si="13"/>
        <v>0</v>
      </c>
      <c r="R113" s="25">
        <f t="shared" si="14"/>
        <v>0</v>
      </c>
      <c r="S113" s="31">
        <v>0</v>
      </c>
      <c r="T113" s="27">
        <f t="shared" si="15"/>
        <v>0</v>
      </c>
    </row>
    <row r="114" spans="1:20" ht="23.25" customHeight="1">
      <c r="A114" s="16" t="s">
        <v>118</v>
      </c>
      <c r="B114" s="16" t="s">
        <v>119</v>
      </c>
      <c r="C114" s="16" t="s">
        <v>96</v>
      </c>
      <c r="D114" s="16" t="s">
        <v>152</v>
      </c>
      <c r="E114" s="16" t="s">
        <v>134</v>
      </c>
      <c r="F114" s="25">
        <v>1069</v>
      </c>
      <c r="G114" s="31">
        <v>0</v>
      </c>
      <c r="H114" s="28">
        <v>1069</v>
      </c>
      <c r="I114" s="31">
        <v>0</v>
      </c>
      <c r="J114" s="28">
        <f t="shared" si="8"/>
        <v>0</v>
      </c>
      <c r="K114" s="31">
        <v>0</v>
      </c>
      <c r="L114" s="27">
        <f t="shared" si="9"/>
        <v>0</v>
      </c>
      <c r="M114" s="28">
        <f t="shared" si="10"/>
        <v>0</v>
      </c>
      <c r="N114" s="31">
        <v>0</v>
      </c>
      <c r="O114" s="28">
        <f t="shared" si="11"/>
        <v>0</v>
      </c>
      <c r="P114" s="25">
        <f t="shared" si="12"/>
        <v>0</v>
      </c>
      <c r="Q114" s="25">
        <f t="shared" si="13"/>
        <v>0</v>
      </c>
      <c r="R114" s="25">
        <f t="shared" si="14"/>
        <v>0</v>
      </c>
      <c r="S114" s="31">
        <v>0</v>
      </c>
      <c r="T114" s="27">
        <f t="shared" si="15"/>
        <v>0</v>
      </c>
    </row>
    <row r="115" spans="1:20" ht="23.25" customHeight="1">
      <c r="A115" s="16" t="s">
        <v>121</v>
      </c>
      <c r="B115" s="16"/>
      <c r="C115" s="16"/>
      <c r="D115" s="16"/>
      <c r="E115" s="16" t="s">
        <v>122</v>
      </c>
      <c r="F115" s="25">
        <v>2721</v>
      </c>
      <c r="G115" s="31">
        <v>0</v>
      </c>
      <c r="H115" s="28">
        <v>2721</v>
      </c>
      <c r="I115" s="31">
        <v>0</v>
      </c>
      <c r="J115" s="28">
        <f t="shared" si="8"/>
        <v>0</v>
      </c>
      <c r="K115" s="31">
        <v>0</v>
      </c>
      <c r="L115" s="27">
        <f t="shared" si="9"/>
        <v>0</v>
      </c>
      <c r="M115" s="28">
        <f t="shared" si="10"/>
        <v>0</v>
      </c>
      <c r="N115" s="31">
        <v>0</v>
      </c>
      <c r="O115" s="28">
        <f t="shared" si="11"/>
        <v>0</v>
      </c>
      <c r="P115" s="25">
        <f t="shared" si="12"/>
        <v>0</v>
      </c>
      <c r="Q115" s="25">
        <f t="shared" si="13"/>
        <v>0</v>
      </c>
      <c r="R115" s="25">
        <f t="shared" si="14"/>
        <v>0</v>
      </c>
      <c r="S115" s="31">
        <v>0</v>
      </c>
      <c r="T115" s="27">
        <f t="shared" si="15"/>
        <v>0</v>
      </c>
    </row>
    <row r="116" spans="1:20" ht="23.25" customHeight="1">
      <c r="A116" s="16"/>
      <c r="B116" s="16" t="s">
        <v>96</v>
      </c>
      <c r="C116" s="16"/>
      <c r="D116" s="16"/>
      <c r="E116" s="16" t="s">
        <v>123</v>
      </c>
      <c r="F116" s="25">
        <v>2721</v>
      </c>
      <c r="G116" s="31">
        <v>0</v>
      </c>
      <c r="H116" s="28">
        <v>2721</v>
      </c>
      <c r="I116" s="31">
        <v>0</v>
      </c>
      <c r="J116" s="28">
        <f t="shared" si="8"/>
        <v>0</v>
      </c>
      <c r="K116" s="31">
        <v>0</v>
      </c>
      <c r="L116" s="27">
        <f t="shared" si="9"/>
        <v>0</v>
      </c>
      <c r="M116" s="28">
        <f t="shared" si="10"/>
        <v>0</v>
      </c>
      <c r="N116" s="31">
        <v>0</v>
      </c>
      <c r="O116" s="28">
        <f t="shared" si="11"/>
        <v>0</v>
      </c>
      <c r="P116" s="25">
        <f t="shared" si="12"/>
        <v>0</v>
      </c>
      <c r="Q116" s="25">
        <f t="shared" si="13"/>
        <v>0</v>
      </c>
      <c r="R116" s="25">
        <f t="shared" si="14"/>
        <v>0</v>
      </c>
      <c r="S116" s="31">
        <v>0</v>
      </c>
      <c r="T116" s="27">
        <f t="shared" si="15"/>
        <v>0</v>
      </c>
    </row>
    <row r="117" spans="1:20" ht="23.25" customHeight="1">
      <c r="A117" s="16" t="s">
        <v>124</v>
      </c>
      <c r="B117" s="16" t="s">
        <v>98</v>
      </c>
      <c r="C117" s="16" t="s">
        <v>84</v>
      </c>
      <c r="D117" s="16" t="s">
        <v>152</v>
      </c>
      <c r="E117" s="16" t="s">
        <v>125</v>
      </c>
      <c r="F117" s="25">
        <v>2230</v>
      </c>
      <c r="G117" s="31">
        <v>0</v>
      </c>
      <c r="H117" s="28">
        <v>2230</v>
      </c>
      <c r="I117" s="31">
        <v>0</v>
      </c>
      <c r="J117" s="28">
        <f t="shared" si="8"/>
        <v>0</v>
      </c>
      <c r="K117" s="31">
        <v>0</v>
      </c>
      <c r="L117" s="27">
        <f t="shared" si="9"/>
        <v>0</v>
      </c>
      <c r="M117" s="28">
        <f t="shared" si="10"/>
        <v>0</v>
      </c>
      <c r="N117" s="31">
        <v>0</v>
      </c>
      <c r="O117" s="28">
        <f t="shared" si="11"/>
        <v>0</v>
      </c>
      <c r="P117" s="25">
        <f t="shared" si="12"/>
        <v>0</v>
      </c>
      <c r="Q117" s="25">
        <f t="shared" si="13"/>
        <v>0</v>
      </c>
      <c r="R117" s="25">
        <f t="shared" si="14"/>
        <v>0</v>
      </c>
      <c r="S117" s="31">
        <v>0</v>
      </c>
      <c r="T117" s="27">
        <f t="shared" si="15"/>
        <v>0</v>
      </c>
    </row>
    <row r="118" spans="1:20" ht="23.25" customHeight="1">
      <c r="A118" s="16" t="s">
        <v>124</v>
      </c>
      <c r="B118" s="16" t="s">
        <v>98</v>
      </c>
      <c r="C118" s="16" t="s">
        <v>126</v>
      </c>
      <c r="D118" s="16" t="s">
        <v>152</v>
      </c>
      <c r="E118" s="16" t="s">
        <v>127</v>
      </c>
      <c r="F118" s="25">
        <v>491</v>
      </c>
      <c r="G118" s="31">
        <v>0</v>
      </c>
      <c r="H118" s="28">
        <v>491</v>
      </c>
      <c r="I118" s="31">
        <v>0</v>
      </c>
      <c r="J118" s="28">
        <f t="shared" si="8"/>
        <v>0</v>
      </c>
      <c r="K118" s="31">
        <v>0</v>
      </c>
      <c r="L118" s="27">
        <f t="shared" si="9"/>
        <v>0</v>
      </c>
      <c r="M118" s="28">
        <f t="shared" si="10"/>
        <v>0</v>
      </c>
      <c r="N118" s="31">
        <v>0</v>
      </c>
      <c r="O118" s="28">
        <f t="shared" si="11"/>
        <v>0</v>
      </c>
      <c r="P118" s="25">
        <f t="shared" si="12"/>
        <v>0</v>
      </c>
      <c r="Q118" s="25">
        <f t="shared" si="13"/>
        <v>0</v>
      </c>
      <c r="R118" s="25">
        <f t="shared" si="14"/>
        <v>0</v>
      </c>
      <c r="S118" s="31">
        <v>0</v>
      </c>
      <c r="T118" s="27">
        <f t="shared" si="15"/>
        <v>0</v>
      </c>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pageMargins left="0.75" right="0.75" top="1" bottom="1" header="0" footer="0"/>
  <pageSetup fitToHeight="1" fitToWidth="1" horizontalDpi="600" verticalDpi="600" orientation="landscape" paperSize="9" scale="66"/>
</worksheet>
</file>

<file path=xl/worksheets/sheet4.xml><?xml version="1.0" encoding="utf-8"?>
<worksheet xmlns="http://schemas.openxmlformats.org/spreadsheetml/2006/main" xmlns:r="http://schemas.openxmlformats.org/officeDocument/2006/relationships">
  <sheetPr>
    <pageSetUpPr fitToPage="1"/>
  </sheetPr>
  <dimension ref="A1:L118"/>
  <sheetViews>
    <sheetView showGridLines="0" showZeros="0" tabSelected="1" workbookViewId="0" topLeftCell="A1">
      <selection activeCell="A3" sqref="A3:J3"/>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46"/>
      <c r="B1" s="146"/>
      <c r="C1" s="146"/>
      <c r="D1" s="146"/>
    </row>
    <row r="2" spans="1:10" ht="22.5" customHeight="1">
      <c r="A2" s="64"/>
      <c r="B2" s="147"/>
      <c r="C2" s="147"/>
      <c r="D2" s="147"/>
      <c r="E2" s="147"/>
      <c r="F2" s="147"/>
      <c r="G2" s="147"/>
      <c r="H2" s="147"/>
      <c r="I2" s="147"/>
      <c r="J2" s="153" t="s">
        <v>153</v>
      </c>
    </row>
    <row r="3" spans="1:10" ht="22.5" customHeight="1">
      <c r="A3" s="32" t="s">
        <v>154</v>
      </c>
      <c r="B3" s="32"/>
      <c r="C3" s="32"/>
      <c r="D3" s="32"/>
      <c r="E3" s="32"/>
      <c r="F3" s="32"/>
      <c r="G3" s="32"/>
      <c r="H3" s="32"/>
      <c r="I3" s="32"/>
      <c r="J3" s="32"/>
    </row>
    <row r="4" spans="1:12" ht="22.5" customHeight="1">
      <c r="A4" s="119"/>
      <c r="B4" s="119"/>
      <c r="C4" s="119"/>
      <c r="D4" s="119"/>
      <c r="E4" s="119"/>
      <c r="F4" s="148"/>
      <c r="G4" s="148"/>
      <c r="H4" s="148"/>
      <c r="I4" s="148"/>
      <c r="J4" s="30" t="s">
        <v>5</v>
      </c>
      <c r="K4" s="52"/>
      <c r="L4" s="52"/>
    </row>
    <row r="5" spans="1:12" ht="22.5" customHeight="1">
      <c r="A5" s="96" t="s">
        <v>56</v>
      </c>
      <c r="B5" s="96"/>
      <c r="C5" s="96"/>
      <c r="D5" s="96"/>
      <c r="E5" s="96"/>
      <c r="F5" s="97" t="s">
        <v>57</v>
      </c>
      <c r="G5" s="97" t="s">
        <v>155</v>
      </c>
      <c r="H5" s="99" t="s">
        <v>156</v>
      </c>
      <c r="I5" s="99" t="s">
        <v>157</v>
      </c>
      <c r="J5" s="99" t="s">
        <v>158</v>
      </c>
      <c r="K5" s="52"/>
      <c r="L5" s="52"/>
    </row>
    <row r="6" spans="1:12" ht="22.5" customHeight="1">
      <c r="A6" s="96" t="s">
        <v>67</v>
      </c>
      <c r="B6" s="96"/>
      <c r="C6" s="96"/>
      <c r="D6" s="99" t="s">
        <v>68</v>
      </c>
      <c r="E6" s="99" t="s">
        <v>159</v>
      </c>
      <c r="F6" s="97"/>
      <c r="G6" s="97"/>
      <c r="H6" s="99"/>
      <c r="I6" s="99"/>
      <c r="J6" s="99"/>
      <c r="K6" s="52"/>
      <c r="L6" s="52"/>
    </row>
    <row r="7" spans="1:12" ht="22.5" customHeight="1">
      <c r="A7" s="100" t="s">
        <v>77</v>
      </c>
      <c r="B7" s="100" t="s">
        <v>78</v>
      </c>
      <c r="C7" s="101" t="s">
        <v>79</v>
      </c>
      <c r="D7" s="102"/>
      <c r="E7" s="102"/>
      <c r="F7" s="149"/>
      <c r="G7" s="149"/>
      <c r="H7" s="102"/>
      <c r="I7" s="102"/>
      <c r="J7" s="102"/>
      <c r="K7" s="52"/>
      <c r="L7" s="52"/>
    </row>
    <row r="8" spans="1:10" ht="22.5" customHeight="1">
      <c r="A8" s="150"/>
      <c r="B8" s="151"/>
      <c r="C8" s="152"/>
      <c r="D8" s="151"/>
      <c r="E8" s="152" t="s">
        <v>57</v>
      </c>
      <c r="F8" s="25">
        <v>326375</v>
      </c>
      <c r="G8" s="25">
        <v>231475</v>
      </c>
      <c r="H8" s="25">
        <v>94900</v>
      </c>
      <c r="I8" s="25">
        <v>0</v>
      </c>
      <c r="J8" s="31">
        <v>0</v>
      </c>
    </row>
    <row r="9" spans="1:10" ht="22.5" customHeight="1">
      <c r="A9" s="150"/>
      <c r="B9" s="151"/>
      <c r="C9" s="152"/>
      <c r="D9" s="151" t="s">
        <v>80</v>
      </c>
      <c r="E9" s="152" t="s">
        <v>81</v>
      </c>
      <c r="F9" s="25">
        <v>102846</v>
      </c>
      <c r="G9" s="25">
        <v>80846</v>
      </c>
      <c r="H9" s="25">
        <v>22000</v>
      </c>
      <c r="I9" s="25">
        <v>0</v>
      </c>
      <c r="J9" s="31">
        <v>0</v>
      </c>
    </row>
    <row r="10" spans="1:10" ht="22.5" customHeight="1">
      <c r="A10" s="150" t="s">
        <v>82</v>
      </c>
      <c r="B10" s="151"/>
      <c r="C10" s="152"/>
      <c r="D10" s="151"/>
      <c r="E10" s="152" t="s">
        <v>83</v>
      </c>
      <c r="F10" s="25">
        <v>79775</v>
      </c>
      <c r="G10" s="25">
        <v>57775</v>
      </c>
      <c r="H10" s="25">
        <v>22000</v>
      </c>
      <c r="I10" s="25">
        <v>0</v>
      </c>
      <c r="J10" s="31">
        <v>0</v>
      </c>
    </row>
    <row r="11" spans="1:10" ht="22.5" customHeight="1">
      <c r="A11" s="150"/>
      <c r="B11" s="151" t="s">
        <v>84</v>
      </c>
      <c r="C11" s="152"/>
      <c r="D11" s="151"/>
      <c r="E11" s="152" t="s">
        <v>85</v>
      </c>
      <c r="F11" s="25">
        <v>72875</v>
      </c>
      <c r="G11" s="25">
        <v>57775</v>
      </c>
      <c r="H11" s="25">
        <v>15100</v>
      </c>
      <c r="I11" s="25">
        <v>0</v>
      </c>
      <c r="J11" s="31">
        <v>0</v>
      </c>
    </row>
    <row r="12" spans="1:10" ht="22.5" customHeight="1">
      <c r="A12" s="150" t="s">
        <v>86</v>
      </c>
      <c r="B12" s="151" t="s">
        <v>87</v>
      </c>
      <c r="C12" s="152" t="s">
        <v>84</v>
      </c>
      <c r="D12" s="151" t="s">
        <v>88</v>
      </c>
      <c r="E12" s="152" t="s">
        <v>89</v>
      </c>
      <c r="F12" s="25">
        <v>57775</v>
      </c>
      <c r="G12" s="25">
        <v>57775</v>
      </c>
      <c r="H12" s="25">
        <v>0</v>
      </c>
      <c r="I12" s="25">
        <v>0</v>
      </c>
      <c r="J12" s="31">
        <v>0</v>
      </c>
    </row>
    <row r="13" spans="1:10" ht="22.5" customHeight="1">
      <c r="A13" s="150" t="s">
        <v>86</v>
      </c>
      <c r="B13" s="151" t="s">
        <v>87</v>
      </c>
      <c r="C13" s="152" t="s">
        <v>90</v>
      </c>
      <c r="D13" s="151" t="s">
        <v>88</v>
      </c>
      <c r="E13" s="152" t="s">
        <v>91</v>
      </c>
      <c r="F13" s="25">
        <v>2600</v>
      </c>
      <c r="G13" s="25">
        <v>0</v>
      </c>
      <c r="H13" s="25">
        <v>2600</v>
      </c>
      <c r="I13" s="25">
        <v>0</v>
      </c>
      <c r="J13" s="31">
        <v>0</v>
      </c>
    </row>
    <row r="14" spans="1:10" ht="22.5" customHeight="1">
      <c r="A14" s="150" t="s">
        <v>86</v>
      </c>
      <c r="B14" s="151" t="s">
        <v>87</v>
      </c>
      <c r="C14" s="152" t="s">
        <v>92</v>
      </c>
      <c r="D14" s="151" t="s">
        <v>88</v>
      </c>
      <c r="E14" s="152" t="s">
        <v>93</v>
      </c>
      <c r="F14" s="25">
        <v>500</v>
      </c>
      <c r="G14" s="25">
        <v>0</v>
      </c>
      <c r="H14" s="25">
        <v>500</v>
      </c>
      <c r="I14" s="25">
        <v>0</v>
      </c>
      <c r="J14" s="31">
        <v>0</v>
      </c>
    </row>
    <row r="15" spans="1:10" ht="22.5" customHeight="1">
      <c r="A15" s="150" t="s">
        <v>86</v>
      </c>
      <c r="B15" s="151" t="s">
        <v>87</v>
      </c>
      <c r="C15" s="152" t="s">
        <v>94</v>
      </c>
      <c r="D15" s="151" t="s">
        <v>88</v>
      </c>
      <c r="E15" s="152" t="s">
        <v>95</v>
      </c>
      <c r="F15" s="25">
        <v>12000</v>
      </c>
      <c r="G15" s="25">
        <v>0</v>
      </c>
      <c r="H15" s="25">
        <v>12000</v>
      </c>
      <c r="I15" s="25">
        <v>0</v>
      </c>
      <c r="J15" s="31">
        <v>0</v>
      </c>
    </row>
    <row r="16" spans="1:10" ht="22.5" customHeight="1">
      <c r="A16" s="150"/>
      <c r="B16" s="151" t="s">
        <v>96</v>
      </c>
      <c r="C16" s="152"/>
      <c r="D16" s="151"/>
      <c r="E16" s="152" t="s">
        <v>97</v>
      </c>
      <c r="F16" s="25">
        <v>500</v>
      </c>
      <c r="G16" s="25">
        <v>0</v>
      </c>
      <c r="H16" s="25">
        <v>500</v>
      </c>
      <c r="I16" s="25">
        <v>0</v>
      </c>
      <c r="J16" s="31">
        <v>0</v>
      </c>
    </row>
    <row r="17" spans="1:10" ht="22.5" customHeight="1">
      <c r="A17" s="150" t="s">
        <v>86</v>
      </c>
      <c r="B17" s="151" t="s">
        <v>98</v>
      </c>
      <c r="C17" s="152" t="s">
        <v>99</v>
      </c>
      <c r="D17" s="151" t="s">
        <v>88</v>
      </c>
      <c r="E17" s="152" t="s">
        <v>100</v>
      </c>
      <c r="F17" s="25">
        <v>500</v>
      </c>
      <c r="G17" s="25">
        <v>0</v>
      </c>
      <c r="H17" s="25">
        <v>500</v>
      </c>
      <c r="I17" s="25">
        <v>0</v>
      </c>
      <c r="J17" s="31">
        <v>0</v>
      </c>
    </row>
    <row r="18" spans="1:10" ht="22.5" customHeight="1">
      <c r="A18" s="150"/>
      <c r="B18" s="151" t="s">
        <v>99</v>
      </c>
      <c r="C18" s="152"/>
      <c r="D18" s="151"/>
      <c r="E18" s="152" t="s">
        <v>101</v>
      </c>
      <c r="F18" s="25">
        <v>6400</v>
      </c>
      <c r="G18" s="25">
        <v>0</v>
      </c>
      <c r="H18" s="25">
        <v>6400</v>
      </c>
      <c r="I18" s="25">
        <v>0</v>
      </c>
      <c r="J18" s="31">
        <v>0</v>
      </c>
    </row>
    <row r="19" spans="1:10" ht="22.5" customHeight="1">
      <c r="A19" s="150" t="s">
        <v>86</v>
      </c>
      <c r="B19" s="151" t="s">
        <v>102</v>
      </c>
      <c r="C19" s="152" t="s">
        <v>103</v>
      </c>
      <c r="D19" s="151" t="s">
        <v>88</v>
      </c>
      <c r="E19" s="152" t="s">
        <v>104</v>
      </c>
      <c r="F19" s="25">
        <v>500</v>
      </c>
      <c r="G19" s="25">
        <v>0</v>
      </c>
      <c r="H19" s="25">
        <v>500</v>
      </c>
      <c r="I19" s="25">
        <v>0</v>
      </c>
      <c r="J19" s="31">
        <v>0</v>
      </c>
    </row>
    <row r="20" spans="1:10" ht="22.5" customHeight="1">
      <c r="A20" s="150" t="s">
        <v>86</v>
      </c>
      <c r="B20" s="151" t="s">
        <v>102</v>
      </c>
      <c r="C20" s="152" t="s">
        <v>94</v>
      </c>
      <c r="D20" s="151" t="s">
        <v>88</v>
      </c>
      <c r="E20" s="152" t="s">
        <v>105</v>
      </c>
      <c r="F20" s="25">
        <v>5900</v>
      </c>
      <c r="G20" s="25">
        <v>0</v>
      </c>
      <c r="H20" s="25">
        <v>5900</v>
      </c>
      <c r="I20" s="25">
        <v>0</v>
      </c>
      <c r="J20" s="31">
        <v>0</v>
      </c>
    </row>
    <row r="21" spans="1:10" ht="22.5" customHeight="1">
      <c r="A21" s="150" t="s">
        <v>106</v>
      </c>
      <c r="B21" s="151"/>
      <c r="C21" s="152"/>
      <c r="D21" s="151"/>
      <c r="E21" s="152" t="s">
        <v>107</v>
      </c>
      <c r="F21" s="25">
        <v>14152</v>
      </c>
      <c r="G21" s="25">
        <v>14152</v>
      </c>
      <c r="H21" s="25">
        <v>0</v>
      </c>
      <c r="I21" s="25">
        <v>0</v>
      </c>
      <c r="J21" s="31">
        <v>0</v>
      </c>
    </row>
    <row r="22" spans="1:10" ht="22.5" customHeight="1">
      <c r="A22" s="150"/>
      <c r="B22" s="151" t="s">
        <v>108</v>
      </c>
      <c r="C22" s="152"/>
      <c r="D22" s="151"/>
      <c r="E22" s="152" t="s">
        <v>109</v>
      </c>
      <c r="F22" s="25">
        <v>14152</v>
      </c>
      <c r="G22" s="25">
        <v>14152</v>
      </c>
      <c r="H22" s="25">
        <v>0</v>
      </c>
      <c r="I22" s="25">
        <v>0</v>
      </c>
      <c r="J22" s="31">
        <v>0</v>
      </c>
    </row>
    <row r="23" spans="1:10" ht="22.5" customHeight="1">
      <c r="A23" s="150" t="s">
        <v>110</v>
      </c>
      <c r="B23" s="151" t="s">
        <v>111</v>
      </c>
      <c r="C23" s="152" t="s">
        <v>99</v>
      </c>
      <c r="D23" s="151" t="s">
        <v>88</v>
      </c>
      <c r="E23" s="152" t="s">
        <v>112</v>
      </c>
      <c r="F23" s="25">
        <v>2050</v>
      </c>
      <c r="G23" s="25">
        <v>2050</v>
      </c>
      <c r="H23" s="25">
        <v>0</v>
      </c>
      <c r="I23" s="25">
        <v>0</v>
      </c>
      <c r="J23" s="31">
        <v>0</v>
      </c>
    </row>
    <row r="24" spans="1:10" ht="22.5" customHeight="1">
      <c r="A24" s="150" t="s">
        <v>110</v>
      </c>
      <c r="B24" s="151" t="s">
        <v>111</v>
      </c>
      <c r="C24" s="152" t="s">
        <v>108</v>
      </c>
      <c r="D24" s="151" t="s">
        <v>88</v>
      </c>
      <c r="E24" s="152" t="s">
        <v>113</v>
      </c>
      <c r="F24" s="25">
        <v>8644</v>
      </c>
      <c r="G24" s="25">
        <v>8644</v>
      </c>
      <c r="H24" s="25">
        <v>0</v>
      </c>
      <c r="I24" s="25">
        <v>0</v>
      </c>
      <c r="J24" s="31">
        <v>0</v>
      </c>
    </row>
    <row r="25" spans="1:10" ht="22.5" customHeight="1">
      <c r="A25" s="150" t="s">
        <v>110</v>
      </c>
      <c r="B25" s="151" t="s">
        <v>111</v>
      </c>
      <c r="C25" s="152" t="s">
        <v>103</v>
      </c>
      <c r="D25" s="151" t="s">
        <v>88</v>
      </c>
      <c r="E25" s="152" t="s">
        <v>114</v>
      </c>
      <c r="F25" s="25">
        <v>3458</v>
      </c>
      <c r="G25" s="25">
        <v>3458</v>
      </c>
      <c r="H25" s="25">
        <v>0</v>
      </c>
      <c r="I25" s="25">
        <v>0</v>
      </c>
      <c r="J25" s="31">
        <v>0</v>
      </c>
    </row>
    <row r="26" spans="1:10" ht="22.5" customHeight="1">
      <c r="A26" s="150" t="s">
        <v>115</v>
      </c>
      <c r="B26" s="151"/>
      <c r="C26" s="152"/>
      <c r="D26" s="151"/>
      <c r="E26" s="152" t="s">
        <v>116</v>
      </c>
      <c r="F26" s="25">
        <v>2138</v>
      </c>
      <c r="G26" s="25">
        <v>2138</v>
      </c>
      <c r="H26" s="25">
        <v>0</v>
      </c>
      <c r="I26" s="25">
        <v>0</v>
      </c>
      <c r="J26" s="31">
        <v>0</v>
      </c>
    </row>
    <row r="27" spans="1:10" ht="22.5" customHeight="1">
      <c r="A27" s="150"/>
      <c r="B27" s="151" t="s">
        <v>90</v>
      </c>
      <c r="C27" s="152"/>
      <c r="D27" s="151"/>
      <c r="E27" s="152" t="s">
        <v>117</v>
      </c>
      <c r="F27" s="25">
        <v>2138</v>
      </c>
      <c r="G27" s="25">
        <v>2138</v>
      </c>
      <c r="H27" s="25">
        <v>0</v>
      </c>
      <c r="I27" s="25">
        <v>0</v>
      </c>
      <c r="J27" s="31">
        <v>0</v>
      </c>
    </row>
    <row r="28" spans="1:10" ht="22.5" customHeight="1">
      <c r="A28" s="150" t="s">
        <v>118</v>
      </c>
      <c r="B28" s="151" t="s">
        <v>119</v>
      </c>
      <c r="C28" s="152" t="s">
        <v>84</v>
      </c>
      <c r="D28" s="151" t="s">
        <v>88</v>
      </c>
      <c r="E28" s="152" t="s">
        <v>120</v>
      </c>
      <c r="F28" s="25">
        <v>2138</v>
      </c>
      <c r="G28" s="25">
        <v>2138</v>
      </c>
      <c r="H28" s="25">
        <v>0</v>
      </c>
      <c r="I28" s="25">
        <v>0</v>
      </c>
      <c r="J28" s="31">
        <v>0</v>
      </c>
    </row>
    <row r="29" spans="1:10" ht="22.5" customHeight="1">
      <c r="A29" s="150" t="s">
        <v>121</v>
      </c>
      <c r="B29" s="151"/>
      <c r="C29" s="152"/>
      <c r="D29" s="151"/>
      <c r="E29" s="152" t="s">
        <v>122</v>
      </c>
      <c r="F29" s="25">
        <v>6781</v>
      </c>
      <c r="G29" s="25">
        <v>6781</v>
      </c>
      <c r="H29" s="25">
        <v>0</v>
      </c>
      <c r="I29" s="25">
        <v>0</v>
      </c>
      <c r="J29" s="31">
        <v>0</v>
      </c>
    </row>
    <row r="30" spans="1:10" ht="22.5" customHeight="1">
      <c r="A30" s="150"/>
      <c r="B30" s="151" t="s">
        <v>96</v>
      </c>
      <c r="C30" s="152"/>
      <c r="D30" s="151"/>
      <c r="E30" s="152" t="s">
        <v>123</v>
      </c>
      <c r="F30" s="25">
        <v>6781</v>
      </c>
      <c r="G30" s="25">
        <v>6781</v>
      </c>
      <c r="H30" s="25">
        <v>0</v>
      </c>
      <c r="I30" s="25">
        <v>0</v>
      </c>
      <c r="J30" s="31">
        <v>0</v>
      </c>
    </row>
    <row r="31" spans="1:10" ht="22.5" customHeight="1">
      <c r="A31" s="150" t="s">
        <v>124</v>
      </c>
      <c r="B31" s="151" t="s">
        <v>98</v>
      </c>
      <c r="C31" s="152" t="s">
        <v>84</v>
      </c>
      <c r="D31" s="151" t="s">
        <v>88</v>
      </c>
      <c r="E31" s="152" t="s">
        <v>125</v>
      </c>
      <c r="F31" s="25">
        <v>4967</v>
      </c>
      <c r="G31" s="25">
        <v>4967</v>
      </c>
      <c r="H31" s="25">
        <v>0</v>
      </c>
      <c r="I31" s="25">
        <v>0</v>
      </c>
      <c r="J31" s="31">
        <v>0</v>
      </c>
    </row>
    <row r="32" spans="1:10" ht="22.5" customHeight="1">
      <c r="A32" s="150" t="s">
        <v>124</v>
      </c>
      <c r="B32" s="151" t="s">
        <v>98</v>
      </c>
      <c r="C32" s="152" t="s">
        <v>126</v>
      </c>
      <c r="D32" s="151" t="s">
        <v>88</v>
      </c>
      <c r="E32" s="152" t="s">
        <v>127</v>
      </c>
      <c r="F32" s="25">
        <v>1814</v>
      </c>
      <c r="G32" s="25">
        <v>1814</v>
      </c>
      <c r="H32" s="25">
        <v>0</v>
      </c>
      <c r="I32" s="25">
        <v>0</v>
      </c>
      <c r="J32" s="31">
        <v>0</v>
      </c>
    </row>
    <row r="33" spans="1:10" ht="22.5" customHeight="1">
      <c r="A33" s="150"/>
      <c r="B33" s="151"/>
      <c r="C33" s="152"/>
      <c r="D33" s="151" t="s">
        <v>128</v>
      </c>
      <c r="E33" s="152" t="s">
        <v>129</v>
      </c>
      <c r="F33" s="25">
        <v>26309</v>
      </c>
      <c r="G33" s="25">
        <v>22809</v>
      </c>
      <c r="H33" s="25">
        <v>3500</v>
      </c>
      <c r="I33" s="25">
        <v>0</v>
      </c>
      <c r="J33" s="31">
        <v>0</v>
      </c>
    </row>
    <row r="34" spans="1:10" ht="22.5" customHeight="1">
      <c r="A34" s="150" t="s">
        <v>82</v>
      </c>
      <c r="B34" s="151"/>
      <c r="C34" s="152"/>
      <c r="D34" s="151"/>
      <c r="E34" s="152" t="s">
        <v>83</v>
      </c>
      <c r="F34" s="25">
        <v>19161</v>
      </c>
      <c r="G34" s="25">
        <v>15661</v>
      </c>
      <c r="H34" s="25">
        <v>3500</v>
      </c>
      <c r="I34" s="25">
        <v>0</v>
      </c>
      <c r="J34" s="31">
        <v>0</v>
      </c>
    </row>
    <row r="35" spans="1:10" ht="22.5" customHeight="1">
      <c r="A35" s="150"/>
      <c r="B35" s="151" t="s">
        <v>84</v>
      </c>
      <c r="C35" s="152"/>
      <c r="D35" s="151"/>
      <c r="E35" s="152" t="s">
        <v>85</v>
      </c>
      <c r="F35" s="25">
        <v>19161</v>
      </c>
      <c r="G35" s="25">
        <v>15661</v>
      </c>
      <c r="H35" s="25">
        <v>3500</v>
      </c>
      <c r="I35" s="25">
        <v>0</v>
      </c>
      <c r="J35" s="31">
        <v>0</v>
      </c>
    </row>
    <row r="36" spans="1:10" ht="22.5" customHeight="1">
      <c r="A36" s="150" t="s">
        <v>86</v>
      </c>
      <c r="B36" s="151" t="s">
        <v>87</v>
      </c>
      <c r="C36" s="152" t="s">
        <v>130</v>
      </c>
      <c r="D36" s="151" t="s">
        <v>131</v>
      </c>
      <c r="E36" s="152" t="s">
        <v>132</v>
      </c>
      <c r="F36" s="25">
        <v>19161</v>
      </c>
      <c r="G36" s="25">
        <v>15661</v>
      </c>
      <c r="H36" s="25">
        <v>3500</v>
      </c>
      <c r="I36" s="25">
        <v>0</v>
      </c>
      <c r="J36" s="31">
        <v>0</v>
      </c>
    </row>
    <row r="37" spans="1:10" ht="22.5" customHeight="1">
      <c r="A37" s="150" t="s">
        <v>106</v>
      </c>
      <c r="B37" s="151"/>
      <c r="C37" s="152"/>
      <c r="D37" s="151"/>
      <c r="E37" s="152" t="s">
        <v>107</v>
      </c>
      <c r="F37" s="25">
        <v>4466</v>
      </c>
      <c r="G37" s="25">
        <v>4466</v>
      </c>
      <c r="H37" s="25">
        <v>0</v>
      </c>
      <c r="I37" s="25">
        <v>0</v>
      </c>
      <c r="J37" s="31">
        <v>0</v>
      </c>
    </row>
    <row r="38" spans="1:10" ht="22.5" customHeight="1">
      <c r="A38" s="150"/>
      <c r="B38" s="151" t="s">
        <v>108</v>
      </c>
      <c r="C38" s="152"/>
      <c r="D38" s="151"/>
      <c r="E38" s="152" t="s">
        <v>109</v>
      </c>
      <c r="F38" s="25">
        <v>4466</v>
      </c>
      <c r="G38" s="25">
        <v>4466</v>
      </c>
      <c r="H38" s="25">
        <v>0</v>
      </c>
      <c r="I38" s="25">
        <v>0</v>
      </c>
      <c r="J38" s="31">
        <v>0</v>
      </c>
    </row>
    <row r="39" spans="1:10" ht="22.5" customHeight="1">
      <c r="A39" s="150" t="s">
        <v>110</v>
      </c>
      <c r="B39" s="151" t="s">
        <v>111</v>
      </c>
      <c r="C39" s="152" t="s">
        <v>96</v>
      </c>
      <c r="D39" s="151" t="s">
        <v>131</v>
      </c>
      <c r="E39" s="152" t="s">
        <v>133</v>
      </c>
      <c r="F39" s="25">
        <v>805</v>
      </c>
      <c r="G39" s="25">
        <v>805</v>
      </c>
      <c r="H39" s="25">
        <v>0</v>
      </c>
      <c r="I39" s="25">
        <v>0</v>
      </c>
      <c r="J39" s="31">
        <v>0</v>
      </c>
    </row>
    <row r="40" spans="1:10" ht="22.5" customHeight="1">
      <c r="A40" s="150" t="s">
        <v>110</v>
      </c>
      <c r="B40" s="151" t="s">
        <v>111</v>
      </c>
      <c r="C40" s="152" t="s">
        <v>108</v>
      </c>
      <c r="D40" s="151" t="s">
        <v>131</v>
      </c>
      <c r="E40" s="152" t="s">
        <v>113</v>
      </c>
      <c r="F40" s="25">
        <v>2615</v>
      </c>
      <c r="G40" s="25">
        <v>2615</v>
      </c>
      <c r="H40" s="25">
        <v>0</v>
      </c>
      <c r="I40" s="25">
        <v>0</v>
      </c>
      <c r="J40" s="31">
        <v>0</v>
      </c>
    </row>
    <row r="41" spans="1:10" ht="22.5" customHeight="1">
      <c r="A41" s="150" t="s">
        <v>110</v>
      </c>
      <c r="B41" s="151" t="s">
        <v>111</v>
      </c>
      <c r="C41" s="152" t="s">
        <v>103</v>
      </c>
      <c r="D41" s="151" t="s">
        <v>131</v>
      </c>
      <c r="E41" s="152" t="s">
        <v>114</v>
      </c>
      <c r="F41" s="25">
        <v>1046</v>
      </c>
      <c r="G41" s="25">
        <v>1046</v>
      </c>
      <c r="H41" s="25">
        <v>0</v>
      </c>
      <c r="I41" s="25">
        <v>0</v>
      </c>
      <c r="J41" s="31">
        <v>0</v>
      </c>
    </row>
    <row r="42" spans="1:10" ht="22.5" customHeight="1">
      <c r="A42" s="150" t="s">
        <v>115</v>
      </c>
      <c r="B42" s="151"/>
      <c r="C42" s="152"/>
      <c r="D42" s="151"/>
      <c r="E42" s="152" t="s">
        <v>116</v>
      </c>
      <c r="F42" s="25">
        <v>725</v>
      </c>
      <c r="G42" s="25">
        <v>725</v>
      </c>
      <c r="H42" s="25">
        <v>0</v>
      </c>
      <c r="I42" s="25">
        <v>0</v>
      </c>
      <c r="J42" s="31">
        <v>0</v>
      </c>
    </row>
    <row r="43" spans="1:10" ht="22.5" customHeight="1">
      <c r="A43" s="150"/>
      <c r="B43" s="151" t="s">
        <v>90</v>
      </c>
      <c r="C43" s="152"/>
      <c r="D43" s="151"/>
      <c r="E43" s="152" t="s">
        <v>117</v>
      </c>
      <c r="F43" s="25">
        <v>725</v>
      </c>
      <c r="G43" s="25">
        <v>725</v>
      </c>
      <c r="H43" s="25">
        <v>0</v>
      </c>
      <c r="I43" s="25">
        <v>0</v>
      </c>
      <c r="J43" s="31">
        <v>0</v>
      </c>
    </row>
    <row r="44" spans="1:10" ht="22.5" customHeight="1">
      <c r="A44" s="150" t="s">
        <v>118</v>
      </c>
      <c r="B44" s="151" t="s">
        <v>119</v>
      </c>
      <c r="C44" s="152" t="s">
        <v>96</v>
      </c>
      <c r="D44" s="151" t="s">
        <v>131</v>
      </c>
      <c r="E44" s="152" t="s">
        <v>134</v>
      </c>
      <c r="F44" s="25">
        <v>725</v>
      </c>
      <c r="G44" s="25">
        <v>725</v>
      </c>
      <c r="H44" s="25">
        <v>0</v>
      </c>
      <c r="I44" s="25">
        <v>0</v>
      </c>
      <c r="J44" s="31">
        <v>0</v>
      </c>
    </row>
    <row r="45" spans="1:10" ht="22.5" customHeight="1">
      <c r="A45" s="150" t="s">
        <v>121</v>
      </c>
      <c r="B45" s="151"/>
      <c r="C45" s="152"/>
      <c r="D45" s="151"/>
      <c r="E45" s="152" t="s">
        <v>122</v>
      </c>
      <c r="F45" s="25">
        <v>1957</v>
      </c>
      <c r="G45" s="25">
        <v>1957</v>
      </c>
      <c r="H45" s="25">
        <v>0</v>
      </c>
      <c r="I45" s="25">
        <v>0</v>
      </c>
      <c r="J45" s="31">
        <v>0</v>
      </c>
    </row>
    <row r="46" spans="1:10" ht="22.5" customHeight="1">
      <c r="A46" s="150"/>
      <c r="B46" s="151" t="s">
        <v>96</v>
      </c>
      <c r="C46" s="152"/>
      <c r="D46" s="151"/>
      <c r="E46" s="152" t="s">
        <v>123</v>
      </c>
      <c r="F46" s="25">
        <v>1957</v>
      </c>
      <c r="G46" s="25">
        <v>1957</v>
      </c>
      <c r="H46" s="25">
        <v>0</v>
      </c>
      <c r="I46" s="25">
        <v>0</v>
      </c>
      <c r="J46" s="31">
        <v>0</v>
      </c>
    </row>
    <row r="47" spans="1:10" ht="22.5" customHeight="1">
      <c r="A47" s="150" t="s">
        <v>124</v>
      </c>
      <c r="B47" s="151" t="s">
        <v>98</v>
      </c>
      <c r="C47" s="152" t="s">
        <v>84</v>
      </c>
      <c r="D47" s="151" t="s">
        <v>131</v>
      </c>
      <c r="E47" s="152" t="s">
        <v>125</v>
      </c>
      <c r="F47" s="25">
        <v>1569</v>
      </c>
      <c r="G47" s="25">
        <v>1569</v>
      </c>
      <c r="H47" s="25">
        <v>0</v>
      </c>
      <c r="I47" s="25">
        <v>0</v>
      </c>
      <c r="J47" s="31">
        <v>0</v>
      </c>
    </row>
    <row r="48" spans="1:10" ht="22.5" customHeight="1">
      <c r="A48" s="150" t="s">
        <v>124</v>
      </c>
      <c r="B48" s="151" t="s">
        <v>98</v>
      </c>
      <c r="C48" s="152" t="s">
        <v>126</v>
      </c>
      <c r="D48" s="151" t="s">
        <v>131</v>
      </c>
      <c r="E48" s="152" t="s">
        <v>127</v>
      </c>
      <c r="F48" s="25">
        <v>388</v>
      </c>
      <c r="G48" s="25">
        <v>388</v>
      </c>
      <c r="H48" s="25">
        <v>0</v>
      </c>
      <c r="I48" s="25">
        <v>0</v>
      </c>
      <c r="J48" s="31">
        <v>0</v>
      </c>
    </row>
    <row r="49" spans="1:10" ht="22.5" customHeight="1">
      <c r="A49" s="150"/>
      <c r="B49" s="151"/>
      <c r="C49" s="152"/>
      <c r="D49" s="151" t="s">
        <v>135</v>
      </c>
      <c r="E49" s="152" t="s">
        <v>136</v>
      </c>
      <c r="F49" s="25">
        <v>26587</v>
      </c>
      <c r="G49" s="25">
        <v>23587</v>
      </c>
      <c r="H49" s="25">
        <v>3000</v>
      </c>
      <c r="I49" s="25">
        <v>0</v>
      </c>
      <c r="J49" s="31">
        <v>0</v>
      </c>
    </row>
    <row r="50" spans="1:10" ht="22.5" customHeight="1">
      <c r="A50" s="150" t="s">
        <v>82</v>
      </c>
      <c r="B50" s="151"/>
      <c r="C50" s="152"/>
      <c r="D50" s="151"/>
      <c r="E50" s="152" t="s">
        <v>83</v>
      </c>
      <c r="F50" s="25">
        <v>20263</v>
      </c>
      <c r="G50" s="25">
        <v>17263</v>
      </c>
      <c r="H50" s="25">
        <v>3000</v>
      </c>
      <c r="I50" s="25">
        <v>0</v>
      </c>
      <c r="J50" s="31">
        <v>0</v>
      </c>
    </row>
    <row r="51" spans="1:10" ht="22.5" customHeight="1">
      <c r="A51" s="150"/>
      <c r="B51" s="151" t="s">
        <v>84</v>
      </c>
      <c r="C51" s="152"/>
      <c r="D51" s="151"/>
      <c r="E51" s="152" t="s">
        <v>85</v>
      </c>
      <c r="F51" s="25">
        <v>20263</v>
      </c>
      <c r="G51" s="25">
        <v>17263</v>
      </c>
      <c r="H51" s="25">
        <v>3000</v>
      </c>
      <c r="I51" s="25">
        <v>0</v>
      </c>
      <c r="J51" s="31">
        <v>0</v>
      </c>
    </row>
    <row r="52" spans="1:10" ht="22.5" customHeight="1">
      <c r="A52" s="150" t="s">
        <v>86</v>
      </c>
      <c r="B52" s="151" t="s">
        <v>87</v>
      </c>
      <c r="C52" s="152" t="s">
        <v>84</v>
      </c>
      <c r="D52" s="151" t="s">
        <v>137</v>
      </c>
      <c r="E52" s="152" t="s">
        <v>89</v>
      </c>
      <c r="F52" s="25">
        <v>17263</v>
      </c>
      <c r="G52" s="25">
        <v>17263</v>
      </c>
      <c r="H52" s="25">
        <v>0</v>
      </c>
      <c r="I52" s="25">
        <v>0</v>
      </c>
      <c r="J52" s="31">
        <v>0</v>
      </c>
    </row>
    <row r="53" spans="1:10" ht="22.5" customHeight="1">
      <c r="A53" s="150" t="s">
        <v>86</v>
      </c>
      <c r="B53" s="151" t="s">
        <v>87</v>
      </c>
      <c r="C53" s="152" t="s">
        <v>92</v>
      </c>
      <c r="D53" s="151" t="s">
        <v>137</v>
      </c>
      <c r="E53" s="152" t="s">
        <v>93</v>
      </c>
      <c r="F53" s="25">
        <v>3000</v>
      </c>
      <c r="G53" s="25">
        <v>0</v>
      </c>
      <c r="H53" s="25">
        <v>3000</v>
      </c>
      <c r="I53" s="25">
        <v>0</v>
      </c>
      <c r="J53" s="31">
        <v>0</v>
      </c>
    </row>
    <row r="54" spans="1:10" ht="22.5" customHeight="1">
      <c r="A54" s="150" t="s">
        <v>106</v>
      </c>
      <c r="B54" s="151"/>
      <c r="C54" s="152"/>
      <c r="D54" s="151"/>
      <c r="E54" s="152" t="s">
        <v>107</v>
      </c>
      <c r="F54" s="25">
        <v>3696</v>
      </c>
      <c r="G54" s="25">
        <v>3696</v>
      </c>
      <c r="H54" s="25">
        <v>0</v>
      </c>
      <c r="I54" s="25">
        <v>0</v>
      </c>
      <c r="J54" s="31">
        <v>0</v>
      </c>
    </row>
    <row r="55" spans="1:10" ht="22.5" customHeight="1">
      <c r="A55" s="150"/>
      <c r="B55" s="151" t="s">
        <v>108</v>
      </c>
      <c r="C55" s="152"/>
      <c r="D55" s="151"/>
      <c r="E55" s="152" t="s">
        <v>109</v>
      </c>
      <c r="F55" s="25">
        <v>3696</v>
      </c>
      <c r="G55" s="25">
        <v>3696</v>
      </c>
      <c r="H55" s="25">
        <v>0</v>
      </c>
      <c r="I55" s="25">
        <v>0</v>
      </c>
      <c r="J55" s="31">
        <v>0</v>
      </c>
    </row>
    <row r="56" spans="1:10" ht="22.5" customHeight="1">
      <c r="A56" s="150" t="s">
        <v>110</v>
      </c>
      <c r="B56" s="151" t="s">
        <v>111</v>
      </c>
      <c r="C56" s="152" t="s">
        <v>108</v>
      </c>
      <c r="D56" s="151" t="s">
        <v>137</v>
      </c>
      <c r="E56" s="152" t="s">
        <v>113</v>
      </c>
      <c r="F56" s="25">
        <v>2640</v>
      </c>
      <c r="G56" s="25">
        <v>2640</v>
      </c>
      <c r="H56" s="25">
        <v>0</v>
      </c>
      <c r="I56" s="25">
        <v>0</v>
      </c>
      <c r="J56" s="31">
        <v>0</v>
      </c>
    </row>
    <row r="57" spans="1:10" ht="22.5" customHeight="1">
      <c r="A57" s="150" t="s">
        <v>110</v>
      </c>
      <c r="B57" s="151" t="s">
        <v>111</v>
      </c>
      <c r="C57" s="152" t="s">
        <v>103</v>
      </c>
      <c r="D57" s="151" t="s">
        <v>137</v>
      </c>
      <c r="E57" s="152" t="s">
        <v>114</v>
      </c>
      <c r="F57" s="25">
        <v>1056</v>
      </c>
      <c r="G57" s="25">
        <v>1056</v>
      </c>
      <c r="H57" s="25">
        <v>0</v>
      </c>
      <c r="I57" s="25">
        <v>0</v>
      </c>
      <c r="J57" s="31">
        <v>0</v>
      </c>
    </row>
    <row r="58" spans="1:10" ht="22.5" customHeight="1">
      <c r="A58" s="150" t="s">
        <v>115</v>
      </c>
      <c r="B58" s="151"/>
      <c r="C58" s="152"/>
      <c r="D58" s="151"/>
      <c r="E58" s="152" t="s">
        <v>116</v>
      </c>
      <c r="F58" s="25">
        <v>691</v>
      </c>
      <c r="G58" s="25">
        <v>691</v>
      </c>
      <c r="H58" s="25">
        <v>0</v>
      </c>
      <c r="I58" s="25">
        <v>0</v>
      </c>
      <c r="J58" s="31">
        <v>0</v>
      </c>
    </row>
    <row r="59" spans="1:10" ht="22.5" customHeight="1">
      <c r="A59" s="150"/>
      <c r="B59" s="151" t="s">
        <v>138</v>
      </c>
      <c r="C59" s="152"/>
      <c r="D59" s="151"/>
      <c r="E59" s="152" t="s">
        <v>139</v>
      </c>
      <c r="F59" s="25">
        <v>4</v>
      </c>
      <c r="G59" s="25">
        <v>4</v>
      </c>
      <c r="H59" s="25">
        <v>0</v>
      </c>
      <c r="I59" s="25">
        <v>0</v>
      </c>
      <c r="J59" s="31">
        <v>0</v>
      </c>
    </row>
    <row r="60" spans="1:10" ht="22.5" customHeight="1">
      <c r="A60" s="150" t="s">
        <v>118</v>
      </c>
      <c r="B60" s="151" t="s">
        <v>140</v>
      </c>
      <c r="C60" s="152" t="s">
        <v>94</v>
      </c>
      <c r="D60" s="151" t="s">
        <v>137</v>
      </c>
      <c r="E60" s="152" t="s">
        <v>141</v>
      </c>
      <c r="F60" s="25">
        <v>4</v>
      </c>
      <c r="G60" s="25">
        <v>4</v>
      </c>
      <c r="H60" s="25">
        <v>0</v>
      </c>
      <c r="I60" s="25">
        <v>0</v>
      </c>
      <c r="J60" s="31">
        <v>0</v>
      </c>
    </row>
    <row r="61" spans="1:10" ht="22.5" customHeight="1">
      <c r="A61" s="150"/>
      <c r="B61" s="151" t="s">
        <v>90</v>
      </c>
      <c r="C61" s="152"/>
      <c r="D61" s="151"/>
      <c r="E61" s="152" t="s">
        <v>117</v>
      </c>
      <c r="F61" s="25">
        <v>687</v>
      </c>
      <c r="G61" s="25">
        <v>687</v>
      </c>
      <c r="H61" s="25">
        <v>0</v>
      </c>
      <c r="I61" s="25">
        <v>0</v>
      </c>
      <c r="J61" s="31">
        <v>0</v>
      </c>
    </row>
    <row r="62" spans="1:10" ht="22.5" customHeight="1">
      <c r="A62" s="150" t="s">
        <v>118</v>
      </c>
      <c r="B62" s="151" t="s">
        <v>119</v>
      </c>
      <c r="C62" s="152" t="s">
        <v>84</v>
      </c>
      <c r="D62" s="151" t="s">
        <v>137</v>
      </c>
      <c r="E62" s="152" t="s">
        <v>120</v>
      </c>
      <c r="F62" s="25">
        <v>687</v>
      </c>
      <c r="G62" s="25">
        <v>687</v>
      </c>
      <c r="H62" s="25">
        <v>0</v>
      </c>
      <c r="I62" s="25">
        <v>0</v>
      </c>
      <c r="J62" s="31">
        <v>0</v>
      </c>
    </row>
    <row r="63" spans="1:10" ht="22.5" customHeight="1">
      <c r="A63" s="150" t="s">
        <v>121</v>
      </c>
      <c r="B63" s="151"/>
      <c r="C63" s="152"/>
      <c r="D63" s="151"/>
      <c r="E63" s="152" t="s">
        <v>122</v>
      </c>
      <c r="F63" s="25">
        <v>1937</v>
      </c>
      <c r="G63" s="25">
        <v>1937</v>
      </c>
      <c r="H63" s="25">
        <v>0</v>
      </c>
      <c r="I63" s="25">
        <v>0</v>
      </c>
      <c r="J63" s="31">
        <v>0</v>
      </c>
    </row>
    <row r="64" spans="1:10" ht="22.5" customHeight="1">
      <c r="A64" s="150"/>
      <c r="B64" s="151" t="s">
        <v>96</v>
      </c>
      <c r="C64" s="152"/>
      <c r="D64" s="151"/>
      <c r="E64" s="152" t="s">
        <v>123</v>
      </c>
      <c r="F64" s="25">
        <v>1937</v>
      </c>
      <c r="G64" s="25">
        <v>1937</v>
      </c>
      <c r="H64" s="25">
        <v>0</v>
      </c>
      <c r="I64" s="25">
        <v>0</v>
      </c>
      <c r="J64" s="31">
        <v>0</v>
      </c>
    </row>
    <row r="65" spans="1:10" ht="22.5" customHeight="1">
      <c r="A65" s="150" t="s">
        <v>124</v>
      </c>
      <c r="B65" s="151" t="s">
        <v>98</v>
      </c>
      <c r="C65" s="152" t="s">
        <v>84</v>
      </c>
      <c r="D65" s="151" t="s">
        <v>137</v>
      </c>
      <c r="E65" s="152" t="s">
        <v>125</v>
      </c>
      <c r="F65" s="25">
        <v>1517</v>
      </c>
      <c r="G65" s="25">
        <v>1517</v>
      </c>
      <c r="H65" s="25">
        <v>0</v>
      </c>
      <c r="I65" s="25">
        <v>0</v>
      </c>
      <c r="J65" s="31">
        <v>0</v>
      </c>
    </row>
    <row r="66" spans="1:10" ht="22.5" customHeight="1">
      <c r="A66" s="150" t="s">
        <v>124</v>
      </c>
      <c r="B66" s="151" t="s">
        <v>98</v>
      </c>
      <c r="C66" s="152" t="s">
        <v>126</v>
      </c>
      <c r="D66" s="151" t="s">
        <v>137</v>
      </c>
      <c r="E66" s="152" t="s">
        <v>127</v>
      </c>
      <c r="F66" s="25">
        <v>420</v>
      </c>
      <c r="G66" s="25">
        <v>420</v>
      </c>
      <c r="H66" s="25">
        <v>0</v>
      </c>
      <c r="I66" s="25">
        <v>0</v>
      </c>
      <c r="J66" s="31">
        <v>0</v>
      </c>
    </row>
    <row r="67" spans="1:10" ht="22.5" customHeight="1">
      <c r="A67" s="150"/>
      <c r="B67" s="151"/>
      <c r="C67" s="152"/>
      <c r="D67" s="151" t="s">
        <v>142</v>
      </c>
      <c r="E67" s="152" t="s">
        <v>143</v>
      </c>
      <c r="F67" s="25">
        <v>86921</v>
      </c>
      <c r="G67" s="25">
        <v>40021</v>
      </c>
      <c r="H67" s="25">
        <v>46900</v>
      </c>
      <c r="I67" s="25">
        <v>0</v>
      </c>
      <c r="J67" s="31">
        <v>0</v>
      </c>
    </row>
    <row r="68" spans="1:10" ht="22.5" customHeight="1">
      <c r="A68" s="150" t="s">
        <v>82</v>
      </c>
      <c r="B68" s="151"/>
      <c r="C68" s="152"/>
      <c r="D68" s="151"/>
      <c r="E68" s="152" t="s">
        <v>83</v>
      </c>
      <c r="F68" s="25">
        <v>75544</v>
      </c>
      <c r="G68" s="25">
        <v>28644</v>
      </c>
      <c r="H68" s="25">
        <v>46900</v>
      </c>
      <c r="I68" s="25">
        <v>0</v>
      </c>
      <c r="J68" s="31">
        <v>0</v>
      </c>
    </row>
    <row r="69" spans="1:10" ht="22.5" customHeight="1">
      <c r="A69" s="150"/>
      <c r="B69" s="151" t="s">
        <v>96</v>
      </c>
      <c r="C69" s="152"/>
      <c r="D69" s="151"/>
      <c r="E69" s="152" t="s">
        <v>97</v>
      </c>
      <c r="F69" s="25">
        <v>75544</v>
      </c>
      <c r="G69" s="25">
        <v>28644</v>
      </c>
      <c r="H69" s="25">
        <v>46900</v>
      </c>
      <c r="I69" s="25">
        <v>0</v>
      </c>
      <c r="J69" s="31">
        <v>0</v>
      </c>
    </row>
    <row r="70" spans="1:10" ht="22.5" customHeight="1">
      <c r="A70" s="150" t="s">
        <v>86</v>
      </c>
      <c r="B70" s="151" t="s">
        <v>98</v>
      </c>
      <c r="C70" s="152" t="s">
        <v>84</v>
      </c>
      <c r="D70" s="151" t="s">
        <v>144</v>
      </c>
      <c r="E70" s="152" t="s">
        <v>89</v>
      </c>
      <c r="F70" s="25">
        <v>28644</v>
      </c>
      <c r="G70" s="25">
        <v>28644</v>
      </c>
      <c r="H70" s="25">
        <v>0</v>
      </c>
      <c r="I70" s="25">
        <v>0</v>
      </c>
      <c r="J70" s="31">
        <v>0</v>
      </c>
    </row>
    <row r="71" spans="1:10" ht="22.5" customHeight="1">
      <c r="A71" s="150" t="s">
        <v>86</v>
      </c>
      <c r="B71" s="151" t="s">
        <v>98</v>
      </c>
      <c r="C71" s="152" t="s">
        <v>99</v>
      </c>
      <c r="D71" s="151" t="s">
        <v>144</v>
      </c>
      <c r="E71" s="152" t="s">
        <v>100</v>
      </c>
      <c r="F71" s="25">
        <v>6900</v>
      </c>
      <c r="G71" s="25">
        <v>0</v>
      </c>
      <c r="H71" s="25">
        <v>6900</v>
      </c>
      <c r="I71" s="25">
        <v>0</v>
      </c>
      <c r="J71" s="31">
        <v>0</v>
      </c>
    </row>
    <row r="72" spans="1:10" ht="22.5" customHeight="1">
      <c r="A72" s="150" t="s">
        <v>86</v>
      </c>
      <c r="B72" s="151" t="s">
        <v>98</v>
      </c>
      <c r="C72" s="152" t="s">
        <v>108</v>
      </c>
      <c r="D72" s="151" t="s">
        <v>144</v>
      </c>
      <c r="E72" s="152" t="s">
        <v>145</v>
      </c>
      <c r="F72" s="25">
        <v>40000</v>
      </c>
      <c r="G72" s="25">
        <v>0</v>
      </c>
      <c r="H72" s="25">
        <v>40000</v>
      </c>
      <c r="I72" s="25">
        <v>0</v>
      </c>
      <c r="J72" s="31">
        <v>0</v>
      </c>
    </row>
    <row r="73" spans="1:10" ht="22.5" customHeight="1">
      <c r="A73" s="150" t="s">
        <v>106</v>
      </c>
      <c r="B73" s="151"/>
      <c r="C73" s="152"/>
      <c r="D73" s="151"/>
      <c r="E73" s="152" t="s">
        <v>107</v>
      </c>
      <c r="F73" s="25">
        <v>6726</v>
      </c>
      <c r="G73" s="25">
        <v>6726</v>
      </c>
      <c r="H73" s="25">
        <v>0</v>
      </c>
      <c r="I73" s="25">
        <v>0</v>
      </c>
      <c r="J73" s="31">
        <v>0</v>
      </c>
    </row>
    <row r="74" spans="1:10" ht="22.5" customHeight="1">
      <c r="A74" s="150"/>
      <c r="B74" s="151" t="s">
        <v>108</v>
      </c>
      <c r="C74" s="152"/>
      <c r="D74" s="151"/>
      <c r="E74" s="152" t="s">
        <v>109</v>
      </c>
      <c r="F74" s="25">
        <v>6726</v>
      </c>
      <c r="G74" s="25">
        <v>6726</v>
      </c>
      <c r="H74" s="25">
        <v>0</v>
      </c>
      <c r="I74" s="25">
        <v>0</v>
      </c>
      <c r="J74" s="31">
        <v>0</v>
      </c>
    </row>
    <row r="75" spans="1:10" ht="22.5" customHeight="1">
      <c r="A75" s="150" t="s">
        <v>110</v>
      </c>
      <c r="B75" s="151" t="s">
        <v>111</v>
      </c>
      <c r="C75" s="152" t="s">
        <v>108</v>
      </c>
      <c r="D75" s="151" t="s">
        <v>144</v>
      </c>
      <c r="E75" s="152" t="s">
        <v>113</v>
      </c>
      <c r="F75" s="25">
        <v>4804</v>
      </c>
      <c r="G75" s="25">
        <v>4804</v>
      </c>
      <c r="H75" s="25">
        <v>0</v>
      </c>
      <c r="I75" s="25">
        <v>0</v>
      </c>
      <c r="J75" s="31">
        <v>0</v>
      </c>
    </row>
    <row r="76" spans="1:10" ht="22.5" customHeight="1">
      <c r="A76" s="150" t="s">
        <v>110</v>
      </c>
      <c r="B76" s="151" t="s">
        <v>111</v>
      </c>
      <c r="C76" s="152" t="s">
        <v>103</v>
      </c>
      <c r="D76" s="151" t="s">
        <v>144</v>
      </c>
      <c r="E76" s="152" t="s">
        <v>114</v>
      </c>
      <c r="F76" s="25">
        <v>1922</v>
      </c>
      <c r="G76" s="25">
        <v>1922</v>
      </c>
      <c r="H76" s="25">
        <v>0</v>
      </c>
      <c r="I76" s="25">
        <v>0</v>
      </c>
      <c r="J76" s="31">
        <v>0</v>
      </c>
    </row>
    <row r="77" spans="1:10" ht="22.5" customHeight="1">
      <c r="A77" s="150" t="s">
        <v>115</v>
      </c>
      <c r="B77" s="151"/>
      <c r="C77" s="152"/>
      <c r="D77" s="151"/>
      <c r="E77" s="152" t="s">
        <v>116</v>
      </c>
      <c r="F77" s="25">
        <v>1305</v>
      </c>
      <c r="G77" s="25">
        <v>1305</v>
      </c>
      <c r="H77" s="25">
        <v>0</v>
      </c>
      <c r="I77" s="25">
        <v>0</v>
      </c>
      <c r="J77" s="31">
        <v>0</v>
      </c>
    </row>
    <row r="78" spans="1:10" ht="22.5" customHeight="1">
      <c r="A78" s="150"/>
      <c r="B78" s="151" t="s">
        <v>138</v>
      </c>
      <c r="C78" s="152"/>
      <c r="D78" s="151"/>
      <c r="E78" s="152" t="s">
        <v>139</v>
      </c>
      <c r="F78" s="25">
        <v>7</v>
      </c>
      <c r="G78" s="25">
        <v>7</v>
      </c>
      <c r="H78" s="25">
        <v>0</v>
      </c>
      <c r="I78" s="25">
        <v>0</v>
      </c>
      <c r="J78" s="31">
        <v>0</v>
      </c>
    </row>
    <row r="79" spans="1:10" ht="22.5" customHeight="1">
      <c r="A79" s="150" t="s">
        <v>118</v>
      </c>
      <c r="B79" s="151" t="s">
        <v>140</v>
      </c>
      <c r="C79" s="152" t="s">
        <v>94</v>
      </c>
      <c r="D79" s="151" t="s">
        <v>144</v>
      </c>
      <c r="E79" s="152" t="s">
        <v>141</v>
      </c>
      <c r="F79" s="25">
        <v>7</v>
      </c>
      <c r="G79" s="25">
        <v>7</v>
      </c>
      <c r="H79" s="25">
        <v>0</v>
      </c>
      <c r="I79" s="25">
        <v>0</v>
      </c>
      <c r="J79" s="31">
        <v>0</v>
      </c>
    </row>
    <row r="80" spans="1:10" ht="22.5" customHeight="1">
      <c r="A80" s="150"/>
      <c r="B80" s="151" t="s">
        <v>90</v>
      </c>
      <c r="C80" s="152"/>
      <c r="D80" s="151"/>
      <c r="E80" s="152" t="s">
        <v>117</v>
      </c>
      <c r="F80" s="25">
        <v>1298</v>
      </c>
      <c r="G80" s="25">
        <v>1298</v>
      </c>
      <c r="H80" s="25">
        <v>0</v>
      </c>
      <c r="I80" s="25">
        <v>0</v>
      </c>
      <c r="J80" s="31">
        <v>0</v>
      </c>
    </row>
    <row r="81" spans="1:10" ht="22.5" customHeight="1">
      <c r="A81" s="150" t="s">
        <v>118</v>
      </c>
      <c r="B81" s="151" t="s">
        <v>119</v>
      </c>
      <c r="C81" s="152" t="s">
        <v>84</v>
      </c>
      <c r="D81" s="151" t="s">
        <v>144</v>
      </c>
      <c r="E81" s="152" t="s">
        <v>120</v>
      </c>
      <c r="F81" s="25">
        <v>1298</v>
      </c>
      <c r="G81" s="25">
        <v>1298</v>
      </c>
      <c r="H81" s="25">
        <v>0</v>
      </c>
      <c r="I81" s="25">
        <v>0</v>
      </c>
      <c r="J81" s="31">
        <v>0</v>
      </c>
    </row>
    <row r="82" spans="1:10" ht="22.5" customHeight="1">
      <c r="A82" s="150" t="s">
        <v>121</v>
      </c>
      <c r="B82" s="151"/>
      <c r="C82" s="152"/>
      <c r="D82" s="151"/>
      <c r="E82" s="152" t="s">
        <v>122</v>
      </c>
      <c r="F82" s="25">
        <v>3346</v>
      </c>
      <c r="G82" s="25">
        <v>3346</v>
      </c>
      <c r="H82" s="25">
        <v>0</v>
      </c>
      <c r="I82" s="25">
        <v>0</v>
      </c>
      <c r="J82" s="31">
        <v>0</v>
      </c>
    </row>
    <row r="83" spans="1:10" ht="22.5" customHeight="1">
      <c r="A83" s="150"/>
      <c r="B83" s="151" t="s">
        <v>96</v>
      </c>
      <c r="C83" s="152"/>
      <c r="D83" s="151"/>
      <c r="E83" s="152" t="s">
        <v>123</v>
      </c>
      <c r="F83" s="25">
        <v>3346</v>
      </c>
      <c r="G83" s="25">
        <v>3346</v>
      </c>
      <c r="H83" s="25">
        <v>0</v>
      </c>
      <c r="I83" s="25">
        <v>0</v>
      </c>
      <c r="J83" s="31">
        <v>0</v>
      </c>
    </row>
    <row r="84" spans="1:10" ht="22.5" customHeight="1">
      <c r="A84" s="150" t="s">
        <v>124</v>
      </c>
      <c r="B84" s="151" t="s">
        <v>98</v>
      </c>
      <c r="C84" s="152" t="s">
        <v>84</v>
      </c>
      <c r="D84" s="151" t="s">
        <v>144</v>
      </c>
      <c r="E84" s="152" t="s">
        <v>125</v>
      </c>
      <c r="F84" s="25">
        <v>2771</v>
      </c>
      <c r="G84" s="25">
        <v>2771</v>
      </c>
      <c r="H84" s="25">
        <v>0</v>
      </c>
      <c r="I84" s="25">
        <v>0</v>
      </c>
      <c r="J84" s="31">
        <v>0</v>
      </c>
    </row>
    <row r="85" spans="1:10" ht="22.5" customHeight="1">
      <c r="A85" s="150" t="s">
        <v>124</v>
      </c>
      <c r="B85" s="151" t="s">
        <v>98</v>
      </c>
      <c r="C85" s="152" t="s">
        <v>126</v>
      </c>
      <c r="D85" s="151" t="s">
        <v>144</v>
      </c>
      <c r="E85" s="152" t="s">
        <v>127</v>
      </c>
      <c r="F85" s="25">
        <v>575</v>
      </c>
      <c r="G85" s="25">
        <v>575</v>
      </c>
      <c r="H85" s="25">
        <v>0</v>
      </c>
      <c r="I85" s="25">
        <v>0</v>
      </c>
      <c r="J85" s="31">
        <v>0</v>
      </c>
    </row>
    <row r="86" spans="1:10" ht="22.5" customHeight="1">
      <c r="A86" s="150"/>
      <c r="B86" s="151"/>
      <c r="C86" s="152"/>
      <c r="D86" s="151" t="s">
        <v>146</v>
      </c>
      <c r="E86" s="152" t="s">
        <v>147</v>
      </c>
      <c r="F86" s="25">
        <v>44557</v>
      </c>
      <c r="G86" s="25">
        <v>32057</v>
      </c>
      <c r="H86" s="25">
        <v>12500</v>
      </c>
      <c r="I86" s="25">
        <v>0</v>
      </c>
      <c r="J86" s="31">
        <v>0</v>
      </c>
    </row>
    <row r="87" spans="1:10" ht="22.5" customHeight="1">
      <c r="A87" s="150" t="s">
        <v>82</v>
      </c>
      <c r="B87" s="151"/>
      <c r="C87" s="152"/>
      <c r="D87" s="151"/>
      <c r="E87" s="152" t="s">
        <v>83</v>
      </c>
      <c r="F87" s="25">
        <v>34547</v>
      </c>
      <c r="G87" s="25">
        <v>22047</v>
      </c>
      <c r="H87" s="25">
        <v>12500</v>
      </c>
      <c r="I87" s="25">
        <v>0</v>
      </c>
      <c r="J87" s="31">
        <v>0</v>
      </c>
    </row>
    <row r="88" spans="1:10" ht="22.5" customHeight="1">
      <c r="A88" s="150"/>
      <c r="B88" s="151" t="s">
        <v>84</v>
      </c>
      <c r="C88" s="152"/>
      <c r="D88" s="151"/>
      <c r="E88" s="152" t="s">
        <v>85</v>
      </c>
      <c r="F88" s="25">
        <v>34547</v>
      </c>
      <c r="G88" s="25">
        <v>22047</v>
      </c>
      <c r="H88" s="25">
        <v>12500</v>
      </c>
      <c r="I88" s="25">
        <v>0</v>
      </c>
      <c r="J88" s="31">
        <v>0</v>
      </c>
    </row>
    <row r="89" spans="1:10" ht="22.5" customHeight="1">
      <c r="A89" s="150" t="s">
        <v>86</v>
      </c>
      <c r="B89" s="151" t="s">
        <v>87</v>
      </c>
      <c r="C89" s="152" t="s">
        <v>99</v>
      </c>
      <c r="D89" s="151" t="s">
        <v>148</v>
      </c>
      <c r="E89" s="152" t="s">
        <v>149</v>
      </c>
      <c r="F89" s="25">
        <v>34547</v>
      </c>
      <c r="G89" s="25">
        <v>22047</v>
      </c>
      <c r="H89" s="25">
        <v>12500</v>
      </c>
      <c r="I89" s="25">
        <v>0</v>
      </c>
      <c r="J89" s="31">
        <v>0</v>
      </c>
    </row>
    <row r="90" spans="1:10" ht="22.5" customHeight="1">
      <c r="A90" s="150" t="s">
        <v>106</v>
      </c>
      <c r="B90" s="151"/>
      <c r="C90" s="152"/>
      <c r="D90" s="151"/>
      <c r="E90" s="152" t="s">
        <v>107</v>
      </c>
      <c r="F90" s="25">
        <v>6253</v>
      </c>
      <c r="G90" s="25">
        <v>6253</v>
      </c>
      <c r="H90" s="25">
        <v>0</v>
      </c>
      <c r="I90" s="25">
        <v>0</v>
      </c>
      <c r="J90" s="31">
        <v>0</v>
      </c>
    </row>
    <row r="91" spans="1:10" ht="22.5" customHeight="1">
      <c r="A91" s="150"/>
      <c r="B91" s="151" t="s">
        <v>108</v>
      </c>
      <c r="C91" s="152"/>
      <c r="D91" s="151"/>
      <c r="E91" s="152" t="s">
        <v>109</v>
      </c>
      <c r="F91" s="25">
        <v>6253</v>
      </c>
      <c r="G91" s="25">
        <v>6253</v>
      </c>
      <c r="H91" s="25">
        <v>0</v>
      </c>
      <c r="I91" s="25">
        <v>0</v>
      </c>
      <c r="J91" s="31">
        <v>0</v>
      </c>
    </row>
    <row r="92" spans="1:10" ht="22.5" customHeight="1">
      <c r="A92" s="150" t="s">
        <v>110</v>
      </c>
      <c r="B92" s="151" t="s">
        <v>111</v>
      </c>
      <c r="C92" s="152" t="s">
        <v>96</v>
      </c>
      <c r="D92" s="151" t="s">
        <v>148</v>
      </c>
      <c r="E92" s="152" t="s">
        <v>133</v>
      </c>
      <c r="F92" s="25">
        <v>1014</v>
      </c>
      <c r="G92" s="25">
        <v>1014</v>
      </c>
      <c r="H92" s="25">
        <v>0</v>
      </c>
      <c r="I92" s="25">
        <v>0</v>
      </c>
      <c r="J92" s="31">
        <v>0</v>
      </c>
    </row>
    <row r="93" spans="1:10" ht="22.5" customHeight="1">
      <c r="A93" s="150" t="s">
        <v>110</v>
      </c>
      <c r="B93" s="151" t="s">
        <v>111</v>
      </c>
      <c r="C93" s="152" t="s">
        <v>108</v>
      </c>
      <c r="D93" s="151" t="s">
        <v>148</v>
      </c>
      <c r="E93" s="152" t="s">
        <v>113</v>
      </c>
      <c r="F93" s="25">
        <v>3742</v>
      </c>
      <c r="G93" s="25">
        <v>3742</v>
      </c>
      <c r="H93" s="25">
        <v>0</v>
      </c>
      <c r="I93" s="25">
        <v>0</v>
      </c>
      <c r="J93" s="31">
        <v>0</v>
      </c>
    </row>
    <row r="94" spans="1:10" ht="22.5" customHeight="1">
      <c r="A94" s="150" t="s">
        <v>110</v>
      </c>
      <c r="B94" s="151" t="s">
        <v>111</v>
      </c>
      <c r="C94" s="152" t="s">
        <v>103</v>
      </c>
      <c r="D94" s="151" t="s">
        <v>148</v>
      </c>
      <c r="E94" s="152" t="s">
        <v>114</v>
      </c>
      <c r="F94" s="25">
        <v>1497</v>
      </c>
      <c r="G94" s="25">
        <v>1497</v>
      </c>
      <c r="H94" s="25">
        <v>0</v>
      </c>
      <c r="I94" s="25">
        <v>0</v>
      </c>
      <c r="J94" s="31">
        <v>0</v>
      </c>
    </row>
    <row r="95" spans="1:10" ht="22.5" customHeight="1">
      <c r="A95" s="150" t="s">
        <v>115</v>
      </c>
      <c r="B95" s="151"/>
      <c r="C95" s="152"/>
      <c r="D95" s="151"/>
      <c r="E95" s="152" t="s">
        <v>116</v>
      </c>
      <c r="F95" s="25">
        <v>958</v>
      </c>
      <c r="G95" s="25">
        <v>958</v>
      </c>
      <c r="H95" s="25">
        <v>0</v>
      </c>
      <c r="I95" s="25">
        <v>0</v>
      </c>
      <c r="J95" s="31">
        <v>0</v>
      </c>
    </row>
    <row r="96" spans="1:10" ht="22.5" customHeight="1">
      <c r="A96" s="150"/>
      <c r="B96" s="151" t="s">
        <v>138</v>
      </c>
      <c r="C96" s="152"/>
      <c r="D96" s="151"/>
      <c r="E96" s="152" t="s">
        <v>139</v>
      </c>
      <c r="F96" s="25">
        <v>4</v>
      </c>
      <c r="G96" s="25">
        <v>4</v>
      </c>
      <c r="H96" s="25">
        <v>0</v>
      </c>
      <c r="I96" s="25">
        <v>0</v>
      </c>
      <c r="J96" s="31">
        <v>0</v>
      </c>
    </row>
    <row r="97" spans="1:10" ht="22.5" customHeight="1">
      <c r="A97" s="150" t="s">
        <v>118</v>
      </c>
      <c r="B97" s="151" t="s">
        <v>140</v>
      </c>
      <c r="C97" s="152" t="s">
        <v>94</v>
      </c>
      <c r="D97" s="151" t="s">
        <v>148</v>
      </c>
      <c r="E97" s="152" t="s">
        <v>141</v>
      </c>
      <c r="F97" s="25">
        <v>4</v>
      </c>
      <c r="G97" s="25">
        <v>4</v>
      </c>
      <c r="H97" s="25">
        <v>0</v>
      </c>
      <c r="I97" s="25">
        <v>0</v>
      </c>
      <c r="J97" s="31">
        <v>0</v>
      </c>
    </row>
    <row r="98" spans="1:10" ht="22.5" customHeight="1">
      <c r="A98" s="150"/>
      <c r="B98" s="151" t="s">
        <v>90</v>
      </c>
      <c r="C98" s="152"/>
      <c r="D98" s="151"/>
      <c r="E98" s="152" t="s">
        <v>117</v>
      </c>
      <c r="F98" s="25">
        <v>954</v>
      </c>
      <c r="G98" s="25">
        <v>954</v>
      </c>
      <c r="H98" s="25">
        <v>0</v>
      </c>
      <c r="I98" s="25">
        <v>0</v>
      </c>
      <c r="J98" s="31">
        <v>0</v>
      </c>
    </row>
    <row r="99" spans="1:10" ht="22.5" customHeight="1">
      <c r="A99" s="150" t="s">
        <v>118</v>
      </c>
      <c r="B99" s="151" t="s">
        <v>119</v>
      </c>
      <c r="C99" s="152" t="s">
        <v>96</v>
      </c>
      <c r="D99" s="151" t="s">
        <v>148</v>
      </c>
      <c r="E99" s="152" t="s">
        <v>134</v>
      </c>
      <c r="F99" s="25">
        <v>954</v>
      </c>
      <c r="G99" s="25">
        <v>954</v>
      </c>
      <c r="H99" s="25">
        <v>0</v>
      </c>
      <c r="I99" s="25">
        <v>0</v>
      </c>
      <c r="J99" s="31">
        <v>0</v>
      </c>
    </row>
    <row r="100" spans="1:10" ht="22.5" customHeight="1">
      <c r="A100" s="150" t="s">
        <v>121</v>
      </c>
      <c r="B100" s="151"/>
      <c r="C100" s="152"/>
      <c r="D100" s="151"/>
      <c r="E100" s="152" t="s">
        <v>122</v>
      </c>
      <c r="F100" s="25">
        <v>2799</v>
      </c>
      <c r="G100" s="25">
        <v>2799</v>
      </c>
      <c r="H100" s="25">
        <v>0</v>
      </c>
      <c r="I100" s="25">
        <v>0</v>
      </c>
      <c r="J100" s="31">
        <v>0</v>
      </c>
    </row>
    <row r="101" spans="1:10" ht="22.5" customHeight="1">
      <c r="A101" s="150"/>
      <c r="B101" s="151" t="s">
        <v>96</v>
      </c>
      <c r="C101" s="152"/>
      <c r="D101" s="151"/>
      <c r="E101" s="152" t="s">
        <v>123</v>
      </c>
      <c r="F101" s="25">
        <v>2799</v>
      </c>
      <c r="G101" s="25">
        <v>2799</v>
      </c>
      <c r="H101" s="25">
        <v>0</v>
      </c>
      <c r="I101" s="25">
        <v>0</v>
      </c>
      <c r="J101" s="31">
        <v>0</v>
      </c>
    </row>
    <row r="102" spans="1:10" ht="22.5" customHeight="1">
      <c r="A102" s="150" t="s">
        <v>124</v>
      </c>
      <c r="B102" s="151" t="s">
        <v>98</v>
      </c>
      <c r="C102" s="152" t="s">
        <v>84</v>
      </c>
      <c r="D102" s="151" t="s">
        <v>148</v>
      </c>
      <c r="E102" s="152" t="s">
        <v>125</v>
      </c>
      <c r="F102" s="25">
        <v>2245</v>
      </c>
      <c r="G102" s="25">
        <v>2245</v>
      </c>
      <c r="H102" s="25">
        <v>0</v>
      </c>
      <c r="I102" s="25">
        <v>0</v>
      </c>
      <c r="J102" s="31">
        <v>0</v>
      </c>
    </row>
    <row r="103" spans="1:10" ht="22.5" customHeight="1">
      <c r="A103" s="150" t="s">
        <v>124</v>
      </c>
      <c r="B103" s="151" t="s">
        <v>98</v>
      </c>
      <c r="C103" s="152" t="s">
        <v>126</v>
      </c>
      <c r="D103" s="151" t="s">
        <v>148</v>
      </c>
      <c r="E103" s="152" t="s">
        <v>127</v>
      </c>
      <c r="F103" s="25">
        <v>554</v>
      </c>
      <c r="G103" s="25">
        <v>554</v>
      </c>
      <c r="H103" s="25">
        <v>0</v>
      </c>
      <c r="I103" s="25">
        <v>0</v>
      </c>
      <c r="J103" s="31">
        <v>0</v>
      </c>
    </row>
    <row r="104" spans="1:10" ht="22.5" customHeight="1">
      <c r="A104" s="150"/>
      <c r="B104" s="151"/>
      <c r="C104" s="152"/>
      <c r="D104" s="151" t="s">
        <v>150</v>
      </c>
      <c r="E104" s="152" t="s">
        <v>151</v>
      </c>
      <c r="F104" s="25">
        <v>39155</v>
      </c>
      <c r="G104" s="25">
        <v>32155</v>
      </c>
      <c r="H104" s="25">
        <v>7000</v>
      </c>
      <c r="I104" s="25">
        <v>0</v>
      </c>
      <c r="J104" s="31">
        <v>0</v>
      </c>
    </row>
    <row r="105" spans="1:10" ht="22.5" customHeight="1">
      <c r="A105" s="150" t="s">
        <v>82</v>
      </c>
      <c r="B105" s="151"/>
      <c r="C105" s="152"/>
      <c r="D105" s="151"/>
      <c r="E105" s="152" t="s">
        <v>83</v>
      </c>
      <c r="F105" s="25">
        <v>30161</v>
      </c>
      <c r="G105" s="25">
        <v>23161</v>
      </c>
      <c r="H105" s="25">
        <v>7000</v>
      </c>
      <c r="I105" s="25">
        <v>0</v>
      </c>
      <c r="J105" s="31">
        <v>0</v>
      </c>
    </row>
    <row r="106" spans="1:10" ht="22.5" customHeight="1">
      <c r="A106" s="150"/>
      <c r="B106" s="151" t="s">
        <v>84</v>
      </c>
      <c r="C106" s="152"/>
      <c r="D106" s="151"/>
      <c r="E106" s="152" t="s">
        <v>85</v>
      </c>
      <c r="F106" s="25">
        <v>30161</v>
      </c>
      <c r="G106" s="25">
        <v>23161</v>
      </c>
      <c r="H106" s="25">
        <v>7000</v>
      </c>
      <c r="I106" s="25">
        <v>0</v>
      </c>
      <c r="J106" s="31">
        <v>0</v>
      </c>
    </row>
    <row r="107" spans="1:10" ht="22.5" customHeight="1">
      <c r="A107" s="150" t="s">
        <v>86</v>
      </c>
      <c r="B107" s="151" t="s">
        <v>87</v>
      </c>
      <c r="C107" s="152" t="s">
        <v>90</v>
      </c>
      <c r="D107" s="151" t="s">
        <v>152</v>
      </c>
      <c r="E107" s="152" t="s">
        <v>91</v>
      </c>
      <c r="F107" s="25">
        <v>30161</v>
      </c>
      <c r="G107" s="25">
        <v>23161</v>
      </c>
      <c r="H107" s="25">
        <v>7000</v>
      </c>
      <c r="I107" s="25">
        <v>0</v>
      </c>
      <c r="J107" s="31">
        <v>0</v>
      </c>
    </row>
    <row r="108" spans="1:10" ht="22.5" customHeight="1">
      <c r="A108" s="150" t="s">
        <v>106</v>
      </c>
      <c r="B108" s="151"/>
      <c r="C108" s="152"/>
      <c r="D108" s="151"/>
      <c r="E108" s="152" t="s">
        <v>107</v>
      </c>
      <c r="F108" s="25">
        <v>5204</v>
      </c>
      <c r="G108" s="25">
        <v>5204</v>
      </c>
      <c r="H108" s="25">
        <v>0</v>
      </c>
      <c r="I108" s="25">
        <v>0</v>
      </c>
      <c r="J108" s="31">
        <v>0</v>
      </c>
    </row>
    <row r="109" spans="1:10" ht="22.5" customHeight="1">
      <c r="A109" s="150"/>
      <c r="B109" s="151" t="s">
        <v>108</v>
      </c>
      <c r="C109" s="152"/>
      <c r="D109" s="151"/>
      <c r="E109" s="152" t="s">
        <v>109</v>
      </c>
      <c r="F109" s="25">
        <v>5204</v>
      </c>
      <c r="G109" s="25">
        <v>5204</v>
      </c>
      <c r="H109" s="25">
        <v>0</v>
      </c>
      <c r="I109" s="25">
        <v>0</v>
      </c>
      <c r="J109" s="31">
        <v>0</v>
      </c>
    </row>
    <row r="110" spans="1:10" ht="22.5" customHeight="1">
      <c r="A110" s="150" t="s">
        <v>110</v>
      </c>
      <c r="B110" s="151" t="s">
        <v>111</v>
      </c>
      <c r="C110" s="152" t="s">
        <v>108</v>
      </c>
      <c r="D110" s="151" t="s">
        <v>152</v>
      </c>
      <c r="E110" s="152" t="s">
        <v>113</v>
      </c>
      <c r="F110" s="25">
        <v>3717</v>
      </c>
      <c r="G110" s="25">
        <v>3717</v>
      </c>
      <c r="H110" s="25">
        <v>0</v>
      </c>
      <c r="I110" s="25">
        <v>0</v>
      </c>
      <c r="J110" s="31">
        <v>0</v>
      </c>
    </row>
    <row r="111" spans="1:10" ht="22.5" customHeight="1">
      <c r="A111" s="150" t="s">
        <v>110</v>
      </c>
      <c r="B111" s="151" t="s">
        <v>111</v>
      </c>
      <c r="C111" s="152" t="s">
        <v>103</v>
      </c>
      <c r="D111" s="151" t="s">
        <v>152</v>
      </c>
      <c r="E111" s="152" t="s">
        <v>114</v>
      </c>
      <c r="F111" s="25">
        <v>1487</v>
      </c>
      <c r="G111" s="25">
        <v>1487</v>
      </c>
      <c r="H111" s="25">
        <v>0</v>
      </c>
      <c r="I111" s="25">
        <v>0</v>
      </c>
      <c r="J111" s="31">
        <v>0</v>
      </c>
    </row>
    <row r="112" spans="1:10" ht="22.5" customHeight="1">
      <c r="A112" s="150" t="s">
        <v>115</v>
      </c>
      <c r="B112" s="151"/>
      <c r="C112" s="152"/>
      <c r="D112" s="151"/>
      <c r="E112" s="152" t="s">
        <v>116</v>
      </c>
      <c r="F112" s="25">
        <v>1069</v>
      </c>
      <c r="G112" s="25">
        <v>1069</v>
      </c>
      <c r="H112" s="25">
        <v>0</v>
      </c>
      <c r="I112" s="25">
        <v>0</v>
      </c>
      <c r="J112" s="31">
        <v>0</v>
      </c>
    </row>
    <row r="113" spans="1:10" ht="22.5" customHeight="1">
      <c r="A113" s="150"/>
      <c r="B113" s="151" t="s">
        <v>90</v>
      </c>
      <c r="C113" s="152"/>
      <c r="D113" s="151"/>
      <c r="E113" s="152" t="s">
        <v>117</v>
      </c>
      <c r="F113" s="25">
        <v>1069</v>
      </c>
      <c r="G113" s="25">
        <v>1069</v>
      </c>
      <c r="H113" s="25">
        <v>0</v>
      </c>
      <c r="I113" s="25">
        <v>0</v>
      </c>
      <c r="J113" s="31">
        <v>0</v>
      </c>
    </row>
    <row r="114" spans="1:10" ht="22.5" customHeight="1">
      <c r="A114" s="150" t="s">
        <v>118</v>
      </c>
      <c r="B114" s="151" t="s">
        <v>119</v>
      </c>
      <c r="C114" s="152" t="s">
        <v>96</v>
      </c>
      <c r="D114" s="151" t="s">
        <v>152</v>
      </c>
      <c r="E114" s="152" t="s">
        <v>134</v>
      </c>
      <c r="F114" s="25">
        <v>1069</v>
      </c>
      <c r="G114" s="25">
        <v>1069</v>
      </c>
      <c r="H114" s="25">
        <v>0</v>
      </c>
      <c r="I114" s="25">
        <v>0</v>
      </c>
      <c r="J114" s="31">
        <v>0</v>
      </c>
    </row>
    <row r="115" spans="1:10" ht="22.5" customHeight="1">
      <c r="A115" s="150" t="s">
        <v>121</v>
      </c>
      <c r="B115" s="151"/>
      <c r="C115" s="152"/>
      <c r="D115" s="151"/>
      <c r="E115" s="152" t="s">
        <v>122</v>
      </c>
      <c r="F115" s="25">
        <v>2721</v>
      </c>
      <c r="G115" s="25">
        <v>2721</v>
      </c>
      <c r="H115" s="25">
        <v>0</v>
      </c>
      <c r="I115" s="25">
        <v>0</v>
      </c>
      <c r="J115" s="31">
        <v>0</v>
      </c>
    </row>
    <row r="116" spans="1:10" ht="22.5" customHeight="1">
      <c r="A116" s="150"/>
      <c r="B116" s="151" t="s">
        <v>96</v>
      </c>
      <c r="C116" s="152"/>
      <c r="D116" s="151"/>
      <c r="E116" s="152" t="s">
        <v>123</v>
      </c>
      <c r="F116" s="25">
        <v>2721</v>
      </c>
      <c r="G116" s="25">
        <v>2721</v>
      </c>
      <c r="H116" s="25">
        <v>0</v>
      </c>
      <c r="I116" s="25">
        <v>0</v>
      </c>
      <c r="J116" s="31">
        <v>0</v>
      </c>
    </row>
    <row r="117" spans="1:10" ht="22.5" customHeight="1">
      <c r="A117" s="150" t="s">
        <v>124</v>
      </c>
      <c r="B117" s="151" t="s">
        <v>98</v>
      </c>
      <c r="C117" s="152" t="s">
        <v>84</v>
      </c>
      <c r="D117" s="151" t="s">
        <v>152</v>
      </c>
      <c r="E117" s="152" t="s">
        <v>125</v>
      </c>
      <c r="F117" s="25">
        <v>2230</v>
      </c>
      <c r="G117" s="25">
        <v>2230</v>
      </c>
      <c r="H117" s="25">
        <v>0</v>
      </c>
      <c r="I117" s="25">
        <v>0</v>
      </c>
      <c r="J117" s="31">
        <v>0</v>
      </c>
    </row>
    <row r="118" spans="1:10" ht="22.5" customHeight="1">
      <c r="A118" s="150" t="s">
        <v>124</v>
      </c>
      <c r="B118" s="151" t="s">
        <v>98</v>
      </c>
      <c r="C118" s="152" t="s">
        <v>126</v>
      </c>
      <c r="D118" s="151" t="s">
        <v>152</v>
      </c>
      <c r="E118" s="152" t="s">
        <v>127</v>
      </c>
      <c r="F118" s="25">
        <v>491</v>
      </c>
      <c r="G118" s="25">
        <v>491</v>
      </c>
      <c r="H118" s="25">
        <v>0</v>
      </c>
      <c r="I118" s="25">
        <v>0</v>
      </c>
      <c r="J118" s="31">
        <v>0</v>
      </c>
    </row>
  </sheetData>
  <sheetProtection/>
  <mergeCells count="9">
    <mergeCell ref="A1:D1"/>
    <mergeCell ref="A3:J3"/>
    <mergeCell ref="D6:D7"/>
    <mergeCell ref="E6:E7"/>
    <mergeCell ref="F5:F7"/>
    <mergeCell ref="G5:G7"/>
    <mergeCell ref="H5:H7"/>
    <mergeCell ref="I5:I7"/>
    <mergeCell ref="J5:J7"/>
  </mergeCells>
  <printOptions/>
  <pageMargins left="0.75" right="0.75" top="1" bottom="1" header="0" footer="0"/>
  <pageSetup fitToHeight="1"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5">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83"/>
    </row>
    <row r="2" spans="1:34" ht="20.25" customHeight="1">
      <c r="A2" s="118"/>
      <c r="B2" s="118"/>
      <c r="C2" s="118"/>
      <c r="D2" s="118"/>
      <c r="E2" s="118"/>
      <c r="F2" s="118"/>
      <c r="G2" s="118"/>
      <c r="H2" s="66" t="s">
        <v>160</v>
      </c>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34" ht="20.25" customHeight="1">
      <c r="A3" s="32" t="s">
        <v>161</v>
      </c>
      <c r="B3" s="32"/>
      <c r="C3" s="32"/>
      <c r="D3" s="32"/>
      <c r="E3" s="32"/>
      <c r="F3" s="32"/>
      <c r="G3" s="32"/>
      <c r="H3" s="32"/>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ht="20.25" customHeight="1">
      <c r="A4" s="119"/>
      <c r="B4" s="119"/>
      <c r="C4" s="64"/>
      <c r="D4" s="64"/>
      <c r="E4" s="64"/>
      <c r="F4" s="64"/>
      <c r="G4" s="64"/>
      <c r="H4" s="30" t="s">
        <v>5</v>
      </c>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row>
    <row r="5" spans="1:34" ht="20.25" customHeight="1">
      <c r="A5" s="96" t="s">
        <v>6</v>
      </c>
      <c r="B5" s="96"/>
      <c r="C5" s="96" t="s">
        <v>7</v>
      </c>
      <c r="D5" s="96"/>
      <c r="E5" s="96"/>
      <c r="F5" s="96"/>
      <c r="G5" s="96"/>
      <c r="H5" s="96"/>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s="117" customFormat="1" ht="37.5" customHeight="1">
      <c r="A6" s="120" t="s">
        <v>8</v>
      </c>
      <c r="B6" s="101" t="s">
        <v>162</v>
      </c>
      <c r="C6" s="120" t="s">
        <v>8</v>
      </c>
      <c r="D6" s="101" t="s">
        <v>57</v>
      </c>
      <c r="E6" s="101" t="s">
        <v>163</v>
      </c>
      <c r="F6" s="121" t="s">
        <v>164</v>
      </c>
      <c r="G6" s="120" t="s">
        <v>165</v>
      </c>
      <c r="H6" s="121" t="s">
        <v>166</v>
      </c>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row>
    <row r="7" spans="1:34" ht="25.5" customHeight="1">
      <c r="A7" s="122" t="s">
        <v>167</v>
      </c>
      <c r="B7" s="123">
        <f>SUM(B8:B10)</f>
        <v>326375</v>
      </c>
      <c r="C7" s="124" t="s">
        <v>168</v>
      </c>
      <c r="D7" s="123"/>
      <c r="E7" s="123"/>
      <c r="F7" s="123"/>
      <c r="G7" s="125"/>
      <c r="H7" s="12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row>
    <row r="8" spans="1:34" ht="25.5" customHeight="1">
      <c r="A8" s="122" t="s">
        <v>169</v>
      </c>
      <c r="B8" s="126">
        <v>326375</v>
      </c>
      <c r="C8" s="124" t="s">
        <v>170</v>
      </c>
      <c r="D8" s="127">
        <f aca="true" t="shared" si="0" ref="D8:D35">SUM(E8:H8)</f>
        <v>0</v>
      </c>
      <c r="E8" s="127">
        <v>0</v>
      </c>
      <c r="F8" s="123">
        <v>0</v>
      </c>
      <c r="G8" s="125"/>
      <c r="H8" s="123">
        <v>0</v>
      </c>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row>
    <row r="9" spans="1:34" ht="25.5" customHeight="1">
      <c r="A9" s="122" t="s">
        <v>171</v>
      </c>
      <c r="B9" s="128">
        <v>0</v>
      </c>
      <c r="C9" s="124" t="s">
        <v>172</v>
      </c>
      <c r="D9" s="127">
        <f t="shared" si="0"/>
        <v>0</v>
      </c>
      <c r="E9" s="127">
        <v>0</v>
      </c>
      <c r="F9" s="123">
        <v>0</v>
      </c>
      <c r="G9" s="125"/>
      <c r="H9" s="123">
        <v>0</v>
      </c>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row>
    <row r="10" spans="1:34" ht="25.5" customHeight="1">
      <c r="A10" s="122" t="s">
        <v>173</v>
      </c>
      <c r="B10" s="128"/>
      <c r="C10" s="122" t="s">
        <v>174</v>
      </c>
      <c r="D10" s="127">
        <f t="shared" si="0"/>
        <v>0</v>
      </c>
      <c r="E10" s="127">
        <v>0</v>
      </c>
      <c r="F10" s="123">
        <v>0</v>
      </c>
      <c r="G10" s="125"/>
      <c r="H10" s="123">
        <v>0</v>
      </c>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4" ht="25.5" customHeight="1">
      <c r="A11" s="122" t="s">
        <v>175</v>
      </c>
      <c r="B11" s="129"/>
      <c r="C11" s="124" t="s">
        <v>176</v>
      </c>
      <c r="D11" s="127">
        <f t="shared" si="0"/>
        <v>0</v>
      </c>
      <c r="E11" s="127">
        <v>0</v>
      </c>
      <c r="F11" s="123">
        <v>0</v>
      </c>
      <c r="G11" s="125"/>
      <c r="H11" s="123">
        <v>0</v>
      </c>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row>
    <row r="12" spans="1:34" ht="25.5" customHeight="1">
      <c r="A12" s="122" t="s">
        <v>169</v>
      </c>
      <c r="B12" s="123"/>
      <c r="C12" s="124" t="s">
        <v>177</v>
      </c>
      <c r="D12" s="127">
        <f t="shared" si="0"/>
        <v>0</v>
      </c>
      <c r="E12" s="127">
        <v>0</v>
      </c>
      <c r="F12" s="123">
        <v>0</v>
      </c>
      <c r="G12" s="125"/>
      <c r="H12" s="123">
        <v>0</v>
      </c>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row>
    <row r="13" spans="1:34" ht="25.5" customHeight="1">
      <c r="A13" s="122" t="s">
        <v>171</v>
      </c>
      <c r="B13" s="123"/>
      <c r="C13" s="124" t="s">
        <v>178</v>
      </c>
      <c r="D13" s="127">
        <f t="shared" si="0"/>
        <v>0</v>
      </c>
      <c r="E13" s="127">
        <v>0</v>
      </c>
      <c r="F13" s="123">
        <v>0</v>
      </c>
      <c r="G13" s="125"/>
      <c r="H13" s="123">
        <v>0</v>
      </c>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row>
    <row r="14" spans="1:34" ht="25.5" customHeight="1">
      <c r="A14" s="122" t="s">
        <v>173</v>
      </c>
      <c r="B14" s="123"/>
      <c r="C14" s="122" t="s">
        <v>179</v>
      </c>
      <c r="D14" s="127">
        <f t="shared" si="0"/>
        <v>259451</v>
      </c>
      <c r="E14" s="127">
        <v>259451</v>
      </c>
      <c r="F14" s="123">
        <v>0</v>
      </c>
      <c r="G14" s="125"/>
      <c r="H14" s="123">
        <v>0</v>
      </c>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row>
    <row r="15" spans="1:34" ht="25.5" customHeight="1">
      <c r="A15" s="122" t="s">
        <v>180</v>
      </c>
      <c r="B15" s="126"/>
      <c r="C15" s="122" t="s">
        <v>181</v>
      </c>
      <c r="D15" s="127">
        <f t="shared" si="0"/>
        <v>40497</v>
      </c>
      <c r="E15" s="127">
        <v>40497</v>
      </c>
      <c r="F15" s="123">
        <v>0</v>
      </c>
      <c r="G15" s="125"/>
      <c r="H15" s="123">
        <v>0</v>
      </c>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row>
    <row r="16" spans="1:34" ht="25.5" customHeight="1">
      <c r="A16" s="122"/>
      <c r="B16" s="128"/>
      <c r="C16" s="122" t="s">
        <v>182</v>
      </c>
      <c r="D16" s="127">
        <f t="shared" si="0"/>
        <v>0</v>
      </c>
      <c r="E16" s="127">
        <v>0</v>
      </c>
      <c r="F16" s="123">
        <v>0</v>
      </c>
      <c r="G16" s="125"/>
      <c r="H16" s="123">
        <v>0</v>
      </c>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row>
    <row r="17" spans="1:34" ht="25.5" customHeight="1">
      <c r="A17" s="122"/>
      <c r="B17" s="128"/>
      <c r="C17" s="122" t="s">
        <v>183</v>
      </c>
      <c r="D17" s="127">
        <f t="shared" si="0"/>
        <v>6886</v>
      </c>
      <c r="E17" s="127">
        <v>6886</v>
      </c>
      <c r="F17" s="123">
        <v>0</v>
      </c>
      <c r="G17" s="125"/>
      <c r="H17" s="123">
        <v>0</v>
      </c>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row>
    <row r="18" spans="1:34" ht="25.5" customHeight="1">
      <c r="A18" s="122"/>
      <c r="B18" s="128"/>
      <c r="C18" s="122" t="s">
        <v>184</v>
      </c>
      <c r="D18" s="127">
        <f t="shared" si="0"/>
        <v>0</v>
      </c>
      <c r="E18" s="127">
        <v>0</v>
      </c>
      <c r="F18" s="123">
        <v>0</v>
      </c>
      <c r="G18" s="125"/>
      <c r="H18" s="123">
        <v>0</v>
      </c>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row>
    <row r="19" spans="1:34" ht="25.5" customHeight="1">
      <c r="A19" s="122"/>
      <c r="B19" s="128"/>
      <c r="C19" s="122" t="s">
        <v>185</v>
      </c>
      <c r="D19" s="127">
        <f t="shared" si="0"/>
        <v>0</v>
      </c>
      <c r="E19" s="127">
        <v>0</v>
      </c>
      <c r="F19" s="123">
        <v>0</v>
      </c>
      <c r="G19" s="125"/>
      <c r="H19" s="123">
        <v>0</v>
      </c>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row>
    <row r="20" spans="1:34" ht="25.5" customHeight="1">
      <c r="A20" s="122"/>
      <c r="B20" s="128"/>
      <c r="C20" s="122" t="s">
        <v>186</v>
      </c>
      <c r="D20" s="127">
        <f t="shared" si="0"/>
        <v>0</v>
      </c>
      <c r="E20" s="127">
        <v>0</v>
      </c>
      <c r="F20" s="123">
        <v>0</v>
      </c>
      <c r="G20" s="125"/>
      <c r="H20" s="126">
        <v>0</v>
      </c>
      <c r="I20" s="145"/>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row>
    <row r="21" spans="1:34" ht="25.5" customHeight="1">
      <c r="A21" s="122"/>
      <c r="B21" s="128"/>
      <c r="C21" s="122" t="s">
        <v>187</v>
      </c>
      <c r="D21" s="127">
        <f t="shared" si="0"/>
        <v>0</v>
      </c>
      <c r="E21" s="127">
        <v>0</v>
      </c>
      <c r="F21" s="123">
        <v>0</v>
      </c>
      <c r="G21" s="125"/>
      <c r="H21" s="129">
        <v>0</v>
      </c>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row>
    <row r="22" spans="1:34" ht="25.5" customHeight="1">
      <c r="A22" s="122"/>
      <c r="B22" s="128"/>
      <c r="C22" s="122" t="s">
        <v>188</v>
      </c>
      <c r="D22" s="127">
        <f t="shared" si="0"/>
        <v>0</v>
      </c>
      <c r="E22" s="127">
        <v>0</v>
      </c>
      <c r="F22" s="123">
        <v>0</v>
      </c>
      <c r="G22" s="125"/>
      <c r="H22" s="123">
        <v>0</v>
      </c>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25.5" customHeight="1">
      <c r="A23" s="122"/>
      <c r="B23" s="128"/>
      <c r="C23" s="122" t="s">
        <v>189</v>
      </c>
      <c r="D23" s="127">
        <f t="shared" si="0"/>
        <v>0</v>
      </c>
      <c r="E23" s="127">
        <v>0</v>
      </c>
      <c r="F23" s="123">
        <v>0</v>
      </c>
      <c r="G23" s="125"/>
      <c r="H23" s="123">
        <v>0</v>
      </c>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row>
    <row r="24" spans="1:34" ht="25.5" customHeight="1">
      <c r="A24" s="122"/>
      <c r="B24" s="128"/>
      <c r="C24" s="122" t="s">
        <v>190</v>
      </c>
      <c r="D24" s="127">
        <f t="shared" si="0"/>
        <v>0</v>
      </c>
      <c r="E24" s="127">
        <v>0</v>
      </c>
      <c r="F24" s="123">
        <v>0</v>
      </c>
      <c r="G24" s="125"/>
      <c r="H24" s="123">
        <v>0</v>
      </c>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row>
    <row r="25" spans="1:34" ht="25.5" customHeight="1">
      <c r="A25" s="122"/>
      <c r="B25" s="128"/>
      <c r="C25" s="122" t="s">
        <v>191</v>
      </c>
      <c r="D25" s="127">
        <f t="shared" si="0"/>
        <v>0</v>
      </c>
      <c r="E25" s="127">
        <v>0</v>
      </c>
      <c r="F25" s="123">
        <v>0</v>
      </c>
      <c r="G25" s="125"/>
      <c r="H25" s="123">
        <v>0</v>
      </c>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row>
    <row r="26" spans="1:34" ht="25.5" customHeight="1">
      <c r="A26" s="122"/>
      <c r="B26" s="128"/>
      <c r="C26" s="122" t="s">
        <v>192</v>
      </c>
      <c r="D26" s="127">
        <f t="shared" si="0"/>
        <v>0</v>
      </c>
      <c r="E26" s="127">
        <v>0</v>
      </c>
      <c r="F26" s="123">
        <v>0</v>
      </c>
      <c r="G26" s="125"/>
      <c r="H26" s="123">
        <v>0</v>
      </c>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row>
    <row r="27" spans="1:34" ht="25.5" customHeight="1">
      <c r="A27" s="122"/>
      <c r="B27" s="128"/>
      <c r="C27" s="122" t="s">
        <v>193</v>
      </c>
      <c r="D27" s="127">
        <f t="shared" si="0"/>
        <v>19541</v>
      </c>
      <c r="E27" s="127">
        <v>19541</v>
      </c>
      <c r="F27" s="123">
        <v>0</v>
      </c>
      <c r="G27" s="125"/>
      <c r="H27" s="123">
        <v>0</v>
      </c>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row>
    <row r="28" spans="1:34" ht="25.5" customHeight="1">
      <c r="A28" s="122"/>
      <c r="B28" s="128"/>
      <c r="C28" s="122" t="s">
        <v>194</v>
      </c>
      <c r="D28" s="127">
        <f t="shared" si="0"/>
        <v>0</v>
      </c>
      <c r="E28" s="127">
        <v>0</v>
      </c>
      <c r="F28" s="123">
        <v>0</v>
      </c>
      <c r="G28" s="125"/>
      <c r="H28" s="123">
        <v>0</v>
      </c>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row>
    <row r="29" spans="1:34" ht="25.5" customHeight="1">
      <c r="A29" s="122"/>
      <c r="B29" s="128"/>
      <c r="C29" s="122" t="s">
        <v>195</v>
      </c>
      <c r="D29" s="127">
        <f t="shared" si="0"/>
        <v>0</v>
      </c>
      <c r="E29" s="127">
        <v>0</v>
      </c>
      <c r="F29" s="123">
        <v>0</v>
      </c>
      <c r="G29" s="125"/>
      <c r="H29" s="123">
        <v>0</v>
      </c>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row>
    <row r="30" spans="1:34" ht="25.5" customHeight="1">
      <c r="A30" s="122"/>
      <c r="B30" s="128"/>
      <c r="C30" s="122" t="s">
        <v>196</v>
      </c>
      <c r="D30" s="127">
        <f t="shared" si="0"/>
        <v>0</v>
      </c>
      <c r="E30" s="127">
        <v>0</v>
      </c>
      <c r="F30" s="123">
        <v>0</v>
      </c>
      <c r="G30" s="125"/>
      <c r="H30" s="123">
        <v>0</v>
      </c>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row>
    <row r="31" spans="1:34" ht="25.5" customHeight="1">
      <c r="A31" s="122"/>
      <c r="B31" s="128"/>
      <c r="C31" s="122" t="s">
        <v>197</v>
      </c>
      <c r="D31" s="127">
        <f t="shared" si="0"/>
        <v>0</v>
      </c>
      <c r="E31" s="127">
        <v>0</v>
      </c>
      <c r="F31" s="123">
        <v>0</v>
      </c>
      <c r="G31" s="125"/>
      <c r="H31" s="123">
        <v>0</v>
      </c>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row>
    <row r="32" spans="1:34" ht="25.5" customHeight="1">
      <c r="A32" s="122"/>
      <c r="B32" s="128"/>
      <c r="C32" s="122" t="s">
        <v>198</v>
      </c>
      <c r="D32" s="127">
        <f t="shared" si="0"/>
        <v>0</v>
      </c>
      <c r="E32" s="127">
        <v>0</v>
      </c>
      <c r="F32" s="123">
        <v>0</v>
      </c>
      <c r="G32" s="125"/>
      <c r="H32" s="123">
        <v>0</v>
      </c>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4" ht="25.5" customHeight="1">
      <c r="A33" s="122"/>
      <c r="B33" s="128"/>
      <c r="C33" s="122" t="s">
        <v>199</v>
      </c>
      <c r="D33" s="127">
        <f t="shared" si="0"/>
        <v>0</v>
      </c>
      <c r="E33" s="127">
        <v>0</v>
      </c>
      <c r="F33" s="123">
        <v>0</v>
      </c>
      <c r="G33" s="125"/>
      <c r="H33" s="123">
        <v>0</v>
      </c>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row>
    <row r="34" spans="1:34" ht="25.5" customHeight="1">
      <c r="A34" s="122"/>
      <c r="B34" s="128"/>
      <c r="C34" s="122" t="s">
        <v>200</v>
      </c>
      <c r="D34" s="127">
        <f t="shared" si="0"/>
        <v>0</v>
      </c>
      <c r="E34" s="127">
        <v>0</v>
      </c>
      <c r="F34" s="123">
        <v>0</v>
      </c>
      <c r="G34" s="125"/>
      <c r="H34" s="123">
        <v>0</v>
      </c>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row>
    <row r="35" spans="1:34" ht="25.5" customHeight="1">
      <c r="A35" s="122"/>
      <c r="B35" s="128"/>
      <c r="C35" s="122" t="s">
        <v>201</v>
      </c>
      <c r="D35" s="130">
        <f t="shared" si="0"/>
        <v>0</v>
      </c>
      <c r="E35" s="130">
        <v>0</v>
      </c>
      <c r="F35" s="126">
        <v>0</v>
      </c>
      <c r="G35" s="125"/>
      <c r="H35" s="126">
        <v>0</v>
      </c>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row>
    <row r="36" spans="1:34" ht="25.5" customHeight="1">
      <c r="A36" s="131"/>
      <c r="B36" s="126"/>
      <c r="C36" s="131" t="s">
        <v>202</v>
      </c>
      <c r="D36" s="132"/>
      <c r="E36" s="133"/>
      <c r="F36" s="133"/>
      <c r="G36" s="130"/>
      <c r="H36" s="128"/>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row>
    <row r="37" spans="1:34" ht="25.5" customHeight="1">
      <c r="A37" s="131"/>
      <c r="B37" s="134"/>
      <c r="C37" s="131"/>
      <c r="D37" s="132"/>
      <c r="E37" s="135"/>
      <c r="F37" s="135"/>
      <c r="G37" s="135"/>
      <c r="H37" s="135"/>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row>
    <row r="38" spans="1:34" ht="25.5" customHeight="1">
      <c r="A38" s="136" t="s">
        <v>52</v>
      </c>
      <c r="B38" s="137">
        <f>SUM(B7,B11)</f>
        <v>326375</v>
      </c>
      <c r="C38" s="138" t="s">
        <v>53</v>
      </c>
      <c r="D38" s="139">
        <f>SUM(D8:D35)</f>
        <v>326375</v>
      </c>
      <c r="E38" s="139">
        <f>SUM(E8:E35)</f>
        <v>326375</v>
      </c>
      <c r="F38" s="139">
        <f>SUM(F8:F35)</f>
        <v>0</v>
      </c>
      <c r="G38" s="132"/>
      <c r="H38" s="132">
        <f>SUM(H8:H35)</f>
        <v>0</v>
      </c>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row>
    <row r="39" spans="1:34" ht="20.25" customHeight="1">
      <c r="A39" s="140"/>
      <c r="B39" s="141"/>
      <c r="C39" s="142"/>
      <c r="D39" s="142"/>
      <c r="E39" s="142"/>
      <c r="F39" s="142"/>
      <c r="G39" s="142"/>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row>
  </sheetData>
  <sheetProtection/>
  <mergeCells count="1">
    <mergeCell ref="A3:H3"/>
  </mergeCells>
  <printOptions/>
  <pageMargins left="0.75" right="0.75" top="1" bottom="1" header="0" footer="0"/>
  <pageSetup fitToHeight="1"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AO70"/>
  <sheetViews>
    <sheetView showGridLines="0" showZeros="0" workbookViewId="0" topLeftCell="AJ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06"/>
      <c r="B1" s="106"/>
      <c r="C1" s="106"/>
      <c r="D1" s="2"/>
      <c r="E1" s="2"/>
      <c r="F1" s="2"/>
      <c r="G1" s="2"/>
      <c r="H1" s="2"/>
      <c r="I1" s="2"/>
      <c r="J1" s="2"/>
      <c r="K1" s="2"/>
      <c r="L1" s="2"/>
      <c r="M1" s="2"/>
      <c r="N1" s="2"/>
      <c r="O1" s="2"/>
      <c r="P1" s="2"/>
      <c r="Q1" s="2"/>
      <c r="R1" s="2"/>
      <c r="S1" s="2"/>
    </row>
    <row r="2" spans="1:41" ht="19.5" customHeight="1">
      <c r="A2" s="3"/>
      <c r="B2" s="4"/>
      <c r="C2" s="4"/>
      <c r="D2" s="4"/>
      <c r="E2" s="4"/>
      <c r="F2" s="4"/>
      <c r="G2" s="4"/>
      <c r="H2" s="4"/>
      <c r="I2" s="4"/>
      <c r="J2" s="4"/>
      <c r="K2" s="4"/>
      <c r="L2" s="4"/>
      <c r="M2" s="4"/>
      <c r="N2" s="4"/>
      <c r="O2" s="4"/>
      <c r="P2" s="4"/>
      <c r="Q2" s="4"/>
      <c r="R2" s="114"/>
      <c r="AO2" s="116" t="s">
        <v>203</v>
      </c>
    </row>
    <row r="3" spans="1:41" ht="19.5" customHeight="1">
      <c r="A3" s="107" t="s">
        <v>204</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row>
    <row r="4" spans="1:41" ht="19.5" customHeight="1">
      <c r="A4" s="6"/>
      <c r="B4" s="6"/>
      <c r="C4" s="6"/>
      <c r="D4" s="6"/>
      <c r="E4" s="67"/>
      <c r="F4" s="67"/>
      <c r="G4" s="67"/>
      <c r="H4" s="67"/>
      <c r="I4" s="110"/>
      <c r="J4" s="110"/>
      <c r="K4" s="110"/>
      <c r="L4" s="110"/>
      <c r="M4" s="110"/>
      <c r="N4" s="110"/>
      <c r="O4" s="110"/>
      <c r="P4" s="110"/>
      <c r="Q4" s="110"/>
      <c r="R4" s="52"/>
      <c r="AO4" s="30" t="s">
        <v>5</v>
      </c>
    </row>
    <row r="5" spans="1:41" ht="19.5" customHeight="1">
      <c r="A5" s="33" t="s">
        <v>56</v>
      </c>
      <c r="B5" s="33"/>
      <c r="C5" s="34"/>
      <c r="D5" s="35"/>
      <c r="E5" s="21" t="s">
        <v>205</v>
      </c>
      <c r="F5" s="108" t="s">
        <v>206</v>
      </c>
      <c r="G5" s="108"/>
      <c r="H5" s="108"/>
      <c r="I5" s="108"/>
      <c r="J5" s="108"/>
      <c r="K5" s="108"/>
      <c r="L5" s="111"/>
      <c r="M5" s="112"/>
      <c r="N5" s="112"/>
      <c r="O5" s="112"/>
      <c r="P5" s="108" t="s">
        <v>207</v>
      </c>
      <c r="Q5" s="108"/>
      <c r="R5" s="108"/>
      <c r="S5" s="108"/>
      <c r="T5" s="108"/>
      <c r="U5" s="108"/>
      <c r="V5" s="111"/>
      <c r="W5" s="112"/>
      <c r="X5" s="112"/>
      <c r="Y5" s="112"/>
      <c r="Z5" s="108" t="s">
        <v>208</v>
      </c>
      <c r="AA5" s="108"/>
      <c r="AB5" s="108"/>
      <c r="AC5" s="108"/>
      <c r="AD5" s="108"/>
      <c r="AE5" s="108"/>
      <c r="AF5" s="111"/>
      <c r="AG5" s="112"/>
      <c r="AH5" s="112"/>
      <c r="AI5" s="112"/>
      <c r="AJ5" s="8"/>
      <c r="AK5" s="8"/>
      <c r="AL5" s="8"/>
      <c r="AM5" s="8"/>
      <c r="AN5" s="8"/>
      <c r="AO5" s="8"/>
    </row>
    <row r="6" spans="1:41" ht="19.5" customHeight="1">
      <c r="A6" s="37" t="s">
        <v>67</v>
      </c>
      <c r="B6" s="37"/>
      <c r="C6" s="12" t="s">
        <v>68</v>
      </c>
      <c r="D6" s="12" t="s">
        <v>69</v>
      </c>
      <c r="E6" s="21"/>
      <c r="F6" s="36" t="s">
        <v>57</v>
      </c>
      <c r="G6" s="108" t="s">
        <v>209</v>
      </c>
      <c r="H6" s="108"/>
      <c r="I6" s="108"/>
      <c r="J6" s="113" t="s">
        <v>210</v>
      </c>
      <c r="K6" s="108"/>
      <c r="L6" s="111"/>
      <c r="M6" s="108" t="s">
        <v>211</v>
      </c>
      <c r="N6" s="108"/>
      <c r="O6" s="108"/>
      <c r="P6" s="36" t="s">
        <v>57</v>
      </c>
      <c r="Q6" s="108" t="s">
        <v>209</v>
      </c>
      <c r="R6" s="108"/>
      <c r="S6" s="108"/>
      <c r="T6" s="113" t="s">
        <v>210</v>
      </c>
      <c r="U6" s="108"/>
      <c r="V6" s="111"/>
      <c r="W6" s="108" t="s">
        <v>211</v>
      </c>
      <c r="X6" s="108"/>
      <c r="Y6" s="108"/>
      <c r="Z6" s="36" t="s">
        <v>57</v>
      </c>
      <c r="AA6" s="108" t="s">
        <v>209</v>
      </c>
      <c r="AB6" s="108"/>
      <c r="AC6" s="108"/>
      <c r="AD6" s="113" t="s">
        <v>210</v>
      </c>
      <c r="AE6" s="108"/>
      <c r="AF6" s="111"/>
      <c r="AG6" s="108" t="s">
        <v>211</v>
      </c>
      <c r="AH6" s="108"/>
      <c r="AI6" s="108"/>
      <c r="AJ6" s="113" t="s">
        <v>212</v>
      </c>
      <c r="AK6" s="108"/>
      <c r="AL6" s="111"/>
      <c r="AM6" s="108" t="s">
        <v>166</v>
      </c>
      <c r="AN6" s="108"/>
      <c r="AO6" s="108"/>
    </row>
    <row r="7" spans="1:41" ht="30.75" customHeight="1">
      <c r="A7" s="42" t="s">
        <v>77</v>
      </c>
      <c r="B7" s="41" t="s">
        <v>78</v>
      </c>
      <c r="C7" s="15"/>
      <c r="D7" s="15"/>
      <c r="E7" s="23"/>
      <c r="F7" s="45"/>
      <c r="G7" s="23" t="s">
        <v>72</v>
      </c>
      <c r="H7" s="23" t="s">
        <v>155</v>
      </c>
      <c r="I7" s="23" t="s">
        <v>156</v>
      </c>
      <c r="J7" s="23" t="s">
        <v>72</v>
      </c>
      <c r="K7" s="23" t="s">
        <v>155</v>
      </c>
      <c r="L7" s="23" t="s">
        <v>156</v>
      </c>
      <c r="M7" s="21" t="s">
        <v>72</v>
      </c>
      <c r="N7" s="21" t="s">
        <v>155</v>
      </c>
      <c r="O7" s="21" t="s">
        <v>156</v>
      </c>
      <c r="P7" s="36"/>
      <c r="Q7" s="21" t="s">
        <v>72</v>
      </c>
      <c r="R7" s="21" t="s">
        <v>155</v>
      </c>
      <c r="S7" s="21" t="s">
        <v>156</v>
      </c>
      <c r="T7" s="21" t="s">
        <v>72</v>
      </c>
      <c r="U7" s="21" t="s">
        <v>155</v>
      </c>
      <c r="V7" s="21" t="s">
        <v>156</v>
      </c>
      <c r="W7" s="21" t="s">
        <v>72</v>
      </c>
      <c r="X7" s="21" t="s">
        <v>155</v>
      </c>
      <c r="Y7" s="21" t="s">
        <v>156</v>
      </c>
      <c r="Z7" s="36"/>
      <c r="AA7" s="21" t="s">
        <v>72</v>
      </c>
      <c r="AB7" s="21" t="s">
        <v>155</v>
      </c>
      <c r="AC7" s="21" t="s">
        <v>156</v>
      </c>
      <c r="AD7" s="21" t="s">
        <v>72</v>
      </c>
      <c r="AE7" s="21" t="s">
        <v>155</v>
      </c>
      <c r="AF7" s="21" t="s">
        <v>156</v>
      </c>
      <c r="AG7" s="21" t="s">
        <v>72</v>
      </c>
      <c r="AH7" s="21" t="s">
        <v>155</v>
      </c>
      <c r="AI7" s="21" t="s">
        <v>156</v>
      </c>
      <c r="AJ7" s="21" t="s">
        <v>72</v>
      </c>
      <c r="AK7" s="21" t="s">
        <v>155</v>
      </c>
      <c r="AL7" s="21" t="s">
        <v>156</v>
      </c>
      <c r="AM7" s="21" t="s">
        <v>72</v>
      </c>
      <c r="AN7" s="21" t="s">
        <v>155</v>
      </c>
      <c r="AO7" s="21" t="s">
        <v>156</v>
      </c>
    </row>
    <row r="8" spans="1:41" ht="23.25" customHeight="1">
      <c r="A8" s="16"/>
      <c r="B8" s="16"/>
      <c r="C8" s="16"/>
      <c r="D8" s="17" t="s">
        <v>57</v>
      </c>
      <c r="E8" s="109">
        <v>326375</v>
      </c>
      <c r="F8" s="109">
        <v>326375</v>
      </c>
      <c r="G8" s="109">
        <v>326375</v>
      </c>
      <c r="H8" s="109">
        <v>231475</v>
      </c>
      <c r="I8" s="109">
        <v>94900</v>
      </c>
      <c r="J8" s="109">
        <v>0</v>
      </c>
      <c r="K8" s="109">
        <v>0</v>
      </c>
      <c r="L8" s="109">
        <v>0</v>
      </c>
      <c r="M8" s="109">
        <f aca="true" t="shared" si="0" ref="M8:AO8">0</f>
        <v>0</v>
      </c>
      <c r="N8" s="109">
        <f t="shared" si="0"/>
        <v>0</v>
      </c>
      <c r="O8" s="109">
        <f t="shared" si="0"/>
        <v>0</v>
      </c>
      <c r="P8" s="109">
        <f t="shared" si="0"/>
        <v>0</v>
      </c>
      <c r="Q8" s="109">
        <f t="shared" si="0"/>
        <v>0</v>
      </c>
      <c r="R8" s="109">
        <f t="shared" si="0"/>
        <v>0</v>
      </c>
      <c r="S8" s="109">
        <f t="shared" si="0"/>
        <v>0</v>
      </c>
      <c r="T8" s="115">
        <f t="shared" si="0"/>
        <v>0</v>
      </c>
      <c r="U8" s="115">
        <f t="shared" si="0"/>
        <v>0</v>
      </c>
      <c r="V8" s="115">
        <f t="shared" si="0"/>
        <v>0</v>
      </c>
      <c r="W8" s="115">
        <f t="shared" si="0"/>
        <v>0</v>
      </c>
      <c r="X8" s="115">
        <f t="shared" si="0"/>
        <v>0</v>
      </c>
      <c r="Y8" s="115">
        <f t="shared" si="0"/>
        <v>0</v>
      </c>
      <c r="Z8" s="115">
        <f t="shared" si="0"/>
        <v>0</v>
      </c>
      <c r="AA8" s="115">
        <f t="shared" si="0"/>
        <v>0</v>
      </c>
      <c r="AB8" s="115">
        <f t="shared" si="0"/>
        <v>0</v>
      </c>
      <c r="AC8" s="115">
        <f t="shared" si="0"/>
        <v>0</v>
      </c>
      <c r="AD8" s="115">
        <f t="shared" si="0"/>
        <v>0</v>
      </c>
      <c r="AE8" s="115">
        <f t="shared" si="0"/>
        <v>0</v>
      </c>
      <c r="AF8" s="115">
        <f t="shared" si="0"/>
        <v>0</v>
      </c>
      <c r="AG8" s="115">
        <f t="shared" si="0"/>
        <v>0</v>
      </c>
      <c r="AH8" s="115">
        <f t="shared" si="0"/>
        <v>0</v>
      </c>
      <c r="AI8" s="115">
        <f t="shared" si="0"/>
        <v>0</v>
      </c>
      <c r="AJ8" s="115">
        <f t="shared" si="0"/>
        <v>0</v>
      </c>
      <c r="AK8" s="115">
        <f t="shared" si="0"/>
        <v>0</v>
      </c>
      <c r="AL8" s="115">
        <f t="shared" si="0"/>
        <v>0</v>
      </c>
      <c r="AM8" s="115">
        <f t="shared" si="0"/>
        <v>0</v>
      </c>
      <c r="AN8" s="115">
        <f t="shared" si="0"/>
        <v>0</v>
      </c>
      <c r="AO8" s="115">
        <f t="shared" si="0"/>
        <v>0</v>
      </c>
    </row>
    <row r="9" spans="1:41" ht="23.25" customHeight="1">
      <c r="A9" s="16"/>
      <c r="B9" s="16"/>
      <c r="C9" s="16" t="s">
        <v>80</v>
      </c>
      <c r="D9" s="17" t="s">
        <v>81</v>
      </c>
      <c r="E9" s="109">
        <v>102846</v>
      </c>
      <c r="F9" s="109">
        <v>102846</v>
      </c>
      <c r="G9" s="109">
        <v>102846</v>
      </c>
      <c r="H9" s="109">
        <v>80846</v>
      </c>
      <c r="I9" s="109">
        <v>22000</v>
      </c>
      <c r="J9" s="109">
        <v>0</v>
      </c>
      <c r="K9" s="109">
        <v>0</v>
      </c>
      <c r="L9" s="109">
        <v>0</v>
      </c>
      <c r="M9" s="109">
        <f aca="true" t="shared" si="1" ref="M9:AO9">0</f>
        <v>0</v>
      </c>
      <c r="N9" s="109">
        <f t="shared" si="1"/>
        <v>0</v>
      </c>
      <c r="O9" s="109">
        <f t="shared" si="1"/>
        <v>0</v>
      </c>
      <c r="P9" s="109">
        <f t="shared" si="1"/>
        <v>0</v>
      </c>
      <c r="Q9" s="109">
        <f t="shared" si="1"/>
        <v>0</v>
      </c>
      <c r="R9" s="109">
        <f t="shared" si="1"/>
        <v>0</v>
      </c>
      <c r="S9" s="109">
        <f t="shared" si="1"/>
        <v>0</v>
      </c>
      <c r="T9" s="115">
        <f t="shared" si="1"/>
        <v>0</v>
      </c>
      <c r="U9" s="115">
        <f t="shared" si="1"/>
        <v>0</v>
      </c>
      <c r="V9" s="115">
        <f t="shared" si="1"/>
        <v>0</v>
      </c>
      <c r="W9" s="115">
        <f t="shared" si="1"/>
        <v>0</v>
      </c>
      <c r="X9" s="115">
        <f t="shared" si="1"/>
        <v>0</v>
      </c>
      <c r="Y9" s="115">
        <f t="shared" si="1"/>
        <v>0</v>
      </c>
      <c r="Z9" s="115">
        <f t="shared" si="1"/>
        <v>0</v>
      </c>
      <c r="AA9" s="115">
        <f t="shared" si="1"/>
        <v>0</v>
      </c>
      <c r="AB9" s="115">
        <f t="shared" si="1"/>
        <v>0</v>
      </c>
      <c r="AC9" s="115">
        <f t="shared" si="1"/>
        <v>0</v>
      </c>
      <c r="AD9" s="115">
        <f t="shared" si="1"/>
        <v>0</v>
      </c>
      <c r="AE9" s="115">
        <f t="shared" si="1"/>
        <v>0</v>
      </c>
      <c r="AF9" s="115">
        <f t="shared" si="1"/>
        <v>0</v>
      </c>
      <c r="AG9" s="115">
        <f t="shared" si="1"/>
        <v>0</v>
      </c>
      <c r="AH9" s="115">
        <f t="shared" si="1"/>
        <v>0</v>
      </c>
      <c r="AI9" s="115">
        <f t="shared" si="1"/>
        <v>0</v>
      </c>
      <c r="AJ9" s="115">
        <f t="shared" si="1"/>
        <v>0</v>
      </c>
      <c r="AK9" s="115">
        <f t="shared" si="1"/>
        <v>0</v>
      </c>
      <c r="AL9" s="115">
        <f t="shared" si="1"/>
        <v>0</v>
      </c>
      <c r="AM9" s="115">
        <f t="shared" si="1"/>
        <v>0</v>
      </c>
      <c r="AN9" s="115">
        <f t="shared" si="1"/>
        <v>0</v>
      </c>
      <c r="AO9" s="115">
        <f t="shared" si="1"/>
        <v>0</v>
      </c>
    </row>
    <row r="10" spans="1:41" ht="23.25" customHeight="1">
      <c r="A10" s="16" t="s">
        <v>213</v>
      </c>
      <c r="B10" s="16"/>
      <c r="C10" s="16"/>
      <c r="D10" s="17" t="s">
        <v>214</v>
      </c>
      <c r="E10" s="109">
        <v>64482</v>
      </c>
      <c r="F10" s="109">
        <v>64482</v>
      </c>
      <c r="G10" s="109">
        <v>64482</v>
      </c>
      <c r="H10" s="109">
        <v>64482</v>
      </c>
      <c r="I10" s="109">
        <v>0</v>
      </c>
      <c r="J10" s="109">
        <v>0</v>
      </c>
      <c r="K10" s="109">
        <v>0</v>
      </c>
      <c r="L10" s="109">
        <v>0</v>
      </c>
      <c r="M10" s="109">
        <f aca="true" t="shared" si="2" ref="M10:AO10">0</f>
        <v>0</v>
      </c>
      <c r="N10" s="109">
        <f t="shared" si="2"/>
        <v>0</v>
      </c>
      <c r="O10" s="109">
        <f t="shared" si="2"/>
        <v>0</v>
      </c>
      <c r="P10" s="109">
        <f t="shared" si="2"/>
        <v>0</v>
      </c>
      <c r="Q10" s="109">
        <f t="shared" si="2"/>
        <v>0</v>
      </c>
      <c r="R10" s="109">
        <f t="shared" si="2"/>
        <v>0</v>
      </c>
      <c r="S10" s="109">
        <f t="shared" si="2"/>
        <v>0</v>
      </c>
      <c r="T10" s="115">
        <f t="shared" si="2"/>
        <v>0</v>
      </c>
      <c r="U10" s="115">
        <f t="shared" si="2"/>
        <v>0</v>
      </c>
      <c r="V10" s="115">
        <f t="shared" si="2"/>
        <v>0</v>
      </c>
      <c r="W10" s="115">
        <f t="shared" si="2"/>
        <v>0</v>
      </c>
      <c r="X10" s="115">
        <f t="shared" si="2"/>
        <v>0</v>
      </c>
      <c r="Y10" s="115">
        <f t="shared" si="2"/>
        <v>0</v>
      </c>
      <c r="Z10" s="115">
        <f t="shared" si="2"/>
        <v>0</v>
      </c>
      <c r="AA10" s="115">
        <f t="shared" si="2"/>
        <v>0</v>
      </c>
      <c r="AB10" s="115">
        <f t="shared" si="2"/>
        <v>0</v>
      </c>
      <c r="AC10" s="115">
        <f t="shared" si="2"/>
        <v>0</v>
      </c>
      <c r="AD10" s="115">
        <f t="shared" si="2"/>
        <v>0</v>
      </c>
      <c r="AE10" s="115">
        <f t="shared" si="2"/>
        <v>0</v>
      </c>
      <c r="AF10" s="115">
        <f t="shared" si="2"/>
        <v>0</v>
      </c>
      <c r="AG10" s="115">
        <f t="shared" si="2"/>
        <v>0</v>
      </c>
      <c r="AH10" s="115">
        <f t="shared" si="2"/>
        <v>0</v>
      </c>
      <c r="AI10" s="115">
        <f t="shared" si="2"/>
        <v>0</v>
      </c>
      <c r="AJ10" s="115">
        <f t="shared" si="2"/>
        <v>0</v>
      </c>
      <c r="AK10" s="115">
        <f t="shared" si="2"/>
        <v>0</v>
      </c>
      <c r="AL10" s="115">
        <f t="shared" si="2"/>
        <v>0</v>
      </c>
      <c r="AM10" s="115">
        <f t="shared" si="2"/>
        <v>0</v>
      </c>
      <c r="AN10" s="115">
        <f t="shared" si="2"/>
        <v>0</v>
      </c>
      <c r="AO10" s="115">
        <f t="shared" si="2"/>
        <v>0</v>
      </c>
    </row>
    <row r="11" spans="1:41" ht="23.25" customHeight="1">
      <c r="A11" s="16" t="s">
        <v>215</v>
      </c>
      <c r="B11" s="16" t="s">
        <v>216</v>
      </c>
      <c r="C11" s="16" t="s">
        <v>88</v>
      </c>
      <c r="D11" s="17" t="s">
        <v>217</v>
      </c>
      <c r="E11" s="109">
        <v>14481</v>
      </c>
      <c r="F11" s="109">
        <v>14481</v>
      </c>
      <c r="G11" s="109">
        <v>14481</v>
      </c>
      <c r="H11" s="109">
        <v>14481</v>
      </c>
      <c r="I11" s="109">
        <v>0</v>
      </c>
      <c r="J11" s="109">
        <v>0</v>
      </c>
      <c r="K11" s="109">
        <v>0</v>
      </c>
      <c r="L11" s="109">
        <v>0</v>
      </c>
      <c r="M11" s="109">
        <f aca="true" t="shared" si="3" ref="M11:AO11">0</f>
        <v>0</v>
      </c>
      <c r="N11" s="109">
        <f t="shared" si="3"/>
        <v>0</v>
      </c>
      <c r="O11" s="109">
        <f t="shared" si="3"/>
        <v>0</v>
      </c>
      <c r="P11" s="109">
        <f t="shared" si="3"/>
        <v>0</v>
      </c>
      <c r="Q11" s="109">
        <f t="shared" si="3"/>
        <v>0</v>
      </c>
      <c r="R11" s="109">
        <f t="shared" si="3"/>
        <v>0</v>
      </c>
      <c r="S11" s="109">
        <f t="shared" si="3"/>
        <v>0</v>
      </c>
      <c r="T11" s="115">
        <f t="shared" si="3"/>
        <v>0</v>
      </c>
      <c r="U11" s="115">
        <f t="shared" si="3"/>
        <v>0</v>
      </c>
      <c r="V11" s="115">
        <f t="shared" si="3"/>
        <v>0</v>
      </c>
      <c r="W11" s="115">
        <f t="shared" si="3"/>
        <v>0</v>
      </c>
      <c r="X11" s="115">
        <f t="shared" si="3"/>
        <v>0</v>
      </c>
      <c r="Y11" s="115">
        <f t="shared" si="3"/>
        <v>0</v>
      </c>
      <c r="Z11" s="115">
        <f t="shared" si="3"/>
        <v>0</v>
      </c>
      <c r="AA11" s="115">
        <f t="shared" si="3"/>
        <v>0</v>
      </c>
      <c r="AB11" s="115">
        <f t="shared" si="3"/>
        <v>0</v>
      </c>
      <c r="AC11" s="115">
        <f t="shared" si="3"/>
        <v>0</v>
      </c>
      <c r="AD11" s="115">
        <f t="shared" si="3"/>
        <v>0</v>
      </c>
      <c r="AE11" s="115">
        <f t="shared" si="3"/>
        <v>0</v>
      </c>
      <c r="AF11" s="115">
        <f t="shared" si="3"/>
        <v>0</v>
      </c>
      <c r="AG11" s="115">
        <f t="shared" si="3"/>
        <v>0</v>
      </c>
      <c r="AH11" s="115">
        <f t="shared" si="3"/>
        <v>0</v>
      </c>
      <c r="AI11" s="115">
        <f t="shared" si="3"/>
        <v>0</v>
      </c>
      <c r="AJ11" s="115">
        <f t="shared" si="3"/>
        <v>0</v>
      </c>
      <c r="AK11" s="115">
        <f t="shared" si="3"/>
        <v>0</v>
      </c>
      <c r="AL11" s="115">
        <f t="shared" si="3"/>
        <v>0</v>
      </c>
      <c r="AM11" s="115">
        <f t="shared" si="3"/>
        <v>0</v>
      </c>
      <c r="AN11" s="115">
        <f t="shared" si="3"/>
        <v>0</v>
      </c>
      <c r="AO11" s="115">
        <f t="shared" si="3"/>
        <v>0</v>
      </c>
    </row>
    <row r="12" spans="1:41" ht="23.25" customHeight="1">
      <c r="A12" s="16" t="s">
        <v>215</v>
      </c>
      <c r="B12" s="16" t="s">
        <v>218</v>
      </c>
      <c r="C12" s="16" t="s">
        <v>88</v>
      </c>
      <c r="D12" s="17" t="s">
        <v>219</v>
      </c>
      <c r="E12" s="109">
        <v>45034</v>
      </c>
      <c r="F12" s="109">
        <v>45034</v>
      </c>
      <c r="G12" s="109">
        <v>45034</v>
      </c>
      <c r="H12" s="109">
        <v>45034</v>
      </c>
      <c r="I12" s="109">
        <v>0</v>
      </c>
      <c r="J12" s="109">
        <v>0</v>
      </c>
      <c r="K12" s="109">
        <v>0</v>
      </c>
      <c r="L12" s="109">
        <v>0</v>
      </c>
      <c r="M12" s="109">
        <f aca="true" t="shared" si="4" ref="M12:AO12">0</f>
        <v>0</v>
      </c>
      <c r="N12" s="109">
        <f t="shared" si="4"/>
        <v>0</v>
      </c>
      <c r="O12" s="109">
        <f t="shared" si="4"/>
        <v>0</v>
      </c>
      <c r="P12" s="109">
        <f t="shared" si="4"/>
        <v>0</v>
      </c>
      <c r="Q12" s="109">
        <f t="shared" si="4"/>
        <v>0</v>
      </c>
      <c r="R12" s="109">
        <f t="shared" si="4"/>
        <v>0</v>
      </c>
      <c r="S12" s="109">
        <f t="shared" si="4"/>
        <v>0</v>
      </c>
      <c r="T12" s="115">
        <f t="shared" si="4"/>
        <v>0</v>
      </c>
      <c r="U12" s="115">
        <f t="shared" si="4"/>
        <v>0</v>
      </c>
      <c r="V12" s="115">
        <f t="shared" si="4"/>
        <v>0</v>
      </c>
      <c r="W12" s="115">
        <f t="shared" si="4"/>
        <v>0</v>
      </c>
      <c r="X12" s="115">
        <f t="shared" si="4"/>
        <v>0</v>
      </c>
      <c r="Y12" s="115">
        <f t="shared" si="4"/>
        <v>0</v>
      </c>
      <c r="Z12" s="115">
        <f t="shared" si="4"/>
        <v>0</v>
      </c>
      <c r="AA12" s="115">
        <f t="shared" si="4"/>
        <v>0</v>
      </c>
      <c r="AB12" s="115">
        <f t="shared" si="4"/>
        <v>0</v>
      </c>
      <c r="AC12" s="115">
        <f t="shared" si="4"/>
        <v>0</v>
      </c>
      <c r="AD12" s="115">
        <f t="shared" si="4"/>
        <v>0</v>
      </c>
      <c r="AE12" s="115">
        <f t="shared" si="4"/>
        <v>0</v>
      </c>
      <c r="AF12" s="115">
        <f t="shared" si="4"/>
        <v>0</v>
      </c>
      <c r="AG12" s="115">
        <f t="shared" si="4"/>
        <v>0</v>
      </c>
      <c r="AH12" s="115">
        <f t="shared" si="4"/>
        <v>0</v>
      </c>
      <c r="AI12" s="115">
        <f t="shared" si="4"/>
        <v>0</v>
      </c>
      <c r="AJ12" s="115">
        <f t="shared" si="4"/>
        <v>0</v>
      </c>
      <c r="AK12" s="115">
        <f t="shared" si="4"/>
        <v>0</v>
      </c>
      <c r="AL12" s="115">
        <f t="shared" si="4"/>
        <v>0</v>
      </c>
      <c r="AM12" s="115">
        <f t="shared" si="4"/>
        <v>0</v>
      </c>
      <c r="AN12" s="115">
        <f t="shared" si="4"/>
        <v>0</v>
      </c>
      <c r="AO12" s="115">
        <f t="shared" si="4"/>
        <v>0</v>
      </c>
    </row>
    <row r="13" spans="1:41" ht="23.25" customHeight="1">
      <c r="A13" s="16" t="s">
        <v>215</v>
      </c>
      <c r="B13" s="16" t="s">
        <v>220</v>
      </c>
      <c r="C13" s="16" t="s">
        <v>88</v>
      </c>
      <c r="D13" s="17" t="s">
        <v>221</v>
      </c>
      <c r="E13" s="109">
        <v>4967</v>
      </c>
      <c r="F13" s="109">
        <v>4967</v>
      </c>
      <c r="G13" s="109">
        <v>4967</v>
      </c>
      <c r="H13" s="109">
        <v>4967</v>
      </c>
      <c r="I13" s="109">
        <v>0</v>
      </c>
      <c r="J13" s="109">
        <v>0</v>
      </c>
      <c r="K13" s="109">
        <v>0</v>
      </c>
      <c r="L13" s="109">
        <v>0</v>
      </c>
      <c r="M13" s="109">
        <f aca="true" t="shared" si="5" ref="M13:AO13">0</f>
        <v>0</v>
      </c>
      <c r="N13" s="109">
        <f t="shared" si="5"/>
        <v>0</v>
      </c>
      <c r="O13" s="109">
        <f t="shared" si="5"/>
        <v>0</v>
      </c>
      <c r="P13" s="109">
        <f t="shared" si="5"/>
        <v>0</v>
      </c>
      <c r="Q13" s="109">
        <f t="shared" si="5"/>
        <v>0</v>
      </c>
      <c r="R13" s="109">
        <f t="shared" si="5"/>
        <v>0</v>
      </c>
      <c r="S13" s="109">
        <f t="shared" si="5"/>
        <v>0</v>
      </c>
      <c r="T13" s="115">
        <f t="shared" si="5"/>
        <v>0</v>
      </c>
      <c r="U13" s="115">
        <f t="shared" si="5"/>
        <v>0</v>
      </c>
      <c r="V13" s="115">
        <f t="shared" si="5"/>
        <v>0</v>
      </c>
      <c r="W13" s="115">
        <f t="shared" si="5"/>
        <v>0</v>
      </c>
      <c r="X13" s="115">
        <f t="shared" si="5"/>
        <v>0</v>
      </c>
      <c r="Y13" s="115">
        <f t="shared" si="5"/>
        <v>0</v>
      </c>
      <c r="Z13" s="115">
        <f t="shared" si="5"/>
        <v>0</v>
      </c>
      <c r="AA13" s="115">
        <f t="shared" si="5"/>
        <v>0</v>
      </c>
      <c r="AB13" s="115">
        <f t="shared" si="5"/>
        <v>0</v>
      </c>
      <c r="AC13" s="115">
        <f t="shared" si="5"/>
        <v>0</v>
      </c>
      <c r="AD13" s="115">
        <f t="shared" si="5"/>
        <v>0</v>
      </c>
      <c r="AE13" s="115">
        <f t="shared" si="5"/>
        <v>0</v>
      </c>
      <c r="AF13" s="115">
        <f t="shared" si="5"/>
        <v>0</v>
      </c>
      <c r="AG13" s="115">
        <f t="shared" si="5"/>
        <v>0</v>
      </c>
      <c r="AH13" s="115">
        <f t="shared" si="5"/>
        <v>0</v>
      </c>
      <c r="AI13" s="115">
        <f t="shared" si="5"/>
        <v>0</v>
      </c>
      <c r="AJ13" s="115">
        <f t="shared" si="5"/>
        <v>0</v>
      </c>
      <c r="AK13" s="115">
        <f t="shared" si="5"/>
        <v>0</v>
      </c>
      <c r="AL13" s="115">
        <f t="shared" si="5"/>
        <v>0</v>
      </c>
      <c r="AM13" s="115">
        <f t="shared" si="5"/>
        <v>0</v>
      </c>
      <c r="AN13" s="115">
        <f t="shared" si="5"/>
        <v>0</v>
      </c>
      <c r="AO13" s="115">
        <f t="shared" si="5"/>
        <v>0</v>
      </c>
    </row>
    <row r="14" spans="1:41" ht="23.25" customHeight="1">
      <c r="A14" s="16" t="s">
        <v>222</v>
      </c>
      <c r="B14" s="16"/>
      <c r="C14" s="16"/>
      <c r="D14" s="17" t="s">
        <v>223</v>
      </c>
      <c r="E14" s="109">
        <v>36292</v>
      </c>
      <c r="F14" s="109">
        <v>36292</v>
      </c>
      <c r="G14" s="109">
        <v>36292</v>
      </c>
      <c r="H14" s="109">
        <v>14292</v>
      </c>
      <c r="I14" s="109">
        <v>22000</v>
      </c>
      <c r="J14" s="109">
        <v>0</v>
      </c>
      <c r="K14" s="109">
        <v>0</v>
      </c>
      <c r="L14" s="109">
        <v>0</v>
      </c>
      <c r="M14" s="109">
        <f aca="true" t="shared" si="6" ref="M14:AO14">0</f>
        <v>0</v>
      </c>
      <c r="N14" s="109">
        <f t="shared" si="6"/>
        <v>0</v>
      </c>
      <c r="O14" s="109">
        <f t="shared" si="6"/>
        <v>0</v>
      </c>
      <c r="P14" s="109">
        <f t="shared" si="6"/>
        <v>0</v>
      </c>
      <c r="Q14" s="109">
        <f t="shared" si="6"/>
        <v>0</v>
      </c>
      <c r="R14" s="109">
        <f t="shared" si="6"/>
        <v>0</v>
      </c>
      <c r="S14" s="109">
        <f t="shared" si="6"/>
        <v>0</v>
      </c>
      <c r="T14" s="115">
        <f t="shared" si="6"/>
        <v>0</v>
      </c>
      <c r="U14" s="115">
        <f t="shared" si="6"/>
        <v>0</v>
      </c>
      <c r="V14" s="115">
        <f t="shared" si="6"/>
        <v>0</v>
      </c>
      <c r="W14" s="115">
        <f t="shared" si="6"/>
        <v>0</v>
      </c>
      <c r="X14" s="115">
        <f t="shared" si="6"/>
        <v>0</v>
      </c>
      <c r="Y14" s="115">
        <f t="shared" si="6"/>
        <v>0</v>
      </c>
      <c r="Z14" s="115">
        <f t="shared" si="6"/>
        <v>0</v>
      </c>
      <c r="AA14" s="115">
        <f t="shared" si="6"/>
        <v>0</v>
      </c>
      <c r="AB14" s="115">
        <f t="shared" si="6"/>
        <v>0</v>
      </c>
      <c r="AC14" s="115">
        <f t="shared" si="6"/>
        <v>0</v>
      </c>
      <c r="AD14" s="115">
        <f t="shared" si="6"/>
        <v>0</v>
      </c>
      <c r="AE14" s="115">
        <f t="shared" si="6"/>
        <v>0</v>
      </c>
      <c r="AF14" s="115">
        <f t="shared" si="6"/>
        <v>0</v>
      </c>
      <c r="AG14" s="115">
        <f t="shared" si="6"/>
        <v>0</v>
      </c>
      <c r="AH14" s="115">
        <f t="shared" si="6"/>
        <v>0</v>
      </c>
      <c r="AI14" s="115">
        <f t="shared" si="6"/>
        <v>0</v>
      </c>
      <c r="AJ14" s="115">
        <f t="shared" si="6"/>
        <v>0</v>
      </c>
      <c r="AK14" s="115">
        <f t="shared" si="6"/>
        <v>0</v>
      </c>
      <c r="AL14" s="115">
        <f t="shared" si="6"/>
        <v>0</v>
      </c>
      <c r="AM14" s="115">
        <f t="shared" si="6"/>
        <v>0</v>
      </c>
      <c r="AN14" s="115">
        <f t="shared" si="6"/>
        <v>0</v>
      </c>
      <c r="AO14" s="115">
        <f t="shared" si="6"/>
        <v>0</v>
      </c>
    </row>
    <row r="15" spans="1:41" ht="23.25" customHeight="1">
      <c r="A15" s="16" t="s">
        <v>224</v>
      </c>
      <c r="B15" s="16" t="s">
        <v>225</v>
      </c>
      <c r="C15" s="16" t="s">
        <v>88</v>
      </c>
      <c r="D15" s="17" t="s">
        <v>226</v>
      </c>
      <c r="E15" s="109">
        <v>100</v>
      </c>
      <c r="F15" s="109">
        <v>100</v>
      </c>
      <c r="G15" s="109">
        <v>100</v>
      </c>
      <c r="H15" s="109">
        <v>100</v>
      </c>
      <c r="I15" s="109">
        <v>0</v>
      </c>
      <c r="J15" s="109">
        <v>0</v>
      </c>
      <c r="K15" s="109">
        <v>0</v>
      </c>
      <c r="L15" s="109">
        <v>0</v>
      </c>
      <c r="M15" s="109">
        <f aca="true" t="shared" si="7" ref="M15:AO15">0</f>
        <v>0</v>
      </c>
      <c r="N15" s="109">
        <f t="shared" si="7"/>
        <v>0</v>
      </c>
      <c r="O15" s="109">
        <f t="shared" si="7"/>
        <v>0</v>
      </c>
      <c r="P15" s="109">
        <f t="shared" si="7"/>
        <v>0</v>
      </c>
      <c r="Q15" s="109">
        <f t="shared" si="7"/>
        <v>0</v>
      </c>
      <c r="R15" s="109">
        <f t="shared" si="7"/>
        <v>0</v>
      </c>
      <c r="S15" s="109">
        <f t="shared" si="7"/>
        <v>0</v>
      </c>
      <c r="T15" s="115">
        <f t="shared" si="7"/>
        <v>0</v>
      </c>
      <c r="U15" s="115">
        <f t="shared" si="7"/>
        <v>0</v>
      </c>
      <c r="V15" s="115">
        <f t="shared" si="7"/>
        <v>0</v>
      </c>
      <c r="W15" s="115">
        <f t="shared" si="7"/>
        <v>0</v>
      </c>
      <c r="X15" s="115">
        <f t="shared" si="7"/>
        <v>0</v>
      </c>
      <c r="Y15" s="115">
        <f t="shared" si="7"/>
        <v>0</v>
      </c>
      <c r="Z15" s="115">
        <f t="shared" si="7"/>
        <v>0</v>
      </c>
      <c r="AA15" s="115">
        <f t="shared" si="7"/>
        <v>0</v>
      </c>
      <c r="AB15" s="115">
        <f t="shared" si="7"/>
        <v>0</v>
      </c>
      <c r="AC15" s="115">
        <f t="shared" si="7"/>
        <v>0</v>
      </c>
      <c r="AD15" s="115">
        <f t="shared" si="7"/>
        <v>0</v>
      </c>
      <c r="AE15" s="115">
        <f t="shared" si="7"/>
        <v>0</v>
      </c>
      <c r="AF15" s="115">
        <f t="shared" si="7"/>
        <v>0</v>
      </c>
      <c r="AG15" s="115">
        <f t="shared" si="7"/>
        <v>0</v>
      </c>
      <c r="AH15" s="115">
        <f t="shared" si="7"/>
        <v>0</v>
      </c>
      <c r="AI15" s="115">
        <f t="shared" si="7"/>
        <v>0</v>
      </c>
      <c r="AJ15" s="115">
        <f t="shared" si="7"/>
        <v>0</v>
      </c>
      <c r="AK15" s="115">
        <f t="shared" si="7"/>
        <v>0</v>
      </c>
      <c r="AL15" s="115">
        <f t="shared" si="7"/>
        <v>0</v>
      </c>
      <c r="AM15" s="115">
        <f t="shared" si="7"/>
        <v>0</v>
      </c>
      <c r="AN15" s="115">
        <f t="shared" si="7"/>
        <v>0</v>
      </c>
      <c r="AO15" s="115">
        <f t="shared" si="7"/>
        <v>0</v>
      </c>
    </row>
    <row r="16" spans="1:41" ht="23.25" customHeight="1">
      <c r="A16" s="16" t="s">
        <v>224</v>
      </c>
      <c r="B16" s="16" t="s">
        <v>227</v>
      </c>
      <c r="C16" s="16" t="s">
        <v>88</v>
      </c>
      <c r="D16" s="17" t="s">
        <v>228</v>
      </c>
      <c r="E16" s="109">
        <v>900</v>
      </c>
      <c r="F16" s="109">
        <v>900</v>
      </c>
      <c r="G16" s="109">
        <v>900</v>
      </c>
      <c r="H16" s="109">
        <v>900</v>
      </c>
      <c r="I16" s="109">
        <v>0</v>
      </c>
      <c r="J16" s="109">
        <v>0</v>
      </c>
      <c r="K16" s="109">
        <v>0</v>
      </c>
      <c r="L16" s="109">
        <v>0</v>
      </c>
      <c r="M16" s="109">
        <f aca="true" t="shared" si="8" ref="M16:AO16">0</f>
        <v>0</v>
      </c>
      <c r="N16" s="109">
        <f t="shared" si="8"/>
        <v>0</v>
      </c>
      <c r="O16" s="109">
        <f t="shared" si="8"/>
        <v>0</v>
      </c>
      <c r="P16" s="109">
        <f t="shared" si="8"/>
        <v>0</v>
      </c>
      <c r="Q16" s="109">
        <f t="shared" si="8"/>
        <v>0</v>
      </c>
      <c r="R16" s="109">
        <f t="shared" si="8"/>
        <v>0</v>
      </c>
      <c r="S16" s="109">
        <f t="shared" si="8"/>
        <v>0</v>
      </c>
      <c r="T16" s="115">
        <f t="shared" si="8"/>
        <v>0</v>
      </c>
      <c r="U16" s="115">
        <f t="shared" si="8"/>
        <v>0</v>
      </c>
      <c r="V16" s="115">
        <f t="shared" si="8"/>
        <v>0</v>
      </c>
      <c r="W16" s="115">
        <f t="shared" si="8"/>
        <v>0</v>
      </c>
      <c r="X16" s="115">
        <f t="shared" si="8"/>
        <v>0</v>
      </c>
      <c r="Y16" s="115">
        <f t="shared" si="8"/>
        <v>0</v>
      </c>
      <c r="Z16" s="115">
        <f t="shared" si="8"/>
        <v>0</v>
      </c>
      <c r="AA16" s="115">
        <f t="shared" si="8"/>
        <v>0</v>
      </c>
      <c r="AB16" s="115">
        <f t="shared" si="8"/>
        <v>0</v>
      </c>
      <c r="AC16" s="115">
        <f t="shared" si="8"/>
        <v>0</v>
      </c>
      <c r="AD16" s="115">
        <f t="shared" si="8"/>
        <v>0</v>
      </c>
      <c r="AE16" s="115">
        <f t="shared" si="8"/>
        <v>0</v>
      </c>
      <c r="AF16" s="115">
        <f t="shared" si="8"/>
        <v>0</v>
      </c>
      <c r="AG16" s="115">
        <f t="shared" si="8"/>
        <v>0</v>
      </c>
      <c r="AH16" s="115">
        <f t="shared" si="8"/>
        <v>0</v>
      </c>
      <c r="AI16" s="115">
        <f t="shared" si="8"/>
        <v>0</v>
      </c>
      <c r="AJ16" s="115">
        <f t="shared" si="8"/>
        <v>0</v>
      </c>
      <c r="AK16" s="115">
        <f t="shared" si="8"/>
        <v>0</v>
      </c>
      <c r="AL16" s="115">
        <f t="shared" si="8"/>
        <v>0</v>
      </c>
      <c r="AM16" s="115">
        <f t="shared" si="8"/>
        <v>0</v>
      </c>
      <c r="AN16" s="115">
        <f t="shared" si="8"/>
        <v>0</v>
      </c>
      <c r="AO16" s="115">
        <f t="shared" si="8"/>
        <v>0</v>
      </c>
    </row>
    <row r="17" spans="1:41" ht="23.25" customHeight="1">
      <c r="A17" s="16" t="s">
        <v>224</v>
      </c>
      <c r="B17" s="16" t="s">
        <v>229</v>
      </c>
      <c r="C17" s="16" t="s">
        <v>88</v>
      </c>
      <c r="D17" s="17" t="s">
        <v>230</v>
      </c>
      <c r="E17" s="109">
        <v>12082</v>
      </c>
      <c r="F17" s="109">
        <v>12082</v>
      </c>
      <c r="G17" s="109">
        <v>12082</v>
      </c>
      <c r="H17" s="109">
        <v>11582</v>
      </c>
      <c r="I17" s="109">
        <v>500</v>
      </c>
      <c r="J17" s="109">
        <v>0</v>
      </c>
      <c r="K17" s="109">
        <v>0</v>
      </c>
      <c r="L17" s="109">
        <v>0</v>
      </c>
      <c r="M17" s="109">
        <f aca="true" t="shared" si="9" ref="M17:AO17">0</f>
        <v>0</v>
      </c>
      <c r="N17" s="109">
        <f t="shared" si="9"/>
        <v>0</v>
      </c>
      <c r="O17" s="109">
        <f t="shared" si="9"/>
        <v>0</v>
      </c>
      <c r="P17" s="109">
        <f t="shared" si="9"/>
        <v>0</v>
      </c>
      <c r="Q17" s="109">
        <f t="shared" si="9"/>
        <v>0</v>
      </c>
      <c r="R17" s="109">
        <f t="shared" si="9"/>
        <v>0</v>
      </c>
      <c r="S17" s="109">
        <f t="shared" si="9"/>
        <v>0</v>
      </c>
      <c r="T17" s="115">
        <f t="shared" si="9"/>
        <v>0</v>
      </c>
      <c r="U17" s="115">
        <f t="shared" si="9"/>
        <v>0</v>
      </c>
      <c r="V17" s="115">
        <f t="shared" si="9"/>
        <v>0</v>
      </c>
      <c r="W17" s="115">
        <f t="shared" si="9"/>
        <v>0</v>
      </c>
      <c r="X17" s="115">
        <f t="shared" si="9"/>
        <v>0</v>
      </c>
      <c r="Y17" s="115">
        <f t="shared" si="9"/>
        <v>0</v>
      </c>
      <c r="Z17" s="115">
        <f t="shared" si="9"/>
        <v>0</v>
      </c>
      <c r="AA17" s="115">
        <f t="shared" si="9"/>
        <v>0</v>
      </c>
      <c r="AB17" s="115">
        <f t="shared" si="9"/>
        <v>0</v>
      </c>
      <c r="AC17" s="115">
        <f t="shared" si="9"/>
        <v>0</v>
      </c>
      <c r="AD17" s="115">
        <f t="shared" si="9"/>
        <v>0</v>
      </c>
      <c r="AE17" s="115">
        <f t="shared" si="9"/>
        <v>0</v>
      </c>
      <c r="AF17" s="115">
        <f t="shared" si="9"/>
        <v>0</v>
      </c>
      <c r="AG17" s="115">
        <f t="shared" si="9"/>
        <v>0</v>
      </c>
      <c r="AH17" s="115">
        <f t="shared" si="9"/>
        <v>0</v>
      </c>
      <c r="AI17" s="115">
        <f t="shared" si="9"/>
        <v>0</v>
      </c>
      <c r="AJ17" s="115">
        <f t="shared" si="9"/>
        <v>0</v>
      </c>
      <c r="AK17" s="115">
        <f t="shared" si="9"/>
        <v>0</v>
      </c>
      <c r="AL17" s="115">
        <f t="shared" si="9"/>
        <v>0</v>
      </c>
      <c r="AM17" s="115">
        <f t="shared" si="9"/>
        <v>0</v>
      </c>
      <c r="AN17" s="115">
        <f t="shared" si="9"/>
        <v>0</v>
      </c>
      <c r="AO17" s="115">
        <f t="shared" si="9"/>
        <v>0</v>
      </c>
    </row>
    <row r="18" spans="1:41" ht="23.25" customHeight="1">
      <c r="A18" s="16" t="s">
        <v>224</v>
      </c>
      <c r="B18" s="16" t="s">
        <v>231</v>
      </c>
      <c r="C18" s="16" t="s">
        <v>88</v>
      </c>
      <c r="D18" s="17" t="s">
        <v>232</v>
      </c>
      <c r="E18" s="109">
        <v>100</v>
      </c>
      <c r="F18" s="109">
        <v>100</v>
      </c>
      <c r="G18" s="109">
        <v>100</v>
      </c>
      <c r="H18" s="109">
        <v>100</v>
      </c>
      <c r="I18" s="109">
        <v>0</v>
      </c>
      <c r="J18" s="109">
        <v>0</v>
      </c>
      <c r="K18" s="109">
        <v>0</v>
      </c>
      <c r="L18" s="109">
        <v>0</v>
      </c>
      <c r="M18" s="109">
        <f aca="true" t="shared" si="10" ref="M18:AO18">0</f>
        <v>0</v>
      </c>
      <c r="N18" s="109">
        <f t="shared" si="10"/>
        <v>0</v>
      </c>
      <c r="O18" s="109">
        <f t="shared" si="10"/>
        <v>0</v>
      </c>
      <c r="P18" s="109">
        <f t="shared" si="10"/>
        <v>0</v>
      </c>
      <c r="Q18" s="109">
        <f t="shared" si="10"/>
        <v>0</v>
      </c>
      <c r="R18" s="109">
        <f t="shared" si="10"/>
        <v>0</v>
      </c>
      <c r="S18" s="109">
        <f t="shared" si="10"/>
        <v>0</v>
      </c>
      <c r="T18" s="115">
        <f t="shared" si="10"/>
        <v>0</v>
      </c>
      <c r="U18" s="115">
        <f t="shared" si="10"/>
        <v>0</v>
      </c>
      <c r="V18" s="115">
        <f t="shared" si="10"/>
        <v>0</v>
      </c>
      <c r="W18" s="115">
        <f t="shared" si="10"/>
        <v>0</v>
      </c>
      <c r="X18" s="115">
        <f t="shared" si="10"/>
        <v>0</v>
      </c>
      <c r="Y18" s="115">
        <f t="shared" si="10"/>
        <v>0</v>
      </c>
      <c r="Z18" s="115">
        <f t="shared" si="10"/>
        <v>0</v>
      </c>
      <c r="AA18" s="115">
        <f t="shared" si="10"/>
        <v>0</v>
      </c>
      <c r="AB18" s="115">
        <f t="shared" si="10"/>
        <v>0</v>
      </c>
      <c r="AC18" s="115">
        <f t="shared" si="10"/>
        <v>0</v>
      </c>
      <c r="AD18" s="115">
        <f t="shared" si="10"/>
        <v>0</v>
      </c>
      <c r="AE18" s="115">
        <f t="shared" si="10"/>
        <v>0</v>
      </c>
      <c r="AF18" s="115">
        <f t="shared" si="10"/>
        <v>0</v>
      </c>
      <c r="AG18" s="115">
        <f t="shared" si="10"/>
        <v>0</v>
      </c>
      <c r="AH18" s="115">
        <f t="shared" si="10"/>
        <v>0</v>
      </c>
      <c r="AI18" s="115">
        <f t="shared" si="10"/>
        <v>0</v>
      </c>
      <c r="AJ18" s="115">
        <f t="shared" si="10"/>
        <v>0</v>
      </c>
      <c r="AK18" s="115">
        <f t="shared" si="10"/>
        <v>0</v>
      </c>
      <c r="AL18" s="115">
        <f t="shared" si="10"/>
        <v>0</v>
      </c>
      <c r="AM18" s="115">
        <f t="shared" si="10"/>
        <v>0</v>
      </c>
      <c r="AN18" s="115">
        <f t="shared" si="10"/>
        <v>0</v>
      </c>
      <c r="AO18" s="115">
        <f t="shared" si="10"/>
        <v>0</v>
      </c>
    </row>
    <row r="19" spans="1:41" ht="23.25" customHeight="1">
      <c r="A19" s="16" t="s">
        <v>224</v>
      </c>
      <c r="B19" s="16" t="s">
        <v>233</v>
      </c>
      <c r="C19" s="16" t="s">
        <v>88</v>
      </c>
      <c r="D19" s="17" t="s">
        <v>234</v>
      </c>
      <c r="E19" s="109">
        <v>150</v>
      </c>
      <c r="F19" s="109">
        <v>150</v>
      </c>
      <c r="G19" s="109">
        <v>150</v>
      </c>
      <c r="H19" s="109">
        <v>150</v>
      </c>
      <c r="I19" s="109">
        <v>0</v>
      </c>
      <c r="J19" s="109">
        <v>0</v>
      </c>
      <c r="K19" s="109">
        <v>0</v>
      </c>
      <c r="L19" s="109">
        <v>0</v>
      </c>
      <c r="M19" s="109">
        <f aca="true" t="shared" si="11" ref="M19:AO19">0</f>
        <v>0</v>
      </c>
      <c r="N19" s="109">
        <f t="shared" si="11"/>
        <v>0</v>
      </c>
      <c r="O19" s="109">
        <f t="shared" si="11"/>
        <v>0</v>
      </c>
      <c r="P19" s="109">
        <f t="shared" si="11"/>
        <v>0</v>
      </c>
      <c r="Q19" s="109">
        <f t="shared" si="11"/>
        <v>0</v>
      </c>
      <c r="R19" s="109">
        <f t="shared" si="11"/>
        <v>0</v>
      </c>
      <c r="S19" s="109">
        <f t="shared" si="11"/>
        <v>0</v>
      </c>
      <c r="T19" s="115">
        <f t="shared" si="11"/>
        <v>0</v>
      </c>
      <c r="U19" s="115">
        <f t="shared" si="11"/>
        <v>0</v>
      </c>
      <c r="V19" s="115">
        <f t="shared" si="11"/>
        <v>0</v>
      </c>
      <c r="W19" s="115">
        <f t="shared" si="11"/>
        <v>0</v>
      </c>
      <c r="X19" s="115">
        <f t="shared" si="11"/>
        <v>0</v>
      </c>
      <c r="Y19" s="115">
        <f t="shared" si="11"/>
        <v>0</v>
      </c>
      <c r="Z19" s="115">
        <f t="shared" si="11"/>
        <v>0</v>
      </c>
      <c r="AA19" s="115">
        <f t="shared" si="11"/>
        <v>0</v>
      </c>
      <c r="AB19" s="115">
        <f t="shared" si="11"/>
        <v>0</v>
      </c>
      <c r="AC19" s="115">
        <f t="shared" si="11"/>
        <v>0</v>
      </c>
      <c r="AD19" s="115">
        <f t="shared" si="11"/>
        <v>0</v>
      </c>
      <c r="AE19" s="115">
        <f t="shared" si="11"/>
        <v>0</v>
      </c>
      <c r="AF19" s="115">
        <f t="shared" si="11"/>
        <v>0</v>
      </c>
      <c r="AG19" s="115">
        <f t="shared" si="11"/>
        <v>0</v>
      </c>
      <c r="AH19" s="115">
        <f t="shared" si="11"/>
        <v>0</v>
      </c>
      <c r="AI19" s="115">
        <f t="shared" si="11"/>
        <v>0</v>
      </c>
      <c r="AJ19" s="115">
        <f t="shared" si="11"/>
        <v>0</v>
      </c>
      <c r="AK19" s="115">
        <f t="shared" si="11"/>
        <v>0</v>
      </c>
      <c r="AL19" s="115">
        <f t="shared" si="11"/>
        <v>0</v>
      </c>
      <c r="AM19" s="115">
        <f t="shared" si="11"/>
        <v>0</v>
      </c>
      <c r="AN19" s="115">
        <f t="shared" si="11"/>
        <v>0</v>
      </c>
      <c r="AO19" s="115">
        <f t="shared" si="11"/>
        <v>0</v>
      </c>
    </row>
    <row r="20" spans="1:41" ht="23.25" customHeight="1">
      <c r="A20" s="16" t="s">
        <v>224</v>
      </c>
      <c r="B20" s="16" t="s">
        <v>235</v>
      </c>
      <c r="C20" s="16" t="s">
        <v>88</v>
      </c>
      <c r="D20" s="17" t="s">
        <v>236</v>
      </c>
      <c r="E20" s="109">
        <v>22610</v>
      </c>
      <c r="F20" s="109">
        <v>22610</v>
      </c>
      <c r="G20" s="109">
        <v>22610</v>
      </c>
      <c r="H20" s="109">
        <v>1110</v>
      </c>
      <c r="I20" s="109">
        <v>21500</v>
      </c>
      <c r="J20" s="109">
        <v>0</v>
      </c>
      <c r="K20" s="109">
        <v>0</v>
      </c>
      <c r="L20" s="109">
        <v>0</v>
      </c>
      <c r="M20" s="109">
        <f aca="true" t="shared" si="12" ref="M20:AO20">0</f>
        <v>0</v>
      </c>
      <c r="N20" s="109">
        <f t="shared" si="12"/>
        <v>0</v>
      </c>
      <c r="O20" s="109">
        <f t="shared" si="12"/>
        <v>0</v>
      </c>
      <c r="P20" s="109">
        <f t="shared" si="12"/>
        <v>0</v>
      </c>
      <c r="Q20" s="109">
        <f t="shared" si="12"/>
        <v>0</v>
      </c>
      <c r="R20" s="109">
        <f t="shared" si="12"/>
        <v>0</v>
      </c>
      <c r="S20" s="109">
        <f t="shared" si="12"/>
        <v>0</v>
      </c>
      <c r="T20" s="115">
        <f t="shared" si="12"/>
        <v>0</v>
      </c>
      <c r="U20" s="115">
        <f t="shared" si="12"/>
        <v>0</v>
      </c>
      <c r="V20" s="115">
        <f t="shared" si="12"/>
        <v>0</v>
      </c>
      <c r="W20" s="115">
        <f t="shared" si="12"/>
        <v>0</v>
      </c>
      <c r="X20" s="115">
        <f t="shared" si="12"/>
        <v>0</v>
      </c>
      <c r="Y20" s="115">
        <f t="shared" si="12"/>
        <v>0</v>
      </c>
      <c r="Z20" s="115">
        <f t="shared" si="12"/>
        <v>0</v>
      </c>
      <c r="AA20" s="115">
        <f t="shared" si="12"/>
        <v>0</v>
      </c>
      <c r="AB20" s="115">
        <f t="shared" si="12"/>
        <v>0</v>
      </c>
      <c r="AC20" s="115">
        <f t="shared" si="12"/>
        <v>0</v>
      </c>
      <c r="AD20" s="115">
        <f t="shared" si="12"/>
        <v>0</v>
      </c>
      <c r="AE20" s="115">
        <f t="shared" si="12"/>
        <v>0</v>
      </c>
      <c r="AF20" s="115">
        <f t="shared" si="12"/>
        <v>0</v>
      </c>
      <c r="AG20" s="115">
        <f t="shared" si="12"/>
        <v>0</v>
      </c>
      <c r="AH20" s="115">
        <f t="shared" si="12"/>
        <v>0</v>
      </c>
      <c r="AI20" s="115">
        <f t="shared" si="12"/>
        <v>0</v>
      </c>
      <c r="AJ20" s="115">
        <f t="shared" si="12"/>
        <v>0</v>
      </c>
      <c r="AK20" s="115">
        <f t="shared" si="12"/>
        <v>0</v>
      </c>
      <c r="AL20" s="115">
        <f t="shared" si="12"/>
        <v>0</v>
      </c>
      <c r="AM20" s="115">
        <f t="shared" si="12"/>
        <v>0</v>
      </c>
      <c r="AN20" s="115">
        <f t="shared" si="12"/>
        <v>0</v>
      </c>
      <c r="AO20" s="115">
        <f t="shared" si="12"/>
        <v>0</v>
      </c>
    </row>
    <row r="21" spans="1:41" ht="23.25" customHeight="1">
      <c r="A21" s="16" t="s">
        <v>224</v>
      </c>
      <c r="B21" s="16" t="s">
        <v>237</v>
      </c>
      <c r="C21" s="16" t="s">
        <v>88</v>
      </c>
      <c r="D21" s="17" t="s">
        <v>238</v>
      </c>
      <c r="E21" s="109">
        <v>250</v>
      </c>
      <c r="F21" s="109">
        <v>250</v>
      </c>
      <c r="G21" s="109">
        <v>250</v>
      </c>
      <c r="H21" s="109">
        <v>250</v>
      </c>
      <c r="I21" s="109">
        <v>0</v>
      </c>
      <c r="J21" s="109">
        <v>0</v>
      </c>
      <c r="K21" s="109">
        <v>0</v>
      </c>
      <c r="L21" s="109">
        <v>0</v>
      </c>
      <c r="M21" s="109">
        <f aca="true" t="shared" si="13" ref="M21:AO21">0</f>
        <v>0</v>
      </c>
      <c r="N21" s="109">
        <f t="shared" si="13"/>
        <v>0</v>
      </c>
      <c r="O21" s="109">
        <f t="shared" si="13"/>
        <v>0</v>
      </c>
      <c r="P21" s="109">
        <f t="shared" si="13"/>
        <v>0</v>
      </c>
      <c r="Q21" s="109">
        <f t="shared" si="13"/>
        <v>0</v>
      </c>
      <c r="R21" s="109">
        <f t="shared" si="13"/>
        <v>0</v>
      </c>
      <c r="S21" s="109">
        <f t="shared" si="13"/>
        <v>0</v>
      </c>
      <c r="T21" s="115">
        <f t="shared" si="13"/>
        <v>0</v>
      </c>
      <c r="U21" s="115">
        <f t="shared" si="13"/>
        <v>0</v>
      </c>
      <c r="V21" s="115">
        <f t="shared" si="13"/>
        <v>0</v>
      </c>
      <c r="W21" s="115">
        <f t="shared" si="13"/>
        <v>0</v>
      </c>
      <c r="X21" s="115">
        <f t="shared" si="13"/>
        <v>0</v>
      </c>
      <c r="Y21" s="115">
        <f t="shared" si="13"/>
        <v>0</v>
      </c>
      <c r="Z21" s="115">
        <f t="shared" si="13"/>
        <v>0</v>
      </c>
      <c r="AA21" s="115">
        <f t="shared" si="13"/>
        <v>0</v>
      </c>
      <c r="AB21" s="115">
        <f t="shared" si="13"/>
        <v>0</v>
      </c>
      <c r="AC21" s="115">
        <f t="shared" si="13"/>
        <v>0</v>
      </c>
      <c r="AD21" s="115">
        <f t="shared" si="13"/>
        <v>0</v>
      </c>
      <c r="AE21" s="115">
        <f t="shared" si="13"/>
        <v>0</v>
      </c>
      <c r="AF21" s="115">
        <f t="shared" si="13"/>
        <v>0</v>
      </c>
      <c r="AG21" s="115">
        <f t="shared" si="13"/>
        <v>0</v>
      </c>
      <c r="AH21" s="115">
        <f t="shared" si="13"/>
        <v>0</v>
      </c>
      <c r="AI21" s="115">
        <f t="shared" si="13"/>
        <v>0</v>
      </c>
      <c r="AJ21" s="115">
        <f t="shared" si="13"/>
        <v>0</v>
      </c>
      <c r="AK21" s="115">
        <f t="shared" si="13"/>
        <v>0</v>
      </c>
      <c r="AL21" s="115">
        <f t="shared" si="13"/>
        <v>0</v>
      </c>
      <c r="AM21" s="115">
        <f t="shared" si="13"/>
        <v>0</v>
      </c>
      <c r="AN21" s="115">
        <f t="shared" si="13"/>
        <v>0</v>
      </c>
      <c r="AO21" s="115">
        <f t="shared" si="13"/>
        <v>0</v>
      </c>
    </row>
    <row r="22" spans="1:41" ht="23.25" customHeight="1">
      <c r="A22" s="16" t="s">
        <v>224</v>
      </c>
      <c r="B22" s="16" t="s">
        <v>239</v>
      </c>
      <c r="C22" s="16" t="s">
        <v>88</v>
      </c>
      <c r="D22" s="17" t="s">
        <v>240</v>
      </c>
      <c r="E22" s="109">
        <v>100</v>
      </c>
      <c r="F22" s="109">
        <v>100</v>
      </c>
      <c r="G22" s="109">
        <v>100</v>
      </c>
      <c r="H22" s="109">
        <v>100</v>
      </c>
      <c r="I22" s="109">
        <v>0</v>
      </c>
      <c r="J22" s="109">
        <v>0</v>
      </c>
      <c r="K22" s="109">
        <v>0</v>
      </c>
      <c r="L22" s="109">
        <v>0</v>
      </c>
      <c r="M22" s="109">
        <f aca="true" t="shared" si="14" ref="M22:AO22">0</f>
        <v>0</v>
      </c>
      <c r="N22" s="109">
        <f t="shared" si="14"/>
        <v>0</v>
      </c>
      <c r="O22" s="109">
        <f t="shared" si="14"/>
        <v>0</v>
      </c>
      <c r="P22" s="109">
        <f t="shared" si="14"/>
        <v>0</v>
      </c>
      <c r="Q22" s="109">
        <f t="shared" si="14"/>
        <v>0</v>
      </c>
      <c r="R22" s="109">
        <f t="shared" si="14"/>
        <v>0</v>
      </c>
      <c r="S22" s="109">
        <f t="shared" si="14"/>
        <v>0</v>
      </c>
      <c r="T22" s="115">
        <f t="shared" si="14"/>
        <v>0</v>
      </c>
      <c r="U22" s="115">
        <f t="shared" si="14"/>
        <v>0</v>
      </c>
      <c r="V22" s="115">
        <f t="shared" si="14"/>
        <v>0</v>
      </c>
      <c r="W22" s="115">
        <f t="shared" si="14"/>
        <v>0</v>
      </c>
      <c r="X22" s="115">
        <f t="shared" si="14"/>
        <v>0</v>
      </c>
      <c r="Y22" s="115">
        <f t="shared" si="14"/>
        <v>0</v>
      </c>
      <c r="Z22" s="115">
        <f t="shared" si="14"/>
        <v>0</v>
      </c>
      <c r="AA22" s="115">
        <f t="shared" si="14"/>
        <v>0</v>
      </c>
      <c r="AB22" s="115">
        <f t="shared" si="14"/>
        <v>0</v>
      </c>
      <c r="AC22" s="115">
        <f t="shared" si="14"/>
        <v>0</v>
      </c>
      <c r="AD22" s="115">
        <f t="shared" si="14"/>
        <v>0</v>
      </c>
      <c r="AE22" s="115">
        <f t="shared" si="14"/>
        <v>0</v>
      </c>
      <c r="AF22" s="115">
        <f t="shared" si="14"/>
        <v>0</v>
      </c>
      <c r="AG22" s="115">
        <f t="shared" si="14"/>
        <v>0</v>
      </c>
      <c r="AH22" s="115">
        <f t="shared" si="14"/>
        <v>0</v>
      </c>
      <c r="AI22" s="115">
        <f t="shared" si="14"/>
        <v>0</v>
      </c>
      <c r="AJ22" s="115">
        <f t="shared" si="14"/>
        <v>0</v>
      </c>
      <c r="AK22" s="115">
        <f t="shared" si="14"/>
        <v>0</v>
      </c>
      <c r="AL22" s="115">
        <f t="shared" si="14"/>
        <v>0</v>
      </c>
      <c r="AM22" s="115">
        <f t="shared" si="14"/>
        <v>0</v>
      </c>
      <c r="AN22" s="115">
        <f t="shared" si="14"/>
        <v>0</v>
      </c>
      <c r="AO22" s="115">
        <f t="shared" si="14"/>
        <v>0</v>
      </c>
    </row>
    <row r="23" spans="1:41" ht="23.25" customHeight="1">
      <c r="A23" s="16" t="s">
        <v>241</v>
      </c>
      <c r="B23" s="16"/>
      <c r="C23" s="16"/>
      <c r="D23" s="17" t="s">
        <v>242</v>
      </c>
      <c r="E23" s="109">
        <v>2072</v>
      </c>
      <c r="F23" s="109">
        <v>2072</v>
      </c>
      <c r="G23" s="109">
        <v>2072</v>
      </c>
      <c r="H23" s="109">
        <v>2072</v>
      </c>
      <c r="I23" s="109">
        <v>0</v>
      </c>
      <c r="J23" s="109">
        <v>0</v>
      </c>
      <c r="K23" s="109">
        <v>0</v>
      </c>
      <c r="L23" s="109">
        <v>0</v>
      </c>
      <c r="M23" s="109">
        <f aca="true" t="shared" si="15" ref="M23:AO23">0</f>
        <v>0</v>
      </c>
      <c r="N23" s="109">
        <f t="shared" si="15"/>
        <v>0</v>
      </c>
      <c r="O23" s="109">
        <f t="shared" si="15"/>
        <v>0</v>
      </c>
      <c r="P23" s="109">
        <f t="shared" si="15"/>
        <v>0</v>
      </c>
      <c r="Q23" s="109">
        <f t="shared" si="15"/>
        <v>0</v>
      </c>
      <c r="R23" s="109">
        <f t="shared" si="15"/>
        <v>0</v>
      </c>
      <c r="S23" s="109">
        <f t="shared" si="15"/>
        <v>0</v>
      </c>
      <c r="T23" s="115">
        <f t="shared" si="15"/>
        <v>0</v>
      </c>
      <c r="U23" s="115">
        <f t="shared" si="15"/>
        <v>0</v>
      </c>
      <c r="V23" s="115">
        <f t="shared" si="15"/>
        <v>0</v>
      </c>
      <c r="W23" s="115">
        <f t="shared" si="15"/>
        <v>0</v>
      </c>
      <c r="X23" s="115">
        <f t="shared" si="15"/>
        <v>0</v>
      </c>
      <c r="Y23" s="115">
        <f t="shared" si="15"/>
        <v>0</v>
      </c>
      <c r="Z23" s="115">
        <f t="shared" si="15"/>
        <v>0</v>
      </c>
      <c r="AA23" s="115">
        <f t="shared" si="15"/>
        <v>0</v>
      </c>
      <c r="AB23" s="115">
        <f t="shared" si="15"/>
        <v>0</v>
      </c>
      <c r="AC23" s="115">
        <f t="shared" si="15"/>
        <v>0</v>
      </c>
      <c r="AD23" s="115">
        <f t="shared" si="15"/>
        <v>0</v>
      </c>
      <c r="AE23" s="115">
        <f t="shared" si="15"/>
        <v>0</v>
      </c>
      <c r="AF23" s="115">
        <f t="shared" si="15"/>
        <v>0</v>
      </c>
      <c r="AG23" s="115">
        <f t="shared" si="15"/>
        <v>0</v>
      </c>
      <c r="AH23" s="115">
        <f t="shared" si="15"/>
        <v>0</v>
      </c>
      <c r="AI23" s="115">
        <f t="shared" si="15"/>
        <v>0</v>
      </c>
      <c r="AJ23" s="115">
        <f t="shared" si="15"/>
        <v>0</v>
      </c>
      <c r="AK23" s="115">
        <f t="shared" si="15"/>
        <v>0</v>
      </c>
      <c r="AL23" s="115">
        <f t="shared" si="15"/>
        <v>0</v>
      </c>
      <c r="AM23" s="115">
        <f t="shared" si="15"/>
        <v>0</v>
      </c>
      <c r="AN23" s="115">
        <f t="shared" si="15"/>
        <v>0</v>
      </c>
      <c r="AO23" s="115">
        <f t="shared" si="15"/>
        <v>0</v>
      </c>
    </row>
    <row r="24" spans="1:41" ht="23.25" customHeight="1">
      <c r="A24" s="16" t="s">
        <v>243</v>
      </c>
      <c r="B24" s="16" t="s">
        <v>244</v>
      </c>
      <c r="C24" s="16" t="s">
        <v>88</v>
      </c>
      <c r="D24" s="17" t="s">
        <v>245</v>
      </c>
      <c r="E24" s="109">
        <v>22</v>
      </c>
      <c r="F24" s="109">
        <v>22</v>
      </c>
      <c r="G24" s="109">
        <v>22</v>
      </c>
      <c r="H24" s="109">
        <v>22</v>
      </c>
      <c r="I24" s="109">
        <v>0</v>
      </c>
      <c r="J24" s="109">
        <v>0</v>
      </c>
      <c r="K24" s="109">
        <v>0</v>
      </c>
      <c r="L24" s="109">
        <v>0</v>
      </c>
      <c r="M24" s="109">
        <f aca="true" t="shared" si="16" ref="M24:AO24">0</f>
        <v>0</v>
      </c>
      <c r="N24" s="109">
        <f t="shared" si="16"/>
        <v>0</v>
      </c>
      <c r="O24" s="109">
        <f t="shared" si="16"/>
        <v>0</v>
      </c>
      <c r="P24" s="109">
        <f t="shared" si="16"/>
        <v>0</v>
      </c>
      <c r="Q24" s="109">
        <f t="shared" si="16"/>
        <v>0</v>
      </c>
      <c r="R24" s="109">
        <f t="shared" si="16"/>
        <v>0</v>
      </c>
      <c r="S24" s="109">
        <f t="shared" si="16"/>
        <v>0</v>
      </c>
      <c r="T24" s="115">
        <f t="shared" si="16"/>
        <v>0</v>
      </c>
      <c r="U24" s="115">
        <f t="shared" si="16"/>
        <v>0</v>
      </c>
      <c r="V24" s="115">
        <f t="shared" si="16"/>
        <v>0</v>
      </c>
      <c r="W24" s="115">
        <f t="shared" si="16"/>
        <v>0</v>
      </c>
      <c r="X24" s="115">
        <f t="shared" si="16"/>
        <v>0</v>
      </c>
      <c r="Y24" s="115">
        <f t="shared" si="16"/>
        <v>0</v>
      </c>
      <c r="Z24" s="115">
        <f t="shared" si="16"/>
        <v>0</v>
      </c>
      <c r="AA24" s="115">
        <f t="shared" si="16"/>
        <v>0</v>
      </c>
      <c r="AB24" s="115">
        <f t="shared" si="16"/>
        <v>0</v>
      </c>
      <c r="AC24" s="115">
        <f t="shared" si="16"/>
        <v>0</v>
      </c>
      <c r="AD24" s="115">
        <f t="shared" si="16"/>
        <v>0</v>
      </c>
      <c r="AE24" s="115">
        <f t="shared" si="16"/>
        <v>0</v>
      </c>
      <c r="AF24" s="115">
        <f t="shared" si="16"/>
        <v>0</v>
      </c>
      <c r="AG24" s="115">
        <f t="shared" si="16"/>
        <v>0</v>
      </c>
      <c r="AH24" s="115">
        <f t="shared" si="16"/>
        <v>0</v>
      </c>
      <c r="AI24" s="115">
        <f t="shared" si="16"/>
        <v>0</v>
      </c>
      <c r="AJ24" s="115">
        <f t="shared" si="16"/>
        <v>0</v>
      </c>
      <c r="AK24" s="115">
        <f t="shared" si="16"/>
        <v>0</v>
      </c>
      <c r="AL24" s="115">
        <f t="shared" si="16"/>
        <v>0</v>
      </c>
      <c r="AM24" s="115">
        <f t="shared" si="16"/>
        <v>0</v>
      </c>
      <c r="AN24" s="115">
        <f t="shared" si="16"/>
        <v>0</v>
      </c>
      <c r="AO24" s="115">
        <f t="shared" si="16"/>
        <v>0</v>
      </c>
    </row>
    <row r="25" spans="1:41" ht="23.25" customHeight="1">
      <c r="A25" s="16" t="s">
        <v>243</v>
      </c>
      <c r="B25" s="16" t="s">
        <v>246</v>
      </c>
      <c r="C25" s="16" t="s">
        <v>88</v>
      </c>
      <c r="D25" s="17" t="s">
        <v>247</v>
      </c>
      <c r="E25" s="109">
        <v>2050</v>
      </c>
      <c r="F25" s="109">
        <v>2050</v>
      </c>
      <c r="G25" s="109">
        <v>2050</v>
      </c>
      <c r="H25" s="109">
        <v>2050</v>
      </c>
      <c r="I25" s="109">
        <v>0</v>
      </c>
      <c r="J25" s="109">
        <v>0</v>
      </c>
      <c r="K25" s="109">
        <v>0</v>
      </c>
      <c r="L25" s="109">
        <v>0</v>
      </c>
      <c r="M25" s="109">
        <f aca="true" t="shared" si="17" ref="M25:AO25">0</f>
        <v>0</v>
      </c>
      <c r="N25" s="109">
        <f t="shared" si="17"/>
        <v>0</v>
      </c>
      <c r="O25" s="109">
        <f t="shared" si="17"/>
        <v>0</v>
      </c>
      <c r="P25" s="109">
        <f t="shared" si="17"/>
        <v>0</v>
      </c>
      <c r="Q25" s="109">
        <f t="shared" si="17"/>
        <v>0</v>
      </c>
      <c r="R25" s="109">
        <f t="shared" si="17"/>
        <v>0</v>
      </c>
      <c r="S25" s="109">
        <f t="shared" si="17"/>
        <v>0</v>
      </c>
      <c r="T25" s="115">
        <f t="shared" si="17"/>
        <v>0</v>
      </c>
      <c r="U25" s="115">
        <f t="shared" si="17"/>
        <v>0</v>
      </c>
      <c r="V25" s="115">
        <f t="shared" si="17"/>
        <v>0</v>
      </c>
      <c r="W25" s="115">
        <f t="shared" si="17"/>
        <v>0</v>
      </c>
      <c r="X25" s="115">
        <f t="shared" si="17"/>
        <v>0</v>
      </c>
      <c r="Y25" s="115">
        <f t="shared" si="17"/>
        <v>0</v>
      </c>
      <c r="Z25" s="115">
        <f t="shared" si="17"/>
        <v>0</v>
      </c>
      <c r="AA25" s="115">
        <f t="shared" si="17"/>
        <v>0</v>
      </c>
      <c r="AB25" s="115">
        <f t="shared" si="17"/>
        <v>0</v>
      </c>
      <c r="AC25" s="115">
        <f t="shared" si="17"/>
        <v>0</v>
      </c>
      <c r="AD25" s="115">
        <f t="shared" si="17"/>
        <v>0</v>
      </c>
      <c r="AE25" s="115">
        <f t="shared" si="17"/>
        <v>0</v>
      </c>
      <c r="AF25" s="115">
        <f t="shared" si="17"/>
        <v>0</v>
      </c>
      <c r="AG25" s="115">
        <f t="shared" si="17"/>
        <v>0</v>
      </c>
      <c r="AH25" s="115">
        <f t="shared" si="17"/>
        <v>0</v>
      </c>
      <c r="AI25" s="115">
        <f t="shared" si="17"/>
        <v>0</v>
      </c>
      <c r="AJ25" s="115">
        <f t="shared" si="17"/>
        <v>0</v>
      </c>
      <c r="AK25" s="115">
        <f t="shared" si="17"/>
        <v>0</v>
      </c>
      <c r="AL25" s="115">
        <f t="shared" si="17"/>
        <v>0</v>
      </c>
      <c r="AM25" s="115">
        <f t="shared" si="17"/>
        <v>0</v>
      </c>
      <c r="AN25" s="115">
        <f t="shared" si="17"/>
        <v>0</v>
      </c>
      <c r="AO25" s="115">
        <f t="shared" si="17"/>
        <v>0</v>
      </c>
    </row>
    <row r="26" spans="1:41" ht="23.25" customHeight="1">
      <c r="A26" s="16"/>
      <c r="B26" s="16"/>
      <c r="C26" s="16" t="s">
        <v>128</v>
      </c>
      <c r="D26" s="17" t="s">
        <v>129</v>
      </c>
      <c r="E26" s="109">
        <v>26309</v>
      </c>
      <c r="F26" s="109">
        <v>26309</v>
      </c>
      <c r="G26" s="109">
        <v>26309</v>
      </c>
      <c r="H26" s="109">
        <v>22809</v>
      </c>
      <c r="I26" s="109">
        <v>3500</v>
      </c>
      <c r="J26" s="109">
        <v>0</v>
      </c>
      <c r="K26" s="109">
        <v>0</v>
      </c>
      <c r="L26" s="109">
        <v>0</v>
      </c>
      <c r="M26" s="109">
        <f aca="true" t="shared" si="18" ref="M26:AO26">0</f>
        <v>0</v>
      </c>
      <c r="N26" s="109">
        <f t="shared" si="18"/>
        <v>0</v>
      </c>
      <c r="O26" s="109">
        <f t="shared" si="18"/>
        <v>0</v>
      </c>
      <c r="P26" s="109">
        <f t="shared" si="18"/>
        <v>0</v>
      </c>
      <c r="Q26" s="109">
        <f t="shared" si="18"/>
        <v>0</v>
      </c>
      <c r="R26" s="109">
        <f t="shared" si="18"/>
        <v>0</v>
      </c>
      <c r="S26" s="109">
        <f t="shared" si="18"/>
        <v>0</v>
      </c>
      <c r="T26" s="115">
        <f t="shared" si="18"/>
        <v>0</v>
      </c>
      <c r="U26" s="115">
        <f t="shared" si="18"/>
        <v>0</v>
      </c>
      <c r="V26" s="115">
        <f t="shared" si="18"/>
        <v>0</v>
      </c>
      <c r="W26" s="115">
        <f t="shared" si="18"/>
        <v>0</v>
      </c>
      <c r="X26" s="115">
        <f t="shared" si="18"/>
        <v>0</v>
      </c>
      <c r="Y26" s="115">
        <f t="shared" si="18"/>
        <v>0</v>
      </c>
      <c r="Z26" s="115">
        <f t="shared" si="18"/>
        <v>0</v>
      </c>
      <c r="AA26" s="115">
        <f t="shared" si="18"/>
        <v>0</v>
      </c>
      <c r="AB26" s="115">
        <f t="shared" si="18"/>
        <v>0</v>
      </c>
      <c r="AC26" s="115">
        <f t="shared" si="18"/>
        <v>0</v>
      </c>
      <c r="AD26" s="115">
        <f t="shared" si="18"/>
        <v>0</v>
      </c>
      <c r="AE26" s="115">
        <f t="shared" si="18"/>
        <v>0</v>
      </c>
      <c r="AF26" s="115">
        <f t="shared" si="18"/>
        <v>0</v>
      </c>
      <c r="AG26" s="115">
        <f t="shared" si="18"/>
        <v>0</v>
      </c>
      <c r="AH26" s="115">
        <f t="shared" si="18"/>
        <v>0</v>
      </c>
      <c r="AI26" s="115">
        <f t="shared" si="18"/>
        <v>0</v>
      </c>
      <c r="AJ26" s="115">
        <f t="shared" si="18"/>
        <v>0</v>
      </c>
      <c r="AK26" s="115">
        <f t="shared" si="18"/>
        <v>0</v>
      </c>
      <c r="AL26" s="115">
        <f t="shared" si="18"/>
        <v>0</v>
      </c>
      <c r="AM26" s="115">
        <f t="shared" si="18"/>
        <v>0</v>
      </c>
      <c r="AN26" s="115">
        <f t="shared" si="18"/>
        <v>0</v>
      </c>
      <c r="AO26" s="115">
        <f t="shared" si="18"/>
        <v>0</v>
      </c>
    </row>
    <row r="27" spans="1:41" ht="23.25" customHeight="1">
      <c r="A27" s="16" t="s">
        <v>248</v>
      </c>
      <c r="B27" s="16"/>
      <c r="C27" s="16"/>
      <c r="D27" s="17" t="s">
        <v>249</v>
      </c>
      <c r="E27" s="109">
        <v>21940</v>
      </c>
      <c r="F27" s="109">
        <v>21940</v>
      </c>
      <c r="G27" s="109">
        <v>21940</v>
      </c>
      <c r="H27" s="109">
        <v>21940</v>
      </c>
      <c r="I27" s="109">
        <v>0</v>
      </c>
      <c r="J27" s="109">
        <v>0</v>
      </c>
      <c r="K27" s="109">
        <v>0</v>
      </c>
      <c r="L27" s="109">
        <v>0</v>
      </c>
      <c r="M27" s="109">
        <f aca="true" t="shared" si="19" ref="M27:AO27">0</f>
        <v>0</v>
      </c>
      <c r="N27" s="109">
        <f t="shared" si="19"/>
        <v>0</v>
      </c>
      <c r="O27" s="109">
        <f t="shared" si="19"/>
        <v>0</v>
      </c>
      <c r="P27" s="109">
        <f t="shared" si="19"/>
        <v>0</v>
      </c>
      <c r="Q27" s="109">
        <f t="shared" si="19"/>
        <v>0</v>
      </c>
      <c r="R27" s="109">
        <f t="shared" si="19"/>
        <v>0</v>
      </c>
      <c r="S27" s="109">
        <f t="shared" si="19"/>
        <v>0</v>
      </c>
      <c r="T27" s="115">
        <f t="shared" si="19"/>
        <v>0</v>
      </c>
      <c r="U27" s="115">
        <f t="shared" si="19"/>
        <v>0</v>
      </c>
      <c r="V27" s="115">
        <f t="shared" si="19"/>
        <v>0</v>
      </c>
      <c r="W27" s="115">
        <f t="shared" si="19"/>
        <v>0</v>
      </c>
      <c r="X27" s="115">
        <f t="shared" si="19"/>
        <v>0</v>
      </c>
      <c r="Y27" s="115">
        <f t="shared" si="19"/>
        <v>0</v>
      </c>
      <c r="Z27" s="115">
        <f t="shared" si="19"/>
        <v>0</v>
      </c>
      <c r="AA27" s="115">
        <f t="shared" si="19"/>
        <v>0</v>
      </c>
      <c r="AB27" s="115">
        <f t="shared" si="19"/>
        <v>0</v>
      </c>
      <c r="AC27" s="115">
        <f t="shared" si="19"/>
        <v>0</v>
      </c>
      <c r="AD27" s="115">
        <f t="shared" si="19"/>
        <v>0</v>
      </c>
      <c r="AE27" s="115">
        <f t="shared" si="19"/>
        <v>0</v>
      </c>
      <c r="AF27" s="115">
        <f t="shared" si="19"/>
        <v>0</v>
      </c>
      <c r="AG27" s="115">
        <f t="shared" si="19"/>
        <v>0</v>
      </c>
      <c r="AH27" s="115">
        <f t="shared" si="19"/>
        <v>0</v>
      </c>
      <c r="AI27" s="115">
        <f t="shared" si="19"/>
        <v>0</v>
      </c>
      <c r="AJ27" s="115">
        <f t="shared" si="19"/>
        <v>0</v>
      </c>
      <c r="AK27" s="115">
        <f t="shared" si="19"/>
        <v>0</v>
      </c>
      <c r="AL27" s="115">
        <f t="shared" si="19"/>
        <v>0</v>
      </c>
      <c r="AM27" s="115">
        <f t="shared" si="19"/>
        <v>0</v>
      </c>
      <c r="AN27" s="115">
        <f t="shared" si="19"/>
        <v>0</v>
      </c>
      <c r="AO27" s="115">
        <f t="shared" si="19"/>
        <v>0</v>
      </c>
    </row>
    <row r="28" spans="1:41" ht="23.25" customHeight="1">
      <c r="A28" s="16" t="s">
        <v>250</v>
      </c>
      <c r="B28" s="16" t="s">
        <v>251</v>
      </c>
      <c r="C28" s="16" t="s">
        <v>131</v>
      </c>
      <c r="D28" s="17" t="s">
        <v>252</v>
      </c>
      <c r="E28" s="109">
        <v>19564</v>
      </c>
      <c r="F28" s="109">
        <v>19564</v>
      </c>
      <c r="G28" s="109">
        <v>19564</v>
      </c>
      <c r="H28" s="109">
        <v>19564</v>
      </c>
      <c r="I28" s="109">
        <v>0</v>
      </c>
      <c r="J28" s="109">
        <v>0</v>
      </c>
      <c r="K28" s="109">
        <v>0</v>
      </c>
      <c r="L28" s="109">
        <v>0</v>
      </c>
      <c r="M28" s="109">
        <f aca="true" t="shared" si="20" ref="M28:AO28">0</f>
        <v>0</v>
      </c>
      <c r="N28" s="109">
        <f t="shared" si="20"/>
        <v>0</v>
      </c>
      <c r="O28" s="109">
        <f t="shared" si="20"/>
        <v>0</v>
      </c>
      <c r="P28" s="109">
        <f t="shared" si="20"/>
        <v>0</v>
      </c>
      <c r="Q28" s="109">
        <f t="shared" si="20"/>
        <v>0</v>
      </c>
      <c r="R28" s="109">
        <f t="shared" si="20"/>
        <v>0</v>
      </c>
      <c r="S28" s="109">
        <f t="shared" si="20"/>
        <v>0</v>
      </c>
      <c r="T28" s="115">
        <f t="shared" si="20"/>
        <v>0</v>
      </c>
      <c r="U28" s="115">
        <f t="shared" si="20"/>
        <v>0</v>
      </c>
      <c r="V28" s="115">
        <f t="shared" si="20"/>
        <v>0</v>
      </c>
      <c r="W28" s="115">
        <f t="shared" si="20"/>
        <v>0</v>
      </c>
      <c r="X28" s="115">
        <f t="shared" si="20"/>
        <v>0</v>
      </c>
      <c r="Y28" s="115">
        <f t="shared" si="20"/>
        <v>0</v>
      </c>
      <c r="Z28" s="115">
        <f t="shared" si="20"/>
        <v>0</v>
      </c>
      <c r="AA28" s="115">
        <f t="shared" si="20"/>
        <v>0</v>
      </c>
      <c r="AB28" s="115">
        <f t="shared" si="20"/>
        <v>0</v>
      </c>
      <c r="AC28" s="115">
        <f t="shared" si="20"/>
        <v>0</v>
      </c>
      <c r="AD28" s="115">
        <f t="shared" si="20"/>
        <v>0</v>
      </c>
      <c r="AE28" s="115">
        <f t="shared" si="20"/>
        <v>0</v>
      </c>
      <c r="AF28" s="115">
        <f t="shared" si="20"/>
        <v>0</v>
      </c>
      <c r="AG28" s="115">
        <f t="shared" si="20"/>
        <v>0</v>
      </c>
      <c r="AH28" s="115">
        <f t="shared" si="20"/>
        <v>0</v>
      </c>
      <c r="AI28" s="115">
        <f t="shared" si="20"/>
        <v>0</v>
      </c>
      <c r="AJ28" s="115">
        <f t="shared" si="20"/>
        <v>0</v>
      </c>
      <c r="AK28" s="115">
        <f t="shared" si="20"/>
        <v>0</v>
      </c>
      <c r="AL28" s="115">
        <f t="shared" si="20"/>
        <v>0</v>
      </c>
      <c r="AM28" s="115">
        <f t="shared" si="20"/>
        <v>0</v>
      </c>
      <c r="AN28" s="115">
        <f t="shared" si="20"/>
        <v>0</v>
      </c>
      <c r="AO28" s="115">
        <f t="shared" si="20"/>
        <v>0</v>
      </c>
    </row>
    <row r="29" spans="1:41" ht="23.25" customHeight="1">
      <c r="A29" s="16" t="s">
        <v>250</v>
      </c>
      <c r="B29" s="16" t="s">
        <v>253</v>
      </c>
      <c r="C29" s="16" t="s">
        <v>131</v>
      </c>
      <c r="D29" s="17" t="s">
        <v>254</v>
      </c>
      <c r="E29" s="109">
        <v>2376</v>
      </c>
      <c r="F29" s="109">
        <v>2376</v>
      </c>
      <c r="G29" s="109">
        <v>2376</v>
      </c>
      <c r="H29" s="109">
        <v>2376</v>
      </c>
      <c r="I29" s="109">
        <v>0</v>
      </c>
      <c r="J29" s="109">
        <v>0</v>
      </c>
      <c r="K29" s="109">
        <v>0</v>
      </c>
      <c r="L29" s="109">
        <v>0</v>
      </c>
      <c r="M29" s="109">
        <f aca="true" t="shared" si="21" ref="M29:AO29">0</f>
        <v>0</v>
      </c>
      <c r="N29" s="109">
        <f t="shared" si="21"/>
        <v>0</v>
      </c>
      <c r="O29" s="109">
        <f t="shared" si="21"/>
        <v>0</v>
      </c>
      <c r="P29" s="109">
        <f t="shared" si="21"/>
        <v>0</v>
      </c>
      <c r="Q29" s="109">
        <f t="shared" si="21"/>
        <v>0</v>
      </c>
      <c r="R29" s="109">
        <f t="shared" si="21"/>
        <v>0</v>
      </c>
      <c r="S29" s="109">
        <f t="shared" si="21"/>
        <v>0</v>
      </c>
      <c r="T29" s="115">
        <f t="shared" si="21"/>
        <v>0</v>
      </c>
      <c r="U29" s="115">
        <f t="shared" si="21"/>
        <v>0</v>
      </c>
      <c r="V29" s="115">
        <f t="shared" si="21"/>
        <v>0</v>
      </c>
      <c r="W29" s="115">
        <f t="shared" si="21"/>
        <v>0</v>
      </c>
      <c r="X29" s="115">
        <f t="shared" si="21"/>
        <v>0</v>
      </c>
      <c r="Y29" s="115">
        <f t="shared" si="21"/>
        <v>0</v>
      </c>
      <c r="Z29" s="115">
        <f t="shared" si="21"/>
        <v>0</v>
      </c>
      <c r="AA29" s="115">
        <f t="shared" si="21"/>
        <v>0</v>
      </c>
      <c r="AB29" s="115">
        <f t="shared" si="21"/>
        <v>0</v>
      </c>
      <c r="AC29" s="115">
        <f t="shared" si="21"/>
        <v>0</v>
      </c>
      <c r="AD29" s="115">
        <f t="shared" si="21"/>
        <v>0</v>
      </c>
      <c r="AE29" s="115">
        <f t="shared" si="21"/>
        <v>0</v>
      </c>
      <c r="AF29" s="115">
        <f t="shared" si="21"/>
        <v>0</v>
      </c>
      <c r="AG29" s="115">
        <f t="shared" si="21"/>
        <v>0</v>
      </c>
      <c r="AH29" s="115">
        <f t="shared" si="21"/>
        <v>0</v>
      </c>
      <c r="AI29" s="115">
        <f t="shared" si="21"/>
        <v>0</v>
      </c>
      <c r="AJ29" s="115">
        <f t="shared" si="21"/>
        <v>0</v>
      </c>
      <c r="AK29" s="115">
        <f t="shared" si="21"/>
        <v>0</v>
      </c>
      <c r="AL29" s="115">
        <f t="shared" si="21"/>
        <v>0</v>
      </c>
      <c r="AM29" s="115">
        <f t="shared" si="21"/>
        <v>0</v>
      </c>
      <c r="AN29" s="115">
        <f t="shared" si="21"/>
        <v>0</v>
      </c>
      <c r="AO29" s="115">
        <f t="shared" si="21"/>
        <v>0</v>
      </c>
    </row>
    <row r="30" spans="1:41" ht="23.25" customHeight="1">
      <c r="A30" s="16" t="s">
        <v>241</v>
      </c>
      <c r="B30" s="16"/>
      <c r="C30" s="16"/>
      <c r="D30" s="17" t="s">
        <v>242</v>
      </c>
      <c r="E30" s="109">
        <v>869</v>
      </c>
      <c r="F30" s="109">
        <v>869</v>
      </c>
      <c r="G30" s="109">
        <v>869</v>
      </c>
      <c r="H30" s="109">
        <v>869</v>
      </c>
      <c r="I30" s="109">
        <v>0</v>
      </c>
      <c r="J30" s="109">
        <v>0</v>
      </c>
      <c r="K30" s="109">
        <v>0</v>
      </c>
      <c r="L30" s="109">
        <v>0</v>
      </c>
      <c r="M30" s="109">
        <f aca="true" t="shared" si="22" ref="M30:AO30">0</f>
        <v>0</v>
      </c>
      <c r="N30" s="109">
        <f t="shared" si="22"/>
        <v>0</v>
      </c>
      <c r="O30" s="109">
        <f t="shared" si="22"/>
        <v>0</v>
      </c>
      <c r="P30" s="109">
        <f t="shared" si="22"/>
        <v>0</v>
      </c>
      <c r="Q30" s="109">
        <f t="shared" si="22"/>
        <v>0</v>
      </c>
      <c r="R30" s="109">
        <f t="shared" si="22"/>
        <v>0</v>
      </c>
      <c r="S30" s="109">
        <f t="shared" si="22"/>
        <v>0</v>
      </c>
      <c r="T30" s="115">
        <f t="shared" si="22"/>
        <v>0</v>
      </c>
      <c r="U30" s="115">
        <f t="shared" si="22"/>
        <v>0</v>
      </c>
      <c r="V30" s="115">
        <f t="shared" si="22"/>
        <v>0</v>
      </c>
      <c r="W30" s="115">
        <f t="shared" si="22"/>
        <v>0</v>
      </c>
      <c r="X30" s="115">
        <f t="shared" si="22"/>
        <v>0</v>
      </c>
      <c r="Y30" s="115">
        <f t="shared" si="22"/>
        <v>0</v>
      </c>
      <c r="Z30" s="115">
        <f t="shared" si="22"/>
        <v>0</v>
      </c>
      <c r="AA30" s="115">
        <f t="shared" si="22"/>
        <v>0</v>
      </c>
      <c r="AB30" s="115">
        <f t="shared" si="22"/>
        <v>0</v>
      </c>
      <c r="AC30" s="115">
        <f t="shared" si="22"/>
        <v>0</v>
      </c>
      <c r="AD30" s="115">
        <f t="shared" si="22"/>
        <v>0</v>
      </c>
      <c r="AE30" s="115">
        <f t="shared" si="22"/>
        <v>0</v>
      </c>
      <c r="AF30" s="115">
        <f t="shared" si="22"/>
        <v>0</v>
      </c>
      <c r="AG30" s="115">
        <f t="shared" si="22"/>
        <v>0</v>
      </c>
      <c r="AH30" s="115">
        <f t="shared" si="22"/>
        <v>0</v>
      </c>
      <c r="AI30" s="115">
        <f t="shared" si="22"/>
        <v>0</v>
      </c>
      <c r="AJ30" s="115">
        <f t="shared" si="22"/>
        <v>0</v>
      </c>
      <c r="AK30" s="115">
        <f t="shared" si="22"/>
        <v>0</v>
      </c>
      <c r="AL30" s="115">
        <f t="shared" si="22"/>
        <v>0</v>
      </c>
      <c r="AM30" s="115">
        <f t="shared" si="22"/>
        <v>0</v>
      </c>
      <c r="AN30" s="115">
        <f t="shared" si="22"/>
        <v>0</v>
      </c>
      <c r="AO30" s="115">
        <f t="shared" si="22"/>
        <v>0</v>
      </c>
    </row>
    <row r="31" spans="1:41" ht="23.25" customHeight="1">
      <c r="A31" s="16" t="s">
        <v>243</v>
      </c>
      <c r="B31" s="16" t="s">
        <v>246</v>
      </c>
      <c r="C31" s="16" t="s">
        <v>131</v>
      </c>
      <c r="D31" s="17" t="s">
        <v>247</v>
      </c>
      <c r="E31" s="109">
        <v>805</v>
      </c>
      <c r="F31" s="109">
        <v>805</v>
      </c>
      <c r="G31" s="109">
        <v>805</v>
      </c>
      <c r="H31" s="109">
        <v>805</v>
      </c>
      <c r="I31" s="109">
        <v>0</v>
      </c>
      <c r="J31" s="109">
        <v>0</v>
      </c>
      <c r="K31" s="109">
        <v>0</v>
      </c>
      <c r="L31" s="109">
        <v>0</v>
      </c>
      <c r="M31" s="109">
        <f aca="true" t="shared" si="23" ref="M31:AO31">0</f>
        <v>0</v>
      </c>
      <c r="N31" s="109">
        <f t="shared" si="23"/>
        <v>0</v>
      </c>
      <c r="O31" s="109">
        <f t="shared" si="23"/>
        <v>0</v>
      </c>
      <c r="P31" s="109">
        <f t="shared" si="23"/>
        <v>0</v>
      </c>
      <c r="Q31" s="109">
        <f t="shared" si="23"/>
        <v>0</v>
      </c>
      <c r="R31" s="109">
        <f t="shared" si="23"/>
        <v>0</v>
      </c>
      <c r="S31" s="109">
        <f t="shared" si="23"/>
        <v>0</v>
      </c>
      <c r="T31" s="115">
        <f t="shared" si="23"/>
        <v>0</v>
      </c>
      <c r="U31" s="115">
        <f t="shared" si="23"/>
        <v>0</v>
      </c>
      <c r="V31" s="115">
        <f t="shared" si="23"/>
        <v>0</v>
      </c>
      <c r="W31" s="115">
        <f t="shared" si="23"/>
        <v>0</v>
      </c>
      <c r="X31" s="115">
        <f t="shared" si="23"/>
        <v>0</v>
      </c>
      <c r="Y31" s="115">
        <f t="shared" si="23"/>
        <v>0</v>
      </c>
      <c r="Z31" s="115">
        <f t="shared" si="23"/>
        <v>0</v>
      </c>
      <c r="AA31" s="115">
        <f t="shared" si="23"/>
        <v>0</v>
      </c>
      <c r="AB31" s="115">
        <f t="shared" si="23"/>
        <v>0</v>
      </c>
      <c r="AC31" s="115">
        <f t="shared" si="23"/>
        <v>0</v>
      </c>
      <c r="AD31" s="115">
        <f t="shared" si="23"/>
        <v>0</v>
      </c>
      <c r="AE31" s="115">
        <f t="shared" si="23"/>
        <v>0</v>
      </c>
      <c r="AF31" s="115">
        <f t="shared" si="23"/>
        <v>0</v>
      </c>
      <c r="AG31" s="115">
        <f t="shared" si="23"/>
        <v>0</v>
      </c>
      <c r="AH31" s="115">
        <f t="shared" si="23"/>
        <v>0</v>
      </c>
      <c r="AI31" s="115">
        <f t="shared" si="23"/>
        <v>0</v>
      </c>
      <c r="AJ31" s="115">
        <f t="shared" si="23"/>
        <v>0</v>
      </c>
      <c r="AK31" s="115">
        <f t="shared" si="23"/>
        <v>0</v>
      </c>
      <c r="AL31" s="115">
        <f t="shared" si="23"/>
        <v>0</v>
      </c>
      <c r="AM31" s="115">
        <f t="shared" si="23"/>
        <v>0</v>
      </c>
      <c r="AN31" s="115">
        <f t="shared" si="23"/>
        <v>0</v>
      </c>
      <c r="AO31" s="115">
        <f t="shared" si="23"/>
        <v>0</v>
      </c>
    </row>
    <row r="32" spans="1:41" ht="23.25" customHeight="1">
      <c r="A32" s="16" t="s">
        <v>243</v>
      </c>
      <c r="B32" s="16" t="s">
        <v>244</v>
      </c>
      <c r="C32" s="16" t="s">
        <v>131</v>
      </c>
      <c r="D32" s="17" t="s">
        <v>245</v>
      </c>
      <c r="E32" s="109">
        <v>64</v>
      </c>
      <c r="F32" s="109">
        <v>64</v>
      </c>
      <c r="G32" s="109">
        <v>64</v>
      </c>
      <c r="H32" s="109">
        <v>64</v>
      </c>
      <c r="I32" s="109">
        <v>0</v>
      </c>
      <c r="J32" s="109">
        <v>0</v>
      </c>
      <c r="K32" s="109">
        <v>0</v>
      </c>
      <c r="L32" s="109">
        <v>0</v>
      </c>
      <c r="M32" s="109">
        <f aca="true" t="shared" si="24" ref="M32:AO32">0</f>
        <v>0</v>
      </c>
      <c r="N32" s="109">
        <f t="shared" si="24"/>
        <v>0</v>
      </c>
      <c r="O32" s="109">
        <f t="shared" si="24"/>
        <v>0</v>
      </c>
      <c r="P32" s="109">
        <f t="shared" si="24"/>
        <v>0</v>
      </c>
      <c r="Q32" s="109">
        <f t="shared" si="24"/>
        <v>0</v>
      </c>
      <c r="R32" s="109">
        <f t="shared" si="24"/>
        <v>0</v>
      </c>
      <c r="S32" s="109">
        <f t="shared" si="24"/>
        <v>0</v>
      </c>
      <c r="T32" s="115">
        <f t="shared" si="24"/>
        <v>0</v>
      </c>
      <c r="U32" s="115">
        <f t="shared" si="24"/>
        <v>0</v>
      </c>
      <c r="V32" s="115">
        <f t="shared" si="24"/>
        <v>0</v>
      </c>
      <c r="W32" s="115">
        <f t="shared" si="24"/>
        <v>0</v>
      </c>
      <c r="X32" s="115">
        <f t="shared" si="24"/>
        <v>0</v>
      </c>
      <c r="Y32" s="115">
        <f t="shared" si="24"/>
        <v>0</v>
      </c>
      <c r="Z32" s="115">
        <f t="shared" si="24"/>
        <v>0</v>
      </c>
      <c r="AA32" s="115">
        <f t="shared" si="24"/>
        <v>0</v>
      </c>
      <c r="AB32" s="115">
        <f t="shared" si="24"/>
        <v>0</v>
      </c>
      <c r="AC32" s="115">
        <f t="shared" si="24"/>
        <v>0</v>
      </c>
      <c r="AD32" s="115">
        <f t="shared" si="24"/>
        <v>0</v>
      </c>
      <c r="AE32" s="115">
        <f t="shared" si="24"/>
        <v>0</v>
      </c>
      <c r="AF32" s="115">
        <f t="shared" si="24"/>
        <v>0</v>
      </c>
      <c r="AG32" s="115">
        <f t="shared" si="24"/>
        <v>0</v>
      </c>
      <c r="AH32" s="115">
        <f t="shared" si="24"/>
        <v>0</v>
      </c>
      <c r="AI32" s="115">
        <f t="shared" si="24"/>
        <v>0</v>
      </c>
      <c r="AJ32" s="115">
        <f t="shared" si="24"/>
        <v>0</v>
      </c>
      <c r="AK32" s="115">
        <f t="shared" si="24"/>
        <v>0</v>
      </c>
      <c r="AL32" s="115">
        <f t="shared" si="24"/>
        <v>0</v>
      </c>
      <c r="AM32" s="115">
        <f t="shared" si="24"/>
        <v>0</v>
      </c>
      <c r="AN32" s="115">
        <f t="shared" si="24"/>
        <v>0</v>
      </c>
      <c r="AO32" s="115">
        <f t="shared" si="24"/>
        <v>0</v>
      </c>
    </row>
    <row r="33" spans="1:41" ht="23.25" customHeight="1">
      <c r="A33" s="16" t="s">
        <v>255</v>
      </c>
      <c r="B33" s="16"/>
      <c r="C33" s="16"/>
      <c r="D33" s="17" t="s">
        <v>256</v>
      </c>
      <c r="E33" s="109">
        <v>3500</v>
      </c>
      <c r="F33" s="109">
        <v>3500</v>
      </c>
      <c r="G33" s="109">
        <v>3500</v>
      </c>
      <c r="H33" s="109">
        <v>0</v>
      </c>
      <c r="I33" s="109">
        <v>3500</v>
      </c>
      <c r="J33" s="109">
        <v>0</v>
      </c>
      <c r="K33" s="109">
        <v>0</v>
      </c>
      <c r="L33" s="109">
        <v>0</v>
      </c>
      <c r="M33" s="109">
        <f aca="true" t="shared" si="25" ref="M33:AO33">0</f>
        <v>0</v>
      </c>
      <c r="N33" s="109">
        <f t="shared" si="25"/>
        <v>0</v>
      </c>
      <c r="O33" s="109">
        <f t="shared" si="25"/>
        <v>0</v>
      </c>
      <c r="P33" s="109">
        <f t="shared" si="25"/>
        <v>0</v>
      </c>
      <c r="Q33" s="109">
        <f t="shared" si="25"/>
        <v>0</v>
      </c>
      <c r="R33" s="109">
        <f t="shared" si="25"/>
        <v>0</v>
      </c>
      <c r="S33" s="109">
        <f t="shared" si="25"/>
        <v>0</v>
      </c>
      <c r="T33" s="115">
        <f t="shared" si="25"/>
        <v>0</v>
      </c>
      <c r="U33" s="115">
        <f t="shared" si="25"/>
        <v>0</v>
      </c>
      <c r="V33" s="115">
        <f t="shared" si="25"/>
        <v>0</v>
      </c>
      <c r="W33" s="115">
        <f t="shared" si="25"/>
        <v>0</v>
      </c>
      <c r="X33" s="115">
        <f t="shared" si="25"/>
        <v>0</v>
      </c>
      <c r="Y33" s="115">
        <f t="shared" si="25"/>
        <v>0</v>
      </c>
      <c r="Z33" s="115">
        <f t="shared" si="25"/>
        <v>0</v>
      </c>
      <c r="AA33" s="115">
        <f t="shared" si="25"/>
        <v>0</v>
      </c>
      <c r="AB33" s="115">
        <f t="shared" si="25"/>
        <v>0</v>
      </c>
      <c r="AC33" s="115">
        <f t="shared" si="25"/>
        <v>0</v>
      </c>
      <c r="AD33" s="115">
        <f t="shared" si="25"/>
        <v>0</v>
      </c>
      <c r="AE33" s="115">
        <f t="shared" si="25"/>
        <v>0</v>
      </c>
      <c r="AF33" s="115">
        <f t="shared" si="25"/>
        <v>0</v>
      </c>
      <c r="AG33" s="115">
        <f t="shared" si="25"/>
        <v>0</v>
      </c>
      <c r="AH33" s="115">
        <f t="shared" si="25"/>
        <v>0</v>
      </c>
      <c r="AI33" s="115">
        <f t="shared" si="25"/>
        <v>0</v>
      </c>
      <c r="AJ33" s="115">
        <f t="shared" si="25"/>
        <v>0</v>
      </c>
      <c r="AK33" s="115">
        <f t="shared" si="25"/>
        <v>0</v>
      </c>
      <c r="AL33" s="115">
        <f t="shared" si="25"/>
        <v>0</v>
      </c>
      <c r="AM33" s="115">
        <f t="shared" si="25"/>
        <v>0</v>
      </c>
      <c r="AN33" s="115">
        <f t="shared" si="25"/>
        <v>0</v>
      </c>
      <c r="AO33" s="115">
        <f t="shared" si="25"/>
        <v>0</v>
      </c>
    </row>
    <row r="34" spans="1:41" ht="23.25" customHeight="1">
      <c r="A34" s="16" t="s">
        <v>257</v>
      </c>
      <c r="B34" s="16" t="s">
        <v>258</v>
      </c>
      <c r="C34" s="16" t="s">
        <v>131</v>
      </c>
      <c r="D34" s="17" t="s">
        <v>259</v>
      </c>
      <c r="E34" s="109">
        <v>3500</v>
      </c>
      <c r="F34" s="109">
        <v>3500</v>
      </c>
      <c r="G34" s="109">
        <v>3500</v>
      </c>
      <c r="H34" s="109">
        <v>0</v>
      </c>
      <c r="I34" s="109">
        <v>3500</v>
      </c>
      <c r="J34" s="109">
        <v>0</v>
      </c>
      <c r="K34" s="109">
        <v>0</v>
      </c>
      <c r="L34" s="109">
        <v>0</v>
      </c>
      <c r="M34" s="109">
        <f aca="true" t="shared" si="26" ref="M34:AO34">0</f>
        <v>0</v>
      </c>
      <c r="N34" s="109">
        <f t="shared" si="26"/>
        <v>0</v>
      </c>
      <c r="O34" s="109">
        <f t="shared" si="26"/>
        <v>0</v>
      </c>
      <c r="P34" s="109">
        <f t="shared" si="26"/>
        <v>0</v>
      </c>
      <c r="Q34" s="109">
        <f t="shared" si="26"/>
        <v>0</v>
      </c>
      <c r="R34" s="109">
        <f t="shared" si="26"/>
        <v>0</v>
      </c>
      <c r="S34" s="109">
        <f t="shared" si="26"/>
        <v>0</v>
      </c>
      <c r="T34" s="115">
        <f t="shared" si="26"/>
        <v>0</v>
      </c>
      <c r="U34" s="115">
        <f t="shared" si="26"/>
        <v>0</v>
      </c>
      <c r="V34" s="115">
        <f t="shared" si="26"/>
        <v>0</v>
      </c>
      <c r="W34" s="115">
        <f t="shared" si="26"/>
        <v>0</v>
      </c>
      <c r="X34" s="115">
        <f t="shared" si="26"/>
        <v>0</v>
      </c>
      <c r="Y34" s="115">
        <f t="shared" si="26"/>
        <v>0</v>
      </c>
      <c r="Z34" s="115">
        <f t="shared" si="26"/>
        <v>0</v>
      </c>
      <c r="AA34" s="115">
        <f t="shared" si="26"/>
        <v>0</v>
      </c>
      <c r="AB34" s="115">
        <f t="shared" si="26"/>
        <v>0</v>
      </c>
      <c r="AC34" s="115">
        <f t="shared" si="26"/>
        <v>0</v>
      </c>
      <c r="AD34" s="115">
        <f t="shared" si="26"/>
        <v>0</v>
      </c>
      <c r="AE34" s="115">
        <f t="shared" si="26"/>
        <v>0</v>
      </c>
      <c r="AF34" s="115">
        <f t="shared" si="26"/>
        <v>0</v>
      </c>
      <c r="AG34" s="115">
        <f t="shared" si="26"/>
        <v>0</v>
      </c>
      <c r="AH34" s="115">
        <f t="shared" si="26"/>
        <v>0</v>
      </c>
      <c r="AI34" s="115">
        <f t="shared" si="26"/>
        <v>0</v>
      </c>
      <c r="AJ34" s="115">
        <f t="shared" si="26"/>
        <v>0</v>
      </c>
      <c r="AK34" s="115">
        <f t="shared" si="26"/>
        <v>0</v>
      </c>
      <c r="AL34" s="115">
        <f t="shared" si="26"/>
        <v>0</v>
      </c>
      <c r="AM34" s="115">
        <f t="shared" si="26"/>
        <v>0</v>
      </c>
      <c r="AN34" s="115">
        <f t="shared" si="26"/>
        <v>0</v>
      </c>
      <c r="AO34" s="115">
        <f t="shared" si="26"/>
        <v>0</v>
      </c>
    </row>
    <row r="35" spans="1:41" ht="23.25" customHeight="1">
      <c r="A35" s="16"/>
      <c r="B35" s="16"/>
      <c r="C35" s="16" t="s">
        <v>135</v>
      </c>
      <c r="D35" s="17" t="s">
        <v>136</v>
      </c>
      <c r="E35" s="109">
        <v>26587</v>
      </c>
      <c r="F35" s="109">
        <v>26587</v>
      </c>
      <c r="G35" s="109">
        <v>26587</v>
      </c>
      <c r="H35" s="109">
        <v>23587</v>
      </c>
      <c r="I35" s="109">
        <v>3000</v>
      </c>
      <c r="J35" s="109">
        <v>0</v>
      </c>
      <c r="K35" s="109">
        <v>0</v>
      </c>
      <c r="L35" s="109">
        <v>0</v>
      </c>
      <c r="M35" s="109">
        <f aca="true" t="shared" si="27" ref="M35:AO35">0</f>
        <v>0</v>
      </c>
      <c r="N35" s="109">
        <f t="shared" si="27"/>
        <v>0</v>
      </c>
      <c r="O35" s="109">
        <f t="shared" si="27"/>
        <v>0</v>
      </c>
      <c r="P35" s="109">
        <f t="shared" si="27"/>
        <v>0</v>
      </c>
      <c r="Q35" s="109">
        <f t="shared" si="27"/>
        <v>0</v>
      </c>
      <c r="R35" s="109">
        <f t="shared" si="27"/>
        <v>0</v>
      </c>
      <c r="S35" s="109">
        <f t="shared" si="27"/>
        <v>0</v>
      </c>
      <c r="T35" s="115">
        <f t="shared" si="27"/>
        <v>0</v>
      </c>
      <c r="U35" s="115">
        <f t="shared" si="27"/>
        <v>0</v>
      </c>
      <c r="V35" s="115">
        <f t="shared" si="27"/>
        <v>0</v>
      </c>
      <c r="W35" s="115">
        <f t="shared" si="27"/>
        <v>0</v>
      </c>
      <c r="X35" s="115">
        <f t="shared" si="27"/>
        <v>0</v>
      </c>
      <c r="Y35" s="115">
        <f t="shared" si="27"/>
        <v>0</v>
      </c>
      <c r="Z35" s="115">
        <f t="shared" si="27"/>
        <v>0</v>
      </c>
      <c r="AA35" s="115">
        <f t="shared" si="27"/>
        <v>0</v>
      </c>
      <c r="AB35" s="115">
        <f t="shared" si="27"/>
        <v>0</v>
      </c>
      <c r="AC35" s="115">
        <f t="shared" si="27"/>
        <v>0</v>
      </c>
      <c r="AD35" s="115">
        <f t="shared" si="27"/>
        <v>0</v>
      </c>
      <c r="AE35" s="115">
        <f t="shared" si="27"/>
        <v>0</v>
      </c>
      <c r="AF35" s="115">
        <f t="shared" si="27"/>
        <v>0</v>
      </c>
      <c r="AG35" s="115">
        <f t="shared" si="27"/>
        <v>0</v>
      </c>
      <c r="AH35" s="115">
        <f t="shared" si="27"/>
        <v>0</v>
      </c>
      <c r="AI35" s="115">
        <f t="shared" si="27"/>
        <v>0</v>
      </c>
      <c r="AJ35" s="115">
        <f t="shared" si="27"/>
        <v>0</v>
      </c>
      <c r="AK35" s="115">
        <f t="shared" si="27"/>
        <v>0</v>
      </c>
      <c r="AL35" s="115">
        <f t="shared" si="27"/>
        <v>0</v>
      </c>
      <c r="AM35" s="115">
        <f t="shared" si="27"/>
        <v>0</v>
      </c>
      <c r="AN35" s="115">
        <f t="shared" si="27"/>
        <v>0</v>
      </c>
      <c r="AO35" s="115">
        <f t="shared" si="27"/>
        <v>0</v>
      </c>
    </row>
    <row r="36" spans="1:41" ht="23.25" customHeight="1">
      <c r="A36" s="16" t="s">
        <v>213</v>
      </c>
      <c r="B36" s="16"/>
      <c r="C36" s="16"/>
      <c r="D36" s="17" t="s">
        <v>214</v>
      </c>
      <c r="E36" s="109">
        <v>19597</v>
      </c>
      <c r="F36" s="109">
        <v>19597</v>
      </c>
      <c r="G36" s="109">
        <v>19597</v>
      </c>
      <c r="H36" s="109">
        <v>19597</v>
      </c>
      <c r="I36" s="109">
        <v>0</v>
      </c>
      <c r="J36" s="109">
        <v>0</v>
      </c>
      <c r="K36" s="109">
        <v>0</v>
      </c>
      <c r="L36" s="109">
        <v>0</v>
      </c>
      <c r="M36" s="109">
        <f aca="true" t="shared" si="28" ref="M36:AO36">0</f>
        <v>0</v>
      </c>
      <c r="N36" s="109">
        <f t="shared" si="28"/>
        <v>0</v>
      </c>
      <c r="O36" s="109">
        <f t="shared" si="28"/>
        <v>0</v>
      </c>
      <c r="P36" s="109">
        <f t="shared" si="28"/>
        <v>0</v>
      </c>
      <c r="Q36" s="109">
        <f t="shared" si="28"/>
        <v>0</v>
      </c>
      <c r="R36" s="109">
        <f t="shared" si="28"/>
        <v>0</v>
      </c>
      <c r="S36" s="109">
        <f t="shared" si="28"/>
        <v>0</v>
      </c>
      <c r="T36" s="115">
        <f t="shared" si="28"/>
        <v>0</v>
      </c>
      <c r="U36" s="115">
        <f t="shared" si="28"/>
        <v>0</v>
      </c>
      <c r="V36" s="115">
        <f t="shared" si="28"/>
        <v>0</v>
      </c>
      <c r="W36" s="115">
        <f t="shared" si="28"/>
        <v>0</v>
      </c>
      <c r="X36" s="115">
        <f t="shared" si="28"/>
        <v>0</v>
      </c>
      <c r="Y36" s="115">
        <f t="shared" si="28"/>
        <v>0</v>
      </c>
      <c r="Z36" s="115">
        <f t="shared" si="28"/>
        <v>0</v>
      </c>
      <c r="AA36" s="115">
        <f t="shared" si="28"/>
        <v>0</v>
      </c>
      <c r="AB36" s="115">
        <f t="shared" si="28"/>
        <v>0</v>
      </c>
      <c r="AC36" s="115">
        <f t="shared" si="28"/>
        <v>0</v>
      </c>
      <c r="AD36" s="115">
        <f t="shared" si="28"/>
        <v>0</v>
      </c>
      <c r="AE36" s="115">
        <f t="shared" si="28"/>
        <v>0</v>
      </c>
      <c r="AF36" s="115">
        <f t="shared" si="28"/>
        <v>0</v>
      </c>
      <c r="AG36" s="115">
        <f t="shared" si="28"/>
        <v>0</v>
      </c>
      <c r="AH36" s="115">
        <f t="shared" si="28"/>
        <v>0</v>
      </c>
      <c r="AI36" s="115">
        <f t="shared" si="28"/>
        <v>0</v>
      </c>
      <c r="AJ36" s="115">
        <f t="shared" si="28"/>
        <v>0</v>
      </c>
      <c r="AK36" s="115">
        <f t="shared" si="28"/>
        <v>0</v>
      </c>
      <c r="AL36" s="115">
        <f t="shared" si="28"/>
        <v>0</v>
      </c>
      <c r="AM36" s="115">
        <f t="shared" si="28"/>
        <v>0</v>
      </c>
      <c r="AN36" s="115">
        <f t="shared" si="28"/>
        <v>0</v>
      </c>
      <c r="AO36" s="115">
        <f t="shared" si="28"/>
        <v>0</v>
      </c>
    </row>
    <row r="37" spans="1:41" ht="23.25" customHeight="1">
      <c r="A37" s="16" t="s">
        <v>215</v>
      </c>
      <c r="B37" s="16" t="s">
        <v>218</v>
      </c>
      <c r="C37" s="16" t="s">
        <v>137</v>
      </c>
      <c r="D37" s="17" t="s">
        <v>219</v>
      </c>
      <c r="E37" s="109">
        <v>13620</v>
      </c>
      <c r="F37" s="109">
        <v>13620</v>
      </c>
      <c r="G37" s="109">
        <v>13620</v>
      </c>
      <c r="H37" s="109">
        <v>13620</v>
      </c>
      <c r="I37" s="109">
        <v>0</v>
      </c>
      <c r="J37" s="109">
        <v>0</v>
      </c>
      <c r="K37" s="109">
        <v>0</v>
      </c>
      <c r="L37" s="109">
        <v>0</v>
      </c>
      <c r="M37" s="109">
        <f aca="true" t="shared" si="29" ref="M37:AO37">0</f>
        <v>0</v>
      </c>
      <c r="N37" s="109">
        <f t="shared" si="29"/>
        <v>0</v>
      </c>
      <c r="O37" s="109">
        <f t="shared" si="29"/>
        <v>0</v>
      </c>
      <c r="P37" s="109">
        <f t="shared" si="29"/>
        <v>0</v>
      </c>
      <c r="Q37" s="109">
        <f t="shared" si="29"/>
        <v>0</v>
      </c>
      <c r="R37" s="109">
        <f t="shared" si="29"/>
        <v>0</v>
      </c>
      <c r="S37" s="109">
        <f t="shared" si="29"/>
        <v>0</v>
      </c>
      <c r="T37" s="115">
        <f t="shared" si="29"/>
        <v>0</v>
      </c>
      <c r="U37" s="115">
        <f t="shared" si="29"/>
        <v>0</v>
      </c>
      <c r="V37" s="115">
        <f t="shared" si="29"/>
        <v>0</v>
      </c>
      <c r="W37" s="115">
        <f t="shared" si="29"/>
        <v>0</v>
      </c>
      <c r="X37" s="115">
        <f t="shared" si="29"/>
        <v>0</v>
      </c>
      <c r="Y37" s="115">
        <f t="shared" si="29"/>
        <v>0</v>
      </c>
      <c r="Z37" s="115">
        <f t="shared" si="29"/>
        <v>0</v>
      </c>
      <c r="AA37" s="115">
        <f t="shared" si="29"/>
        <v>0</v>
      </c>
      <c r="AB37" s="115">
        <f t="shared" si="29"/>
        <v>0</v>
      </c>
      <c r="AC37" s="115">
        <f t="shared" si="29"/>
        <v>0</v>
      </c>
      <c r="AD37" s="115">
        <f t="shared" si="29"/>
        <v>0</v>
      </c>
      <c r="AE37" s="115">
        <f t="shared" si="29"/>
        <v>0</v>
      </c>
      <c r="AF37" s="115">
        <f t="shared" si="29"/>
        <v>0</v>
      </c>
      <c r="AG37" s="115">
        <f t="shared" si="29"/>
        <v>0</v>
      </c>
      <c r="AH37" s="115">
        <f t="shared" si="29"/>
        <v>0</v>
      </c>
      <c r="AI37" s="115">
        <f t="shared" si="29"/>
        <v>0</v>
      </c>
      <c r="AJ37" s="115">
        <f t="shared" si="29"/>
        <v>0</v>
      </c>
      <c r="AK37" s="115">
        <f t="shared" si="29"/>
        <v>0</v>
      </c>
      <c r="AL37" s="115">
        <f t="shared" si="29"/>
        <v>0</v>
      </c>
      <c r="AM37" s="115">
        <f t="shared" si="29"/>
        <v>0</v>
      </c>
      <c r="AN37" s="115">
        <f t="shared" si="29"/>
        <v>0</v>
      </c>
      <c r="AO37" s="115">
        <f t="shared" si="29"/>
        <v>0</v>
      </c>
    </row>
    <row r="38" spans="1:41" ht="23.25" customHeight="1">
      <c r="A38" s="16" t="s">
        <v>215</v>
      </c>
      <c r="B38" s="16" t="s">
        <v>216</v>
      </c>
      <c r="C38" s="16" t="s">
        <v>137</v>
      </c>
      <c r="D38" s="17" t="s">
        <v>217</v>
      </c>
      <c r="E38" s="109">
        <v>4460</v>
      </c>
      <c r="F38" s="109">
        <v>4460</v>
      </c>
      <c r="G38" s="109">
        <v>4460</v>
      </c>
      <c r="H38" s="109">
        <v>4460</v>
      </c>
      <c r="I38" s="109">
        <v>0</v>
      </c>
      <c r="J38" s="109">
        <v>0</v>
      </c>
      <c r="K38" s="109">
        <v>0</v>
      </c>
      <c r="L38" s="109">
        <v>0</v>
      </c>
      <c r="M38" s="109">
        <f aca="true" t="shared" si="30" ref="M38:AO38">0</f>
        <v>0</v>
      </c>
      <c r="N38" s="109">
        <f t="shared" si="30"/>
        <v>0</v>
      </c>
      <c r="O38" s="109">
        <f t="shared" si="30"/>
        <v>0</v>
      </c>
      <c r="P38" s="109">
        <f t="shared" si="30"/>
        <v>0</v>
      </c>
      <c r="Q38" s="109">
        <f t="shared" si="30"/>
        <v>0</v>
      </c>
      <c r="R38" s="109">
        <f t="shared" si="30"/>
        <v>0</v>
      </c>
      <c r="S38" s="109">
        <f t="shared" si="30"/>
        <v>0</v>
      </c>
      <c r="T38" s="115">
        <f t="shared" si="30"/>
        <v>0</v>
      </c>
      <c r="U38" s="115">
        <f t="shared" si="30"/>
        <v>0</v>
      </c>
      <c r="V38" s="115">
        <f t="shared" si="30"/>
        <v>0</v>
      </c>
      <c r="W38" s="115">
        <f t="shared" si="30"/>
        <v>0</v>
      </c>
      <c r="X38" s="115">
        <f t="shared" si="30"/>
        <v>0</v>
      </c>
      <c r="Y38" s="115">
        <f t="shared" si="30"/>
        <v>0</v>
      </c>
      <c r="Z38" s="115">
        <f t="shared" si="30"/>
        <v>0</v>
      </c>
      <c r="AA38" s="115">
        <f t="shared" si="30"/>
        <v>0</v>
      </c>
      <c r="AB38" s="115">
        <f t="shared" si="30"/>
        <v>0</v>
      </c>
      <c r="AC38" s="115">
        <f t="shared" si="30"/>
        <v>0</v>
      </c>
      <c r="AD38" s="115">
        <f t="shared" si="30"/>
        <v>0</v>
      </c>
      <c r="AE38" s="115">
        <f t="shared" si="30"/>
        <v>0</v>
      </c>
      <c r="AF38" s="115">
        <f t="shared" si="30"/>
        <v>0</v>
      </c>
      <c r="AG38" s="115">
        <f t="shared" si="30"/>
        <v>0</v>
      </c>
      <c r="AH38" s="115">
        <f t="shared" si="30"/>
        <v>0</v>
      </c>
      <c r="AI38" s="115">
        <f t="shared" si="30"/>
        <v>0</v>
      </c>
      <c r="AJ38" s="115">
        <f t="shared" si="30"/>
        <v>0</v>
      </c>
      <c r="AK38" s="115">
        <f t="shared" si="30"/>
        <v>0</v>
      </c>
      <c r="AL38" s="115">
        <f t="shared" si="30"/>
        <v>0</v>
      </c>
      <c r="AM38" s="115">
        <f t="shared" si="30"/>
        <v>0</v>
      </c>
      <c r="AN38" s="115">
        <f t="shared" si="30"/>
        <v>0</v>
      </c>
      <c r="AO38" s="115">
        <f t="shared" si="30"/>
        <v>0</v>
      </c>
    </row>
    <row r="39" spans="1:41" ht="23.25" customHeight="1">
      <c r="A39" s="16" t="s">
        <v>215</v>
      </c>
      <c r="B39" s="16" t="s">
        <v>220</v>
      </c>
      <c r="C39" s="16" t="s">
        <v>137</v>
      </c>
      <c r="D39" s="17" t="s">
        <v>221</v>
      </c>
      <c r="E39" s="109">
        <v>1517</v>
      </c>
      <c r="F39" s="109">
        <v>1517</v>
      </c>
      <c r="G39" s="109">
        <v>1517</v>
      </c>
      <c r="H39" s="109">
        <v>1517</v>
      </c>
      <c r="I39" s="109">
        <v>0</v>
      </c>
      <c r="J39" s="109">
        <v>0</v>
      </c>
      <c r="K39" s="109">
        <v>0</v>
      </c>
      <c r="L39" s="109">
        <v>0</v>
      </c>
      <c r="M39" s="109">
        <f aca="true" t="shared" si="31" ref="M39:AO39">0</f>
        <v>0</v>
      </c>
      <c r="N39" s="109">
        <f t="shared" si="31"/>
        <v>0</v>
      </c>
      <c r="O39" s="109">
        <f t="shared" si="31"/>
        <v>0</v>
      </c>
      <c r="P39" s="109">
        <f t="shared" si="31"/>
        <v>0</v>
      </c>
      <c r="Q39" s="109">
        <f t="shared" si="31"/>
        <v>0</v>
      </c>
      <c r="R39" s="109">
        <f t="shared" si="31"/>
        <v>0</v>
      </c>
      <c r="S39" s="109">
        <f t="shared" si="31"/>
        <v>0</v>
      </c>
      <c r="T39" s="115">
        <f t="shared" si="31"/>
        <v>0</v>
      </c>
      <c r="U39" s="115">
        <f t="shared" si="31"/>
        <v>0</v>
      </c>
      <c r="V39" s="115">
        <f t="shared" si="31"/>
        <v>0</v>
      </c>
      <c r="W39" s="115">
        <f t="shared" si="31"/>
        <v>0</v>
      </c>
      <c r="X39" s="115">
        <f t="shared" si="31"/>
        <v>0</v>
      </c>
      <c r="Y39" s="115">
        <f t="shared" si="31"/>
        <v>0</v>
      </c>
      <c r="Z39" s="115">
        <f t="shared" si="31"/>
        <v>0</v>
      </c>
      <c r="AA39" s="115">
        <f t="shared" si="31"/>
        <v>0</v>
      </c>
      <c r="AB39" s="115">
        <f t="shared" si="31"/>
        <v>0</v>
      </c>
      <c r="AC39" s="115">
        <f t="shared" si="31"/>
        <v>0</v>
      </c>
      <c r="AD39" s="115">
        <f t="shared" si="31"/>
        <v>0</v>
      </c>
      <c r="AE39" s="115">
        <f t="shared" si="31"/>
        <v>0</v>
      </c>
      <c r="AF39" s="115">
        <f t="shared" si="31"/>
        <v>0</v>
      </c>
      <c r="AG39" s="115">
        <f t="shared" si="31"/>
        <v>0</v>
      </c>
      <c r="AH39" s="115">
        <f t="shared" si="31"/>
        <v>0</v>
      </c>
      <c r="AI39" s="115">
        <f t="shared" si="31"/>
        <v>0</v>
      </c>
      <c r="AJ39" s="115">
        <f t="shared" si="31"/>
        <v>0</v>
      </c>
      <c r="AK39" s="115">
        <f t="shared" si="31"/>
        <v>0</v>
      </c>
      <c r="AL39" s="115">
        <f t="shared" si="31"/>
        <v>0</v>
      </c>
      <c r="AM39" s="115">
        <f t="shared" si="31"/>
        <v>0</v>
      </c>
      <c r="AN39" s="115">
        <f t="shared" si="31"/>
        <v>0</v>
      </c>
      <c r="AO39" s="115">
        <f t="shared" si="31"/>
        <v>0</v>
      </c>
    </row>
    <row r="40" spans="1:41" ht="23.25" customHeight="1">
      <c r="A40" s="16" t="s">
        <v>222</v>
      </c>
      <c r="B40" s="16"/>
      <c r="C40" s="16"/>
      <c r="D40" s="17" t="s">
        <v>223</v>
      </c>
      <c r="E40" s="109">
        <v>6486</v>
      </c>
      <c r="F40" s="109">
        <v>6486</v>
      </c>
      <c r="G40" s="109">
        <v>6486</v>
      </c>
      <c r="H40" s="109">
        <v>3986</v>
      </c>
      <c r="I40" s="109">
        <v>2500</v>
      </c>
      <c r="J40" s="109">
        <v>0</v>
      </c>
      <c r="K40" s="109">
        <v>0</v>
      </c>
      <c r="L40" s="109">
        <v>0</v>
      </c>
      <c r="M40" s="109">
        <f aca="true" t="shared" si="32" ref="M40:AO40">0</f>
        <v>0</v>
      </c>
      <c r="N40" s="109">
        <f t="shared" si="32"/>
        <v>0</v>
      </c>
      <c r="O40" s="109">
        <f t="shared" si="32"/>
        <v>0</v>
      </c>
      <c r="P40" s="109">
        <f t="shared" si="32"/>
        <v>0</v>
      </c>
      <c r="Q40" s="109">
        <f t="shared" si="32"/>
        <v>0</v>
      </c>
      <c r="R40" s="109">
        <f t="shared" si="32"/>
        <v>0</v>
      </c>
      <c r="S40" s="109">
        <f t="shared" si="32"/>
        <v>0</v>
      </c>
      <c r="T40" s="115">
        <f t="shared" si="32"/>
        <v>0</v>
      </c>
      <c r="U40" s="115">
        <f t="shared" si="32"/>
        <v>0</v>
      </c>
      <c r="V40" s="115">
        <f t="shared" si="32"/>
        <v>0</v>
      </c>
      <c r="W40" s="115">
        <f t="shared" si="32"/>
        <v>0</v>
      </c>
      <c r="X40" s="115">
        <f t="shared" si="32"/>
        <v>0</v>
      </c>
      <c r="Y40" s="115">
        <f t="shared" si="32"/>
        <v>0</v>
      </c>
      <c r="Z40" s="115">
        <f t="shared" si="32"/>
        <v>0</v>
      </c>
      <c r="AA40" s="115">
        <f t="shared" si="32"/>
        <v>0</v>
      </c>
      <c r="AB40" s="115">
        <f t="shared" si="32"/>
        <v>0</v>
      </c>
      <c r="AC40" s="115">
        <f t="shared" si="32"/>
        <v>0</v>
      </c>
      <c r="AD40" s="115">
        <f t="shared" si="32"/>
        <v>0</v>
      </c>
      <c r="AE40" s="115">
        <f t="shared" si="32"/>
        <v>0</v>
      </c>
      <c r="AF40" s="115">
        <f t="shared" si="32"/>
        <v>0</v>
      </c>
      <c r="AG40" s="115">
        <f t="shared" si="32"/>
        <v>0</v>
      </c>
      <c r="AH40" s="115">
        <f t="shared" si="32"/>
        <v>0</v>
      </c>
      <c r="AI40" s="115">
        <f t="shared" si="32"/>
        <v>0</v>
      </c>
      <c r="AJ40" s="115">
        <f t="shared" si="32"/>
        <v>0</v>
      </c>
      <c r="AK40" s="115">
        <f t="shared" si="32"/>
        <v>0</v>
      </c>
      <c r="AL40" s="115">
        <f t="shared" si="32"/>
        <v>0</v>
      </c>
      <c r="AM40" s="115">
        <f t="shared" si="32"/>
        <v>0</v>
      </c>
      <c r="AN40" s="115">
        <f t="shared" si="32"/>
        <v>0</v>
      </c>
      <c r="AO40" s="115">
        <f t="shared" si="32"/>
        <v>0</v>
      </c>
    </row>
    <row r="41" spans="1:41" ht="23.25" customHeight="1">
      <c r="A41" s="16" t="s">
        <v>224</v>
      </c>
      <c r="B41" s="16" t="s">
        <v>237</v>
      </c>
      <c r="C41" s="16" t="s">
        <v>137</v>
      </c>
      <c r="D41" s="17" t="s">
        <v>238</v>
      </c>
      <c r="E41" s="109">
        <v>118</v>
      </c>
      <c r="F41" s="109">
        <v>118</v>
      </c>
      <c r="G41" s="109">
        <v>118</v>
      </c>
      <c r="H41" s="109">
        <v>118</v>
      </c>
      <c r="I41" s="109">
        <v>0</v>
      </c>
      <c r="J41" s="109">
        <v>0</v>
      </c>
      <c r="K41" s="109">
        <v>0</v>
      </c>
      <c r="L41" s="109">
        <v>0</v>
      </c>
      <c r="M41" s="109">
        <f aca="true" t="shared" si="33" ref="M41:AO41">0</f>
        <v>0</v>
      </c>
      <c r="N41" s="109">
        <f t="shared" si="33"/>
        <v>0</v>
      </c>
      <c r="O41" s="109">
        <f t="shared" si="33"/>
        <v>0</v>
      </c>
      <c r="P41" s="109">
        <f t="shared" si="33"/>
        <v>0</v>
      </c>
      <c r="Q41" s="109">
        <f t="shared" si="33"/>
        <v>0</v>
      </c>
      <c r="R41" s="109">
        <f t="shared" si="33"/>
        <v>0</v>
      </c>
      <c r="S41" s="109">
        <f t="shared" si="33"/>
        <v>0</v>
      </c>
      <c r="T41" s="115">
        <f t="shared" si="33"/>
        <v>0</v>
      </c>
      <c r="U41" s="115">
        <f t="shared" si="33"/>
        <v>0</v>
      </c>
      <c r="V41" s="115">
        <f t="shared" si="33"/>
        <v>0</v>
      </c>
      <c r="W41" s="115">
        <f t="shared" si="33"/>
        <v>0</v>
      </c>
      <c r="X41" s="115">
        <f t="shared" si="33"/>
        <v>0</v>
      </c>
      <c r="Y41" s="115">
        <f t="shared" si="33"/>
        <v>0</v>
      </c>
      <c r="Z41" s="115">
        <f t="shared" si="33"/>
        <v>0</v>
      </c>
      <c r="AA41" s="115">
        <f t="shared" si="33"/>
        <v>0</v>
      </c>
      <c r="AB41" s="115">
        <f t="shared" si="33"/>
        <v>0</v>
      </c>
      <c r="AC41" s="115">
        <f t="shared" si="33"/>
        <v>0</v>
      </c>
      <c r="AD41" s="115">
        <f t="shared" si="33"/>
        <v>0</v>
      </c>
      <c r="AE41" s="115">
        <f t="shared" si="33"/>
        <v>0</v>
      </c>
      <c r="AF41" s="115">
        <f t="shared" si="33"/>
        <v>0</v>
      </c>
      <c r="AG41" s="115">
        <f t="shared" si="33"/>
        <v>0</v>
      </c>
      <c r="AH41" s="115">
        <f t="shared" si="33"/>
        <v>0</v>
      </c>
      <c r="AI41" s="115">
        <f t="shared" si="33"/>
        <v>0</v>
      </c>
      <c r="AJ41" s="115">
        <f t="shared" si="33"/>
        <v>0</v>
      </c>
      <c r="AK41" s="115">
        <f t="shared" si="33"/>
        <v>0</v>
      </c>
      <c r="AL41" s="115">
        <f t="shared" si="33"/>
        <v>0</v>
      </c>
      <c r="AM41" s="115">
        <f t="shared" si="33"/>
        <v>0</v>
      </c>
      <c r="AN41" s="115">
        <f t="shared" si="33"/>
        <v>0</v>
      </c>
      <c r="AO41" s="115">
        <f t="shared" si="33"/>
        <v>0</v>
      </c>
    </row>
    <row r="42" spans="1:41" ht="23.25" customHeight="1">
      <c r="A42" s="16" t="s">
        <v>224</v>
      </c>
      <c r="B42" s="16" t="s">
        <v>227</v>
      </c>
      <c r="C42" s="16" t="s">
        <v>137</v>
      </c>
      <c r="D42" s="17" t="s">
        <v>228</v>
      </c>
      <c r="E42" s="109">
        <v>1295</v>
      </c>
      <c r="F42" s="109">
        <v>1295</v>
      </c>
      <c r="G42" s="109">
        <v>1295</v>
      </c>
      <c r="H42" s="109">
        <v>295</v>
      </c>
      <c r="I42" s="109">
        <v>1000</v>
      </c>
      <c r="J42" s="109">
        <v>0</v>
      </c>
      <c r="K42" s="109">
        <v>0</v>
      </c>
      <c r="L42" s="109">
        <v>0</v>
      </c>
      <c r="M42" s="109">
        <f aca="true" t="shared" si="34" ref="M42:AO42">0</f>
        <v>0</v>
      </c>
      <c r="N42" s="109">
        <f t="shared" si="34"/>
        <v>0</v>
      </c>
      <c r="O42" s="109">
        <f t="shared" si="34"/>
        <v>0</v>
      </c>
      <c r="P42" s="109">
        <f t="shared" si="34"/>
        <v>0</v>
      </c>
      <c r="Q42" s="109">
        <f t="shared" si="34"/>
        <v>0</v>
      </c>
      <c r="R42" s="109">
        <f t="shared" si="34"/>
        <v>0</v>
      </c>
      <c r="S42" s="109">
        <f t="shared" si="34"/>
        <v>0</v>
      </c>
      <c r="T42" s="115">
        <f t="shared" si="34"/>
        <v>0</v>
      </c>
      <c r="U42" s="115">
        <f t="shared" si="34"/>
        <v>0</v>
      </c>
      <c r="V42" s="115">
        <f t="shared" si="34"/>
        <v>0</v>
      </c>
      <c r="W42" s="115">
        <f t="shared" si="34"/>
        <v>0</v>
      </c>
      <c r="X42" s="115">
        <f t="shared" si="34"/>
        <v>0</v>
      </c>
      <c r="Y42" s="115">
        <f t="shared" si="34"/>
        <v>0</v>
      </c>
      <c r="Z42" s="115">
        <f t="shared" si="34"/>
        <v>0</v>
      </c>
      <c r="AA42" s="115">
        <f t="shared" si="34"/>
        <v>0</v>
      </c>
      <c r="AB42" s="115">
        <f t="shared" si="34"/>
        <v>0</v>
      </c>
      <c r="AC42" s="115">
        <f t="shared" si="34"/>
        <v>0</v>
      </c>
      <c r="AD42" s="115">
        <f t="shared" si="34"/>
        <v>0</v>
      </c>
      <c r="AE42" s="115">
        <f t="shared" si="34"/>
        <v>0</v>
      </c>
      <c r="AF42" s="115">
        <f t="shared" si="34"/>
        <v>0</v>
      </c>
      <c r="AG42" s="115">
        <f t="shared" si="34"/>
        <v>0</v>
      </c>
      <c r="AH42" s="115">
        <f t="shared" si="34"/>
        <v>0</v>
      </c>
      <c r="AI42" s="115">
        <f t="shared" si="34"/>
        <v>0</v>
      </c>
      <c r="AJ42" s="115">
        <f t="shared" si="34"/>
        <v>0</v>
      </c>
      <c r="AK42" s="115">
        <f t="shared" si="34"/>
        <v>0</v>
      </c>
      <c r="AL42" s="115">
        <f t="shared" si="34"/>
        <v>0</v>
      </c>
      <c r="AM42" s="115">
        <f t="shared" si="34"/>
        <v>0</v>
      </c>
      <c r="AN42" s="115">
        <f t="shared" si="34"/>
        <v>0</v>
      </c>
      <c r="AO42" s="115">
        <f t="shared" si="34"/>
        <v>0</v>
      </c>
    </row>
    <row r="43" spans="1:41" ht="23.25" customHeight="1">
      <c r="A43" s="16" t="s">
        <v>224</v>
      </c>
      <c r="B43" s="16" t="s">
        <v>239</v>
      </c>
      <c r="C43" s="16" t="s">
        <v>137</v>
      </c>
      <c r="D43" s="17" t="s">
        <v>240</v>
      </c>
      <c r="E43" s="109">
        <v>59</v>
      </c>
      <c r="F43" s="109">
        <v>59</v>
      </c>
      <c r="G43" s="109">
        <v>59</v>
      </c>
      <c r="H43" s="109">
        <v>59</v>
      </c>
      <c r="I43" s="109">
        <v>0</v>
      </c>
      <c r="J43" s="109">
        <v>0</v>
      </c>
      <c r="K43" s="109">
        <v>0</v>
      </c>
      <c r="L43" s="109">
        <v>0</v>
      </c>
      <c r="M43" s="109">
        <f aca="true" t="shared" si="35" ref="M43:AO43">0</f>
        <v>0</v>
      </c>
      <c r="N43" s="109">
        <f t="shared" si="35"/>
        <v>0</v>
      </c>
      <c r="O43" s="109">
        <f t="shared" si="35"/>
        <v>0</v>
      </c>
      <c r="P43" s="109">
        <f t="shared" si="35"/>
        <v>0</v>
      </c>
      <c r="Q43" s="109">
        <f t="shared" si="35"/>
        <v>0</v>
      </c>
      <c r="R43" s="109">
        <f t="shared" si="35"/>
        <v>0</v>
      </c>
      <c r="S43" s="109">
        <f t="shared" si="35"/>
        <v>0</v>
      </c>
      <c r="T43" s="115">
        <f t="shared" si="35"/>
        <v>0</v>
      </c>
      <c r="U43" s="115">
        <f t="shared" si="35"/>
        <v>0</v>
      </c>
      <c r="V43" s="115">
        <f t="shared" si="35"/>
        <v>0</v>
      </c>
      <c r="W43" s="115">
        <f t="shared" si="35"/>
        <v>0</v>
      </c>
      <c r="X43" s="115">
        <f t="shared" si="35"/>
        <v>0</v>
      </c>
      <c r="Y43" s="115">
        <f t="shared" si="35"/>
        <v>0</v>
      </c>
      <c r="Z43" s="115">
        <f t="shared" si="35"/>
        <v>0</v>
      </c>
      <c r="AA43" s="115">
        <f t="shared" si="35"/>
        <v>0</v>
      </c>
      <c r="AB43" s="115">
        <f t="shared" si="35"/>
        <v>0</v>
      </c>
      <c r="AC43" s="115">
        <f t="shared" si="35"/>
        <v>0</v>
      </c>
      <c r="AD43" s="115">
        <f t="shared" si="35"/>
        <v>0</v>
      </c>
      <c r="AE43" s="115">
        <f t="shared" si="35"/>
        <v>0</v>
      </c>
      <c r="AF43" s="115">
        <f t="shared" si="35"/>
        <v>0</v>
      </c>
      <c r="AG43" s="115">
        <f t="shared" si="35"/>
        <v>0</v>
      </c>
      <c r="AH43" s="115">
        <f t="shared" si="35"/>
        <v>0</v>
      </c>
      <c r="AI43" s="115">
        <f t="shared" si="35"/>
        <v>0</v>
      </c>
      <c r="AJ43" s="115">
        <f t="shared" si="35"/>
        <v>0</v>
      </c>
      <c r="AK43" s="115">
        <f t="shared" si="35"/>
        <v>0</v>
      </c>
      <c r="AL43" s="115">
        <f t="shared" si="35"/>
        <v>0</v>
      </c>
      <c r="AM43" s="115">
        <f t="shared" si="35"/>
        <v>0</v>
      </c>
      <c r="AN43" s="115">
        <f t="shared" si="35"/>
        <v>0</v>
      </c>
      <c r="AO43" s="115">
        <f t="shared" si="35"/>
        <v>0</v>
      </c>
    </row>
    <row r="44" spans="1:41" ht="23.25" customHeight="1">
      <c r="A44" s="16" t="s">
        <v>224</v>
      </c>
      <c r="B44" s="16" t="s">
        <v>235</v>
      </c>
      <c r="C44" s="16" t="s">
        <v>137</v>
      </c>
      <c r="D44" s="17" t="s">
        <v>236</v>
      </c>
      <c r="E44" s="109">
        <v>322</v>
      </c>
      <c r="F44" s="109">
        <v>322</v>
      </c>
      <c r="G44" s="109">
        <v>322</v>
      </c>
      <c r="H44" s="109">
        <v>322</v>
      </c>
      <c r="I44" s="109">
        <v>0</v>
      </c>
      <c r="J44" s="109">
        <v>0</v>
      </c>
      <c r="K44" s="109">
        <v>0</v>
      </c>
      <c r="L44" s="109">
        <v>0</v>
      </c>
      <c r="M44" s="109">
        <f aca="true" t="shared" si="36" ref="M44:AO44">0</f>
        <v>0</v>
      </c>
      <c r="N44" s="109">
        <f t="shared" si="36"/>
        <v>0</v>
      </c>
      <c r="O44" s="109">
        <f t="shared" si="36"/>
        <v>0</v>
      </c>
      <c r="P44" s="109">
        <f t="shared" si="36"/>
        <v>0</v>
      </c>
      <c r="Q44" s="109">
        <f t="shared" si="36"/>
        <v>0</v>
      </c>
      <c r="R44" s="109">
        <f t="shared" si="36"/>
        <v>0</v>
      </c>
      <c r="S44" s="109">
        <f t="shared" si="36"/>
        <v>0</v>
      </c>
      <c r="T44" s="115">
        <f t="shared" si="36"/>
        <v>0</v>
      </c>
      <c r="U44" s="115">
        <f t="shared" si="36"/>
        <v>0</v>
      </c>
      <c r="V44" s="115">
        <f t="shared" si="36"/>
        <v>0</v>
      </c>
      <c r="W44" s="115">
        <f t="shared" si="36"/>
        <v>0</v>
      </c>
      <c r="X44" s="115">
        <f t="shared" si="36"/>
        <v>0</v>
      </c>
      <c r="Y44" s="115">
        <f t="shared" si="36"/>
        <v>0</v>
      </c>
      <c r="Z44" s="115">
        <f t="shared" si="36"/>
        <v>0</v>
      </c>
      <c r="AA44" s="115">
        <f t="shared" si="36"/>
        <v>0</v>
      </c>
      <c r="AB44" s="115">
        <f t="shared" si="36"/>
        <v>0</v>
      </c>
      <c r="AC44" s="115">
        <f t="shared" si="36"/>
        <v>0</v>
      </c>
      <c r="AD44" s="115">
        <f t="shared" si="36"/>
        <v>0</v>
      </c>
      <c r="AE44" s="115">
        <f t="shared" si="36"/>
        <v>0</v>
      </c>
      <c r="AF44" s="115">
        <f t="shared" si="36"/>
        <v>0</v>
      </c>
      <c r="AG44" s="115">
        <f t="shared" si="36"/>
        <v>0</v>
      </c>
      <c r="AH44" s="115">
        <f t="shared" si="36"/>
        <v>0</v>
      </c>
      <c r="AI44" s="115">
        <f t="shared" si="36"/>
        <v>0</v>
      </c>
      <c r="AJ44" s="115">
        <f t="shared" si="36"/>
        <v>0</v>
      </c>
      <c r="AK44" s="115">
        <f t="shared" si="36"/>
        <v>0</v>
      </c>
      <c r="AL44" s="115">
        <f t="shared" si="36"/>
        <v>0</v>
      </c>
      <c r="AM44" s="115">
        <f t="shared" si="36"/>
        <v>0</v>
      </c>
      <c r="AN44" s="115">
        <f t="shared" si="36"/>
        <v>0</v>
      </c>
      <c r="AO44" s="115">
        <f t="shared" si="36"/>
        <v>0</v>
      </c>
    </row>
    <row r="45" spans="1:41" ht="23.25" customHeight="1">
      <c r="A45" s="16" t="s">
        <v>224</v>
      </c>
      <c r="B45" s="16" t="s">
        <v>229</v>
      </c>
      <c r="C45" s="16" t="s">
        <v>137</v>
      </c>
      <c r="D45" s="17" t="s">
        <v>230</v>
      </c>
      <c r="E45" s="109">
        <v>4692</v>
      </c>
      <c r="F45" s="109">
        <v>4692</v>
      </c>
      <c r="G45" s="109">
        <v>4692</v>
      </c>
      <c r="H45" s="109">
        <v>3192</v>
      </c>
      <c r="I45" s="109">
        <v>1500</v>
      </c>
      <c r="J45" s="109">
        <v>0</v>
      </c>
      <c r="K45" s="109">
        <v>0</v>
      </c>
      <c r="L45" s="109">
        <v>0</v>
      </c>
      <c r="M45" s="109">
        <f aca="true" t="shared" si="37" ref="M45:AO45">0</f>
        <v>0</v>
      </c>
      <c r="N45" s="109">
        <f t="shared" si="37"/>
        <v>0</v>
      </c>
      <c r="O45" s="109">
        <f t="shared" si="37"/>
        <v>0</v>
      </c>
      <c r="P45" s="109">
        <f t="shared" si="37"/>
        <v>0</v>
      </c>
      <c r="Q45" s="109">
        <f t="shared" si="37"/>
        <v>0</v>
      </c>
      <c r="R45" s="109">
        <f t="shared" si="37"/>
        <v>0</v>
      </c>
      <c r="S45" s="109">
        <f t="shared" si="37"/>
        <v>0</v>
      </c>
      <c r="T45" s="115">
        <f t="shared" si="37"/>
        <v>0</v>
      </c>
      <c r="U45" s="115">
        <f t="shared" si="37"/>
        <v>0</v>
      </c>
      <c r="V45" s="115">
        <f t="shared" si="37"/>
        <v>0</v>
      </c>
      <c r="W45" s="115">
        <f t="shared" si="37"/>
        <v>0</v>
      </c>
      <c r="X45" s="115">
        <f t="shared" si="37"/>
        <v>0</v>
      </c>
      <c r="Y45" s="115">
        <f t="shared" si="37"/>
        <v>0</v>
      </c>
      <c r="Z45" s="115">
        <f t="shared" si="37"/>
        <v>0</v>
      </c>
      <c r="AA45" s="115">
        <f t="shared" si="37"/>
        <v>0</v>
      </c>
      <c r="AB45" s="115">
        <f t="shared" si="37"/>
        <v>0</v>
      </c>
      <c r="AC45" s="115">
        <f t="shared" si="37"/>
        <v>0</v>
      </c>
      <c r="AD45" s="115">
        <f t="shared" si="37"/>
        <v>0</v>
      </c>
      <c r="AE45" s="115">
        <f t="shared" si="37"/>
        <v>0</v>
      </c>
      <c r="AF45" s="115">
        <f t="shared" si="37"/>
        <v>0</v>
      </c>
      <c r="AG45" s="115">
        <f t="shared" si="37"/>
        <v>0</v>
      </c>
      <c r="AH45" s="115">
        <f t="shared" si="37"/>
        <v>0</v>
      </c>
      <c r="AI45" s="115">
        <f t="shared" si="37"/>
        <v>0</v>
      </c>
      <c r="AJ45" s="115">
        <f t="shared" si="37"/>
        <v>0</v>
      </c>
      <c r="AK45" s="115">
        <f t="shared" si="37"/>
        <v>0</v>
      </c>
      <c r="AL45" s="115">
        <f t="shared" si="37"/>
        <v>0</v>
      </c>
      <c r="AM45" s="115">
        <f t="shared" si="37"/>
        <v>0</v>
      </c>
      <c r="AN45" s="115">
        <f t="shared" si="37"/>
        <v>0</v>
      </c>
      <c r="AO45" s="115">
        <f t="shared" si="37"/>
        <v>0</v>
      </c>
    </row>
    <row r="46" spans="1:41" ht="23.25" customHeight="1">
      <c r="A46" s="16" t="s">
        <v>241</v>
      </c>
      <c r="B46" s="16"/>
      <c r="C46" s="16"/>
      <c r="D46" s="17" t="s">
        <v>242</v>
      </c>
      <c r="E46" s="109">
        <v>4</v>
      </c>
      <c r="F46" s="109">
        <v>4</v>
      </c>
      <c r="G46" s="109">
        <v>4</v>
      </c>
      <c r="H46" s="109">
        <v>4</v>
      </c>
      <c r="I46" s="109">
        <v>0</v>
      </c>
      <c r="J46" s="109">
        <v>0</v>
      </c>
      <c r="K46" s="109">
        <v>0</v>
      </c>
      <c r="L46" s="109">
        <v>0</v>
      </c>
      <c r="M46" s="109">
        <f aca="true" t="shared" si="38" ref="M46:AO46">0</f>
        <v>0</v>
      </c>
      <c r="N46" s="109">
        <f t="shared" si="38"/>
        <v>0</v>
      </c>
      <c r="O46" s="109">
        <f t="shared" si="38"/>
        <v>0</v>
      </c>
      <c r="P46" s="109">
        <f t="shared" si="38"/>
        <v>0</v>
      </c>
      <c r="Q46" s="109">
        <f t="shared" si="38"/>
        <v>0</v>
      </c>
      <c r="R46" s="109">
        <f t="shared" si="38"/>
        <v>0</v>
      </c>
      <c r="S46" s="109">
        <f t="shared" si="38"/>
        <v>0</v>
      </c>
      <c r="T46" s="115">
        <f t="shared" si="38"/>
        <v>0</v>
      </c>
      <c r="U46" s="115">
        <f t="shared" si="38"/>
        <v>0</v>
      </c>
      <c r="V46" s="115">
        <f t="shared" si="38"/>
        <v>0</v>
      </c>
      <c r="W46" s="115">
        <f t="shared" si="38"/>
        <v>0</v>
      </c>
      <c r="X46" s="115">
        <f t="shared" si="38"/>
        <v>0</v>
      </c>
      <c r="Y46" s="115">
        <f t="shared" si="38"/>
        <v>0</v>
      </c>
      <c r="Z46" s="115">
        <f t="shared" si="38"/>
        <v>0</v>
      </c>
      <c r="AA46" s="115">
        <f t="shared" si="38"/>
        <v>0</v>
      </c>
      <c r="AB46" s="115">
        <f t="shared" si="38"/>
        <v>0</v>
      </c>
      <c r="AC46" s="115">
        <f t="shared" si="38"/>
        <v>0</v>
      </c>
      <c r="AD46" s="115">
        <f t="shared" si="38"/>
        <v>0</v>
      </c>
      <c r="AE46" s="115">
        <f t="shared" si="38"/>
        <v>0</v>
      </c>
      <c r="AF46" s="115">
        <f t="shared" si="38"/>
        <v>0</v>
      </c>
      <c r="AG46" s="115">
        <f t="shared" si="38"/>
        <v>0</v>
      </c>
      <c r="AH46" s="115">
        <f t="shared" si="38"/>
        <v>0</v>
      </c>
      <c r="AI46" s="115">
        <f t="shared" si="38"/>
        <v>0</v>
      </c>
      <c r="AJ46" s="115">
        <f t="shared" si="38"/>
        <v>0</v>
      </c>
      <c r="AK46" s="115">
        <f t="shared" si="38"/>
        <v>0</v>
      </c>
      <c r="AL46" s="115">
        <f t="shared" si="38"/>
        <v>0</v>
      </c>
      <c r="AM46" s="115">
        <f t="shared" si="38"/>
        <v>0</v>
      </c>
      <c r="AN46" s="115">
        <f t="shared" si="38"/>
        <v>0</v>
      </c>
      <c r="AO46" s="115">
        <f t="shared" si="38"/>
        <v>0</v>
      </c>
    </row>
    <row r="47" spans="1:41" ht="23.25" customHeight="1">
      <c r="A47" s="16" t="s">
        <v>243</v>
      </c>
      <c r="B47" s="16" t="s">
        <v>244</v>
      </c>
      <c r="C47" s="16" t="s">
        <v>137</v>
      </c>
      <c r="D47" s="17" t="s">
        <v>245</v>
      </c>
      <c r="E47" s="109">
        <v>4</v>
      </c>
      <c r="F47" s="109">
        <v>4</v>
      </c>
      <c r="G47" s="109">
        <v>4</v>
      </c>
      <c r="H47" s="109">
        <v>4</v>
      </c>
      <c r="I47" s="109">
        <v>0</v>
      </c>
      <c r="J47" s="109">
        <v>0</v>
      </c>
      <c r="K47" s="109">
        <v>0</v>
      </c>
      <c r="L47" s="109">
        <v>0</v>
      </c>
      <c r="M47" s="109">
        <f aca="true" t="shared" si="39" ref="M47:AO47">0</f>
        <v>0</v>
      </c>
      <c r="N47" s="109">
        <f t="shared" si="39"/>
        <v>0</v>
      </c>
      <c r="O47" s="109">
        <f t="shared" si="39"/>
        <v>0</v>
      </c>
      <c r="P47" s="109">
        <f t="shared" si="39"/>
        <v>0</v>
      </c>
      <c r="Q47" s="109">
        <f t="shared" si="39"/>
        <v>0</v>
      </c>
      <c r="R47" s="109">
        <f t="shared" si="39"/>
        <v>0</v>
      </c>
      <c r="S47" s="109">
        <f t="shared" si="39"/>
        <v>0</v>
      </c>
      <c r="T47" s="115">
        <f t="shared" si="39"/>
        <v>0</v>
      </c>
      <c r="U47" s="115">
        <f t="shared" si="39"/>
        <v>0</v>
      </c>
      <c r="V47" s="115">
        <f t="shared" si="39"/>
        <v>0</v>
      </c>
      <c r="W47" s="115">
        <f t="shared" si="39"/>
        <v>0</v>
      </c>
      <c r="X47" s="115">
        <f t="shared" si="39"/>
        <v>0</v>
      </c>
      <c r="Y47" s="115">
        <f t="shared" si="39"/>
        <v>0</v>
      </c>
      <c r="Z47" s="115">
        <f t="shared" si="39"/>
        <v>0</v>
      </c>
      <c r="AA47" s="115">
        <f t="shared" si="39"/>
        <v>0</v>
      </c>
      <c r="AB47" s="115">
        <f t="shared" si="39"/>
        <v>0</v>
      </c>
      <c r="AC47" s="115">
        <f t="shared" si="39"/>
        <v>0</v>
      </c>
      <c r="AD47" s="115">
        <f t="shared" si="39"/>
        <v>0</v>
      </c>
      <c r="AE47" s="115">
        <f t="shared" si="39"/>
        <v>0</v>
      </c>
      <c r="AF47" s="115">
        <f t="shared" si="39"/>
        <v>0</v>
      </c>
      <c r="AG47" s="115">
        <f t="shared" si="39"/>
        <v>0</v>
      </c>
      <c r="AH47" s="115">
        <f t="shared" si="39"/>
        <v>0</v>
      </c>
      <c r="AI47" s="115">
        <f t="shared" si="39"/>
        <v>0</v>
      </c>
      <c r="AJ47" s="115">
        <f t="shared" si="39"/>
        <v>0</v>
      </c>
      <c r="AK47" s="115">
        <f t="shared" si="39"/>
        <v>0</v>
      </c>
      <c r="AL47" s="115">
        <f t="shared" si="39"/>
        <v>0</v>
      </c>
      <c r="AM47" s="115">
        <f t="shared" si="39"/>
        <v>0</v>
      </c>
      <c r="AN47" s="115">
        <f t="shared" si="39"/>
        <v>0</v>
      </c>
      <c r="AO47" s="115">
        <f t="shared" si="39"/>
        <v>0</v>
      </c>
    </row>
    <row r="48" spans="1:41" ht="23.25" customHeight="1">
      <c r="A48" s="16" t="s">
        <v>255</v>
      </c>
      <c r="B48" s="16"/>
      <c r="C48" s="16"/>
      <c r="D48" s="17" t="s">
        <v>256</v>
      </c>
      <c r="E48" s="109">
        <v>500</v>
      </c>
      <c r="F48" s="109">
        <v>500</v>
      </c>
      <c r="G48" s="109">
        <v>500</v>
      </c>
      <c r="H48" s="109">
        <v>0</v>
      </c>
      <c r="I48" s="109">
        <v>500</v>
      </c>
      <c r="J48" s="109">
        <v>0</v>
      </c>
      <c r="K48" s="109">
        <v>0</v>
      </c>
      <c r="L48" s="109">
        <v>0</v>
      </c>
      <c r="M48" s="109">
        <f aca="true" t="shared" si="40" ref="M48:AO48">0</f>
        <v>0</v>
      </c>
      <c r="N48" s="109">
        <f t="shared" si="40"/>
        <v>0</v>
      </c>
      <c r="O48" s="109">
        <f t="shared" si="40"/>
        <v>0</v>
      </c>
      <c r="P48" s="109">
        <f t="shared" si="40"/>
        <v>0</v>
      </c>
      <c r="Q48" s="109">
        <f t="shared" si="40"/>
        <v>0</v>
      </c>
      <c r="R48" s="109">
        <f t="shared" si="40"/>
        <v>0</v>
      </c>
      <c r="S48" s="109">
        <f t="shared" si="40"/>
        <v>0</v>
      </c>
      <c r="T48" s="115">
        <f t="shared" si="40"/>
        <v>0</v>
      </c>
      <c r="U48" s="115">
        <f t="shared" si="40"/>
        <v>0</v>
      </c>
      <c r="V48" s="115">
        <f t="shared" si="40"/>
        <v>0</v>
      </c>
      <c r="W48" s="115">
        <f t="shared" si="40"/>
        <v>0</v>
      </c>
      <c r="X48" s="115">
        <f t="shared" si="40"/>
        <v>0</v>
      </c>
      <c r="Y48" s="115">
        <f t="shared" si="40"/>
        <v>0</v>
      </c>
      <c r="Z48" s="115">
        <f t="shared" si="40"/>
        <v>0</v>
      </c>
      <c r="AA48" s="115">
        <f t="shared" si="40"/>
        <v>0</v>
      </c>
      <c r="AB48" s="115">
        <f t="shared" si="40"/>
        <v>0</v>
      </c>
      <c r="AC48" s="115">
        <f t="shared" si="40"/>
        <v>0</v>
      </c>
      <c r="AD48" s="115">
        <f t="shared" si="40"/>
        <v>0</v>
      </c>
      <c r="AE48" s="115">
        <f t="shared" si="40"/>
        <v>0</v>
      </c>
      <c r="AF48" s="115">
        <f t="shared" si="40"/>
        <v>0</v>
      </c>
      <c r="AG48" s="115">
        <f t="shared" si="40"/>
        <v>0</v>
      </c>
      <c r="AH48" s="115">
        <f t="shared" si="40"/>
        <v>0</v>
      </c>
      <c r="AI48" s="115">
        <f t="shared" si="40"/>
        <v>0</v>
      </c>
      <c r="AJ48" s="115">
        <f t="shared" si="40"/>
        <v>0</v>
      </c>
      <c r="AK48" s="115">
        <f t="shared" si="40"/>
        <v>0</v>
      </c>
      <c r="AL48" s="115">
        <f t="shared" si="40"/>
        <v>0</v>
      </c>
      <c r="AM48" s="115">
        <f t="shared" si="40"/>
        <v>0</v>
      </c>
      <c r="AN48" s="115">
        <f t="shared" si="40"/>
        <v>0</v>
      </c>
      <c r="AO48" s="115">
        <f t="shared" si="40"/>
        <v>0</v>
      </c>
    </row>
    <row r="49" spans="1:41" ht="23.25" customHeight="1">
      <c r="A49" s="16" t="s">
        <v>257</v>
      </c>
      <c r="B49" s="16" t="s">
        <v>258</v>
      </c>
      <c r="C49" s="16" t="s">
        <v>137</v>
      </c>
      <c r="D49" s="17" t="s">
        <v>259</v>
      </c>
      <c r="E49" s="109">
        <v>500</v>
      </c>
      <c r="F49" s="109">
        <v>500</v>
      </c>
      <c r="G49" s="109">
        <v>500</v>
      </c>
      <c r="H49" s="109">
        <v>0</v>
      </c>
      <c r="I49" s="109">
        <v>500</v>
      </c>
      <c r="J49" s="109">
        <v>0</v>
      </c>
      <c r="K49" s="109">
        <v>0</v>
      </c>
      <c r="L49" s="109">
        <v>0</v>
      </c>
      <c r="M49" s="109">
        <f aca="true" t="shared" si="41" ref="M49:AO49">0</f>
        <v>0</v>
      </c>
      <c r="N49" s="109">
        <f t="shared" si="41"/>
        <v>0</v>
      </c>
      <c r="O49" s="109">
        <f t="shared" si="41"/>
        <v>0</v>
      </c>
      <c r="P49" s="109">
        <f t="shared" si="41"/>
        <v>0</v>
      </c>
      <c r="Q49" s="109">
        <f t="shared" si="41"/>
        <v>0</v>
      </c>
      <c r="R49" s="109">
        <f t="shared" si="41"/>
        <v>0</v>
      </c>
      <c r="S49" s="109">
        <f t="shared" si="41"/>
        <v>0</v>
      </c>
      <c r="T49" s="115">
        <f t="shared" si="41"/>
        <v>0</v>
      </c>
      <c r="U49" s="115">
        <f t="shared" si="41"/>
        <v>0</v>
      </c>
      <c r="V49" s="115">
        <f t="shared" si="41"/>
        <v>0</v>
      </c>
      <c r="W49" s="115">
        <f t="shared" si="41"/>
        <v>0</v>
      </c>
      <c r="X49" s="115">
        <f t="shared" si="41"/>
        <v>0</v>
      </c>
      <c r="Y49" s="115">
        <f t="shared" si="41"/>
        <v>0</v>
      </c>
      <c r="Z49" s="115">
        <f t="shared" si="41"/>
        <v>0</v>
      </c>
      <c r="AA49" s="115">
        <f t="shared" si="41"/>
        <v>0</v>
      </c>
      <c r="AB49" s="115">
        <f t="shared" si="41"/>
        <v>0</v>
      </c>
      <c r="AC49" s="115">
        <f t="shared" si="41"/>
        <v>0</v>
      </c>
      <c r="AD49" s="115">
        <f t="shared" si="41"/>
        <v>0</v>
      </c>
      <c r="AE49" s="115">
        <f t="shared" si="41"/>
        <v>0</v>
      </c>
      <c r="AF49" s="115">
        <f t="shared" si="41"/>
        <v>0</v>
      </c>
      <c r="AG49" s="115">
        <f t="shared" si="41"/>
        <v>0</v>
      </c>
      <c r="AH49" s="115">
        <f t="shared" si="41"/>
        <v>0</v>
      </c>
      <c r="AI49" s="115">
        <f t="shared" si="41"/>
        <v>0</v>
      </c>
      <c r="AJ49" s="115">
        <f t="shared" si="41"/>
        <v>0</v>
      </c>
      <c r="AK49" s="115">
        <f t="shared" si="41"/>
        <v>0</v>
      </c>
      <c r="AL49" s="115">
        <f t="shared" si="41"/>
        <v>0</v>
      </c>
      <c r="AM49" s="115">
        <f t="shared" si="41"/>
        <v>0</v>
      </c>
      <c r="AN49" s="115">
        <f t="shared" si="41"/>
        <v>0</v>
      </c>
      <c r="AO49" s="115">
        <f t="shared" si="41"/>
        <v>0</v>
      </c>
    </row>
    <row r="50" spans="1:41" ht="23.25" customHeight="1">
      <c r="A50" s="16"/>
      <c r="B50" s="16"/>
      <c r="C50" s="16" t="s">
        <v>142</v>
      </c>
      <c r="D50" s="17" t="s">
        <v>143</v>
      </c>
      <c r="E50" s="109">
        <v>86921</v>
      </c>
      <c r="F50" s="109">
        <v>86921</v>
      </c>
      <c r="G50" s="109">
        <v>86921</v>
      </c>
      <c r="H50" s="109">
        <v>40021</v>
      </c>
      <c r="I50" s="109">
        <v>46900</v>
      </c>
      <c r="J50" s="109">
        <v>0</v>
      </c>
      <c r="K50" s="109">
        <v>0</v>
      </c>
      <c r="L50" s="109">
        <v>0</v>
      </c>
      <c r="M50" s="109">
        <f aca="true" t="shared" si="42" ref="M50:AO50">0</f>
        <v>0</v>
      </c>
      <c r="N50" s="109">
        <f t="shared" si="42"/>
        <v>0</v>
      </c>
      <c r="O50" s="109">
        <f t="shared" si="42"/>
        <v>0</v>
      </c>
      <c r="P50" s="109">
        <f t="shared" si="42"/>
        <v>0</v>
      </c>
      <c r="Q50" s="109">
        <f t="shared" si="42"/>
        <v>0</v>
      </c>
      <c r="R50" s="109">
        <f t="shared" si="42"/>
        <v>0</v>
      </c>
      <c r="S50" s="109">
        <f t="shared" si="42"/>
        <v>0</v>
      </c>
      <c r="T50" s="115">
        <f t="shared" si="42"/>
        <v>0</v>
      </c>
      <c r="U50" s="115">
        <f t="shared" si="42"/>
        <v>0</v>
      </c>
      <c r="V50" s="115">
        <f t="shared" si="42"/>
        <v>0</v>
      </c>
      <c r="W50" s="115">
        <f t="shared" si="42"/>
        <v>0</v>
      </c>
      <c r="X50" s="115">
        <f t="shared" si="42"/>
        <v>0</v>
      </c>
      <c r="Y50" s="115">
        <f t="shared" si="42"/>
        <v>0</v>
      </c>
      <c r="Z50" s="115">
        <f t="shared" si="42"/>
        <v>0</v>
      </c>
      <c r="AA50" s="115">
        <f t="shared" si="42"/>
        <v>0</v>
      </c>
      <c r="AB50" s="115">
        <f t="shared" si="42"/>
        <v>0</v>
      </c>
      <c r="AC50" s="115">
        <f t="shared" si="42"/>
        <v>0</v>
      </c>
      <c r="AD50" s="115">
        <f t="shared" si="42"/>
        <v>0</v>
      </c>
      <c r="AE50" s="115">
        <f t="shared" si="42"/>
        <v>0</v>
      </c>
      <c r="AF50" s="115">
        <f t="shared" si="42"/>
        <v>0</v>
      </c>
      <c r="AG50" s="115">
        <f t="shared" si="42"/>
        <v>0</v>
      </c>
      <c r="AH50" s="115">
        <f t="shared" si="42"/>
        <v>0</v>
      </c>
      <c r="AI50" s="115">
        <f t="shared" si="42"/>
        <v>0</v>
      </c>
      <c r="AJ50" s="115">
        <f t="shared" si="42"/>
        <v>0</v>
      </c>
      <c r="AK50" s="115">
        <f t="shared" si="42"/>
        <v>0</v>
      </c>
      <c r="AL50" s="115">
        <f t="shared" si="42"/>
        <v>0</v>
      </c>
      <c r="AM50" s="115">
        <f t="shared" si="42"/>
        <v>0</v>
      </c>
      <c r="AN50" s="115">
        <f t="shared" si="42"/>
        <v>0</v>
      </c>
      <c r="AO50" s="115">
        <f t="shared" si="42"/>
        <v>0</v>
      </c>
    </row>
    <row r="51" spans="1:41" ht="23.25" customHeight="1">
      <c r="A51" s="16" t="s">
        <v>248</v>
      </c>
      <c r="B51" s="16"/>
      <c r="C51" s="16"/>
      <c r="D51" s="17" t="s">
        <v>249</v>
      </c>
      <c r="E51" s="109">
        <v>86914</v>
      </c>
      <c r="F51" s="109">
        <v>86914</v>
      </c>
      <c r="G51" s="109">
        <v>86914</v>
      </c>
      <c r="H51" s="109">
        <v>40014</v>
      </c>
      <c r="I51" s="109">
        <v>46900</v>
      </c>
      <c r="J51" s="109">
        <v>0</v>
      </c>
      <c r="K51" s="109">
        <v>0</v>
      </c>
      <c r="L51" s="109">
        <v>0</v>
      </c>
      <c r="M51" s="109">
        <f aca="true" t="shared" si="43" ref="M51:AO51">0</f>
        <v>0</v>
      </c>
      <c r="N51" s="109">
        <f t="shared" si="43"/>
        <v>0</v>
      </c>
      <c r="O51" s="109">
        <f t="shared" si="43"/>
        <v>0</v>
      </c>
      <c r="P51" s="109">
        <f t="shared" si="43"/>
        <v>0</v>
      </c>
      <c r="Q51" s="109">
        <f t="shared" si="43"/>
        <v>0</v>
      </c>
      <c r="R51" s="109">
        <f t="shared" si="43"/>
        <v>0</v>
      </c>
      <c r="S51" s="109">
        <f t="shared" si="43"/>
        <v>0</v>
      </c>
      <c r="T51" s="115">
        <f t="shared" si="43"/>
        <v>0</v>
      </c>
      <c r="U51" s="115">
        <f t="shared" si="43"/>
        <v>0</v>
      </c>
      <c r="V51" s="115">
        <f t="shared" si="43"/>
        <v>0</v>
      </c>
      <c r="W51" s="115">
        <f t="shared" si="43"/>
        <v>0</v>
      </c>
      <c r="X51" s="115">
        <f t="shared" si="43"/>
        <v>0</v>
      </c>
      <c r="Y51" s="115">
        <f t="shared" si="43"/>
        <v>0</v>
      </c>
      <c r="Z51" s="115">
        <f t="shared" si="43"/>
        <v>0</v>
      </c>
      <c r="AA51" s="115">
        <f t="shared" si="43"/>
        <v>0</v>
      </c>
      <c r="AB51" s="115">
        <f t="shared" si="43"/>
        <v>0</v>
      </c>
      <c r="AC51" s="115">
        <f t="shared" si="43"/>
        <v>0</v>
      </c>
      <c r="AD51" s="115">
        <f t="shared" si="43"/>
        <v>0</v>
      </c>
      <c r="AE51" s="115">
        <f t="shared" si="43"/>
        <v>0</v>
      </c>
      <c r="AF51" s="115">
        <f t="shared" si="43"/>
        <v>0</v>
      </c>
      <c r="AG51" s="115">
        <f t="shared" si="43"/>
        <v>0</v>
      </c>
      <c r="AH51" s="115">
        <f t="shared" si="43"/>
        <v>0</v>
      </c>
      <c r="AI51" s="115">
        <f t="shared" si="43"/>
        <v>0</v>
      </c>
      <c r="AJ51" s="115">
        <f t="shared" si="43"/>
        <v>0</v>
      </c>
      <c r="AK51" s="115">
        <f t="shared" si="43"/>
        <v>0</v>
      </c>
      <c r="AL51" s="115">
        <f t="shared" si="43"/>
        <v>0</v>
      </c>
      <c r="AM51" s="115">
        <f t="shared" si="43"/>
        <v>0</v>
      </c>
      <c r="AN51" s="115">
        <f t="shared" si="43"/>
        <v>0</v>
      </c>
      <c r="AO51" s="115">
        <f t="shared" si="43"/>
        <v>0</v>
      </c>
    </row>
    <row r="52" spans="1:41" ht="23.25" customHeight="1">
      <c r="A52" s="16" t="s">
        <v>250</v>
      </c>
      <c r="B52" s="16" t="s">
        <v>251</v>
      </c>
      <c r="C52" s="16" t="s">
        <v>144</v>
      </c>
      <c r="D52" s="17" t="s">
        <v>252</v>
      </c>
      <c r="E52" s="109">
        <v>35583</v>
      </c>
      <c r="F52" s="109">
        <v>35583</v>
      </c>
      <c r="G52" s="109">
        <v>35583</v>
      </c>
      <c r="H52" s="109">
        <v>35583</v>
      </c>
      <c r="I52" s="109">
        <v>0</v>
      </c>
      <c r="J52" s="109">
        <v>0</v>
      </c>
      <c r="K52" s="109">
        <v>0</v>
      </c>
      <c r="L52" s="109">
        <v>0</v>
      </c>
      <c r="M52" s="109">
        <f aca="true" t="shared" si="44" ref="M52:AO52">0</f>
        <v>0</v>
      </c>
      <c r="N52" s="109">
        <f t="shared" si="44"/>
        <v>0</v>
      </c>
      <c r="O52" s="109">
        <f t="shared" si="44"/>
        <v>0</v>
      </c>
      <c r="P52" s="109">
        <f t="shared" si="44"/>
        <v>0</v>
      </c>
      <c r="Q52" s="109">
        <f t="shared" si="44"/>
        <v>0</v>
      </c>
      <c r="R52" s="109">
        <f t="shared" si="44"/>
        <v>0</v>
      </c>
      <c r="S52" s="109">
        <f t="shared" si="44"/>
        <v>0</v>
      </c>
      <c r="T52" s="115">
        <f t="shared" si="44"/>
        <v>0</v>
      </c>
      <c r="U52" s="115">
        <f t="shared" si="44"/>
        <v>0</v>
      </c>
      <c r="V52" s="115">
        <f t="shared" si="44"/>
        <v>0</v>
      </c>
      <c r="W52" s="115">
        <f t="shared" si="44"/>
        <v>0</v>
      </c>
      <c r="X52" s="115">
        <f t="shared" si="44"/>
        <v>0</v>
      </c>
      <c r="Y52" s="115">
        <f t="shared" si="44"/>
        <v>0</v>
      </c>
      <c r="Z52" s="115">
        <f t="shared" si="44"/>
        <v>0</v>
      </c>
      <c r="AA52" s="115">
        <f t="shared" si="44"/>
        <v>0</v>
      </c>
      <c r="AB52" s="115">
        <f t="shared" si="44"/>
        <v>0</v>
      </c>
      <c r="AC52" s="115">
        <f t="shared" si="44"/>
        <v>0</v>
      </c>
      <c r="AD52" s="115">
        <f t="shared" si="44"/>
        <v>0</v>
      </c>
      <c r="AE52" s="115">
        <f t="shared" si="44"/>
        <v>0</v>
      </c>
      <c r="AF52" s="115">
        <f t="shared" si="44"/>
        <v>0</v>
      </c>
      <c r="AG52" s="115">
        <f t="shared" si="44"/>
        <v>0</v>
      </c>
      <c r="AH52" s="115">
        <f t="shared" si="44"/>
        <v>0</v>
      </c>
      <c r="AI52" s="115">
        <f t="shared" si="44"/>
        <v>0</v>
      </c>
      <c r="AJ52" s="115">
        <f t="shared" si="44"/>
        <v>0</v>
      </c>
      <c r="AK52" s="115">
        <f t="shared" si="44"/>
        <v>0</v>
      </c>
      <c r="AL52" s="115">
        <f t="shared" si="44"/>
        <v>0</v>
      </c>
      <c r="AM52" s="115">
        <f t="shared" si="44"/>
        <v>0</v>
      </c>
      <c r="AN52" s="115">
        <f t="shared" si="44"/>
        <v>0</v>
      </c>
      <c r="AO52" s="115">
        <f t="shared" si="44"/>
        <v>0</v>
      </c>
    </row>
    <row r="53" spans="1:41" ht="23.25" customHeight="1">
      <c r="A53" s="16" t="s">
        <v>250</v>
      </c>
      <c r="B53" s="16" t="s">
        <v>253</v>
      </c>
      <c r="C53" s="16" t="s">
        <v>144</v>
      </c>
      <c r="D53" s="17" t="s">
        <v>254</v>
      </c>
      <c r="E53" s="109">
        <v>51331</v>
      </c>
      <c r="F53" s="109">
        <v>51331</v>
      </c>
      <c r="G53" s="109">
        <v>51331</v>
      </c>
      <c r="H53" s="109">
        <v>4431</v>
      </c>
      <c r="I53" s="109">
        <v>46900</v>
      </c>
      <c r="J53" s="109">
        <v>0</v>
      </c>
      <c r="K53" s="109">
        <v>0</v>
      </c>
      <c r="L53" s="109">
        <v>0</v>
      </c>
      <c r="M53" s="109">
        <f aca="true" t="shared" si="45" ref="M53:AO53">0</f>
        <v>0</v>
      </c>
      <c r="N53" s="109">
        <f t="shared" si="45"/>
        <v>0</v>
      </c>
      <c r="O53" s="109">
        <f t="shared" si="45"/>
        <v>0</v>
      </c>
      <c r="P53" s="109">
        <f t="shared" si="45"/>
        <v>0</v>
      </c>
      <c r="Q53" s="109">
        <f t="shared" si="45"/>
        <v>0</v>
      </c>
      <c r="R53" s="109">
        <f t="shared" si="45"/>
        <v>0</v>
      </c>
      <c r="S53" s="109">
        <f t="shared" si="45"/>
        <v>0</v>
      </c>
      <c r="T53" s="115">
        <f t="shared" si="45"/>
        <v>0</v>
      </c>
      <c r="U53" s="115">
        <f t="shared" si="45"/>
        <v>0</v>
      </c>
      <c r="V53" s="115">
        <f t="shared" si="45"/>
        <v>0</v>
      </c>
      <c r="W53" s="115">
        <f t="shared" si="45"/>
        <v>0</v>
      </c>
      <c r="X53" s="115">
        <f t="shared" si="45"/>
        <v>0</v>
      </c>
      <c r="Y53" s="115">
        <f t="shared" si="45"/>
        <v>0</v>
      </c>
      <c r="Z53" s="115">
        <f t="shared" si="45"/>
        <v>0</v>
      </c>
      <c r="AA53" s="115">
        <f t="shared" si="45"/>
        <v>0</v>
      </c>
      <c r="AB53" s="115">
        <f t="shared" si="45"/>
        <v>0</v>
      </c>
      <c r="AC53" s="115">
        <f t="shared" si="45"/>
        <v>0</v>
      </c>
      <c r="AD53" s="115">
        <f t="shared" si="45"/>
        <v>0</v>
      </c>
      <c r="AE53" s="115">
        <f t="shared" si="45"/>
        <v>0</v>
      </c>
      <c r="AF53" s="115">
        <f t="shared" si="45"/>
        <v>0</v>
      </c>
      <c r="AG53" s="115">
        <f t="shared" si="45"/>
        <v>0</v>
      </c>
      <c r="AH53" s="115">
        <f t="shared" si="45"/>
        <v>0</v>
      </c>
      <c r="AI53" s="115">
        <f t="shared" si="45"/>
        <v>0</v>
      </c>
      <c r="AJ53" s="115">
        <f t="shared" si="45"/>
        <v>0</v>
      </c>
      <c r="AK53" s="115">
        <f t="shared" si="45"/>
        <v>0</v>
      </c>
      <c r="AL53" s="115">
        <f t="shared" si="45"/>
        <v>0</v>
      </c>
      <c r="AM53" s="115">
        <f t="shared" si="45"/>
        <v>0</v>
      </c>
      <c r="AN53" s="115">
        <f t="shared" si="45"/>
        <v>0</v>
      </c>
      <c r="AO53" s="115">
        <f t="shared" si="45"/>
        <v>0</v>
      </c>
    </row>
    <row r="54" spans="1:41" ht="23.25" customHeight="1">
      <c r="A54" s="16" t="s">
        <v>241</v>
      </c>
      <c r="B54" s="16"/>
      <c r="C54" s="16"/>
      <c r="D54" s="17" t="s">
        <v>242</v>
      </c>
      <c r="E54" s="109">
        <v>7</v>
      </c>
      <c r="F54" s="109">
        <v>7</v>
      </c>
      <c r="G54" s="109">
        <v>7</v>
      </c>
      <c r="H54" s="109">
        <v>7</v>
      </c>
      <c r="I54" s="109">
        <v>0</v>
      </c>
      <c r="J54" s="109">
        <v>0</v>
      </c>
      <c r="K54" s="109">
        <v>0</v>
      </c>
      <c r="L54" s="109">
        <v>0</v>
      </c>
      <c r="M54" s="109">
        <f aca="true" t="shared" si="46" ref="M54:AO54">0</f>
        <v>0</v>
      </c>
      <c r="N54" s="109">
        <f t="shared" si="46"/>
        <v>0</v>
      </c>
      <c r="O54" s="109">
        <f t="shared" si="46"/>
        <v>0</v>
      </c>
      <c r="P54" s="109">
        <f t="shared" si="46"/>
        <v>0</v>
      </c>
      <c r="Q54" s="109">
        <f t="shared" si="46"/>
        <v>0</v>
      </c>
      <c r="R54" s="109">
        <f t="shared" si="46"/>
        <v>0</v>
      </c>
      <c r="S54" s="109">
        <f t="shared" si="46"/>
        <v>0</v>
      </c>
      <c r="T54" s="115">
        <f t="shared" si="46"/>
        <v>0</v>
      </c>
      <c r="U54" s="115">
        <f t="shared" si="46"/>
        <v>0</v>
      </c>
      <c r="V54" s="115">
        <f t="shared" si="46"/>
        <v>0</v>
      </c>
      <c r="W54" s="115">
        <f t="shared" si="46"/>
        <v>0</v>
      </c>
      <c r="X54" s="115">
        <f t="shared" si="46"/>
        <v>0</v>
      </c>
      <c r="Y54" s="115">
        <f t="shared" si="46"/>
        <v>0</v>
      </c>
      <c r="Z54" s="115">
        <f t="shared" si="46"/>
        <v>0</v>
      </c>
      <c r="AA54" s="115">
        <f t="shared" si="46"/>
        <v>0</v>
      </c>
      <c r="AB54" s="115">
        <f t="shared" si="46"/>
        <v>0</v>
      </c>
      <c r="AC54" s="115">
        <f t="shared" si="46"/>
        <v>0</v>
      </c>
      <c r="AD54" s="115">
        <f t="shared" si="46"/>
        <v>0</v>
      </c>
      <c r="AE54" s="115">
        <f t="shared" si="46"/>
        <v>0</v>
      </c>
      <c r="AF54" s="115">
        <f t="shared" si="46"/>
        <v>0</v>
      </c>
      <c r="AG54" s="115">
        <f t="shared" si="46"/>
        <v>0</v>
      </c>
      <c r="AH54" s="115">
        <f t="shared" si="46"/>
        <v>0</v>
      </c>
      <c r="AI54" s="115">
        <f t="shared" si="46"/>
        <v>0</v>
      </c>
      <c r="AJ54" s="115">
        <f t="shared" si="46"/>
        <v>0</v>
      </c>
      <c r="AK54" s="115">
        <f t="shared" si="46"/>
        <v>0</v>
      </c>
      <c r="AL54" s="115">
        <f t="shared" si="46"/>
        <v>0</v>
      </c>
      <c r="AM54" s="115">
        <f t="shared" si="46"/>
        <v>0</v>
      </c>
      <c r="AN54" s="115">
        <f t="shared" si="46"/>
        <v>0</v>
      </c>
      <c r="AO54" s="115">
        <f t="shared" si="46"/>
        <v>0</v>
      </c>
    </row>
    <row r="55" spans="1:41" ht="23.25" customHeight="1">
      <c r="A55" s="16" t="s">
        <v>243</v>
      </c>
      <c r="B55" s="16" t="s">
        <v>244</v>
      </c>
      <c r="C55" s="16" t="s">
        <v>144</v>
      </c>
      <c r="D55" s="17" t="s">
        <v>245</v>
      </c>
      <c r="E55" s="109">
        <v>7</v>
      </c>
      <c r="F55" s="109">
        <v>7</v>
      </c>
      <c r="G55" s="109">
        <v>7</v>
      </c>
      <c r="H55" s="109">
        <v>7</v>
      </c>
      <c r="I55" s="109">
        <v>0</v>
      </c>
      <c r="J55" s="109">
        <v>0</v>
      </c>
      <c r="K55" s="109">
        <v>0</v>
      </c>
      <c r="L55" s="109">
        <v>0</v>
      </c>
      <c r="M55" s="109">
        <f aca="true" t="shared" si="47" ref="M55:AO55">0</f>
        <v>0</v>
      </c>
      <c r="N55" s="109">
        <f t="shared" si="47"/>
        <v>0</v>
      </c>
      <c r="O55" s="109">
        <f t="shared" si="47"/>
        <v>0</v>
      </c>
      <c r="P55" s="109">
        <f t="shared" si="47"/>
        <v>0</v>
      </c>
      <c r="Q55" s="109">
        <f t="shared" si="47"/>
        <v>0</v>
      </c>
      <c r="R55" s="109">
        <f t="shared" si="47"/>
        <v>0</v>
      </c>
      <c r="S55" s="109">
        <f t="shared" si="47"/>
        <v>0</v>
      </c>
      <c r="T55" s="115">
        <f t="shared" si="47"/>
        <v>0</v>
      </c>
      <c r="U55" s="115">
        <f t="shared" si="47"/>
        <v>0</v>
      </c>
      <c r="V55" s="115">
        <f t="shared" si="47"/>
        <v>0</v>
      </c>
      <c r="W55" s="115">
        <f t="shared" si="47"/>
        <v>0</v>
      </c>
      <c r="X55" s="115">
        <f t="shared" si="47"/>
        <v>0</v>
      </c>
      <c r="Y55" s="115">
        <f t="shared" si="47"/>
        <v>0</v>
      </c>
      <c r="Z55" s="115">
        <f t="shared" si="47"/>
        <v>0</v>
      </c>
      <c r="AA55" s="115">
        <f t="shared" si="47"/>
        <v>0</v>
      </c>
      <c r="AB55" s="115">
        <f t="shared" si="47"/>
        <v>0</v>
      </c>
      <c r="AC55" s="115">
        <f t="shared" si="47"/>
        <v>0</v>
      </c>
      <c r="AD55" s="115">
        <f t="shared" si="47"/>
        <v>0</v>
      </c>
      <c r="AE55" s="115">
        <f t="shared" si="47"/>
        <v>0</v>
      </c>
      <c r="AF55" s="115">
        <f t="shared" si="47"/>
        <v>0</v>
      </c>
      <c r="AG55" s="115">
        <f t="shared" si="47"/>
        <v>0</v>
      </c>
      <c r="AH55" s="115">
        <f t="shared" si="47"/>
        <v>0</v>
      </c>
      <c r="AI55" s="115">
        <f t="shared" si="47"/>
        <v>0</v>
      </c>
      <c r="AJ55" s="115">
        <f t="shared" si="47"/>
        <v>0</v>
      </c>
      <c r="AK55" s="115">
        <f t="shared" si="47"/>
        <v>0</v>
      </c>
      <c r="AL55" s="115">
        <f t="shared" si="47"/>
        <v>0</v>
      </c>
      <c r="AM55" s="115">
        <f t="shared" si="47"/>
        <v>0</v>
      </c>
      <c r="AN55" s="115">
        <f t="shared" si="47"/>
        <v>0</v>
      </c>
      <c r="AO55" s="115">
        <f t="shared" si="47"/>
        <v>0</v>
      </c>
    </row>
    <row r="56" spans="1:41" ht="23.25" customHeight="1">
      <c r="A56" s="16"/>
      <c r="B56" s="16"/>
      <c r="C56" s="16" t="s">
        <v>146</v>
      </c>
      <c r="D56" s="17" t="s">
        <v>147</v>
      </c>
      <c r="E56" s="109">
        <v>44557</v>
      </c>
      <c r="F56" s="109">
        <v>44557</v>
      </c>
      <c r="G56" s="109">
        <v>44557</v>
      </c>
      <c r="H56" s="109">
        <v>32057</v>
      </c>
      <c r="I56" s="109">
        <v>12500</v>
      </c>
      <c r="J56" s="109">
        <v>0</v>
      </c>
      <c r="K56" s="109">
        <v>0</v>
      </c>
      <c r="L56" s="109">
        <v>0</v>
      </c>
      <c r="M56" s="109">
        <f aca="true" t="shared" si="48" ref="M56:AO56">0</f>
        <v>0</v>
      </c>
      <c r="N56" s="109">
        <f t="shared" si="48"/>
        <v>0</v>
      </c>
      <c r="O56" s="109">
        <f t="shared" si="48"/>
        <v>0</v>
      </c>
      <c r="P56" s="109">
        <f t="shared" si="48"/>
        <v>0</v>
      </c>
      <c r="Q56" s="109">
        <f t="shared" si="48"/>
        <v>0</v>
      </c>
      <c r="R56" s="109">
        <f t="shared" si="48"/>
        <v>0</v>
      </c>
      <c r="S56" s="109">
        <f t="shared" si="48"/>
        <v>0</v>
      </c>
      <c r="T56" s="115">
        <f t="shared" si="48"/>
        <v>0</v>
      </c>
      <c r="U56" s="115">
        <f t="shared" si="48"/>
        <v>0</v>
      </c>
      <c r="V56" s="115">
        <f t="shared" si="48"/>
        <v>0</v>
      </c>
      <c r="W56" s="115">
        <f t="shared" si="48"/>
        <v>0</v>
      </c>
      <c r="X56" s="115">
        <f t="shared" si="48"/>
        <v>0</v>
      </c>
      <c r="Y56" s="115">
        <f t="shared" si="48"/>
        <v>0</v>
      </c>
      <c r="Z56" s="115">
        <f t="shared" si="48"/>
        <v>0</v>
      </c>
      <c r="AA56" s="115">
        <f t="shared" si="48"/>
        <v>0</v>
      </c>
      <c r="AB56" s="115">
        <f t="shared" si="48"/>
        <v>0</v>
      </c>
      <c r="AC56" s="115">
        <f t="shared" si="48"/>
        <v>0</v>
      </c>
      <c r="AD56" s="115">
        <f t="shared" si="48"/>
        <v>0</v>
      </c>
      <c r="AE56" s="115">
        <f t="shared" si="48"/>
        <v>0</v>
      </c>
      <c r="AF56" s="115">
        <f t="shared" si="48"/>
        <v>0</v>
      </c>
      <c r="AG56" s="115">
        <f t="shared" si="48"/>
        <v>0</v>
      </c>
      <c r="AH56" s="115">
        <f t="shared" si="48"/>
        <v>0</v>
      </c>
      <c r="AI56" s="115">
        <f t="shared" si="48"/>
        <v>0</v>
      </c>
      <c r="AJ56" s="115">
        <f t="shared" si="48"/>
        <v>0</v>
      </c>
      <c r="AK56" s="115">
        <f t="shared" si="48"/>
        <v>0</v>
      </c>
      <c r="AL56" s="115">
        <f t="shared" si="48"/>
        <v>0</v>
      </c>
      <c r="AM56" s="115">
        <f t="shared" si="48"/>
        <v>0</v>
      </c>
      <c r="AN56" s="115">
        <f t="shared" si="48"/>
        <v>0</v>
      </c>
      <c r="AO56" s="115">
        <f t="shared" si="48"/>
        <v>0</v>
      </c>
    </row>
    <row r="57" spans="1:41" ht="23.25" customHeight="1">
      <c r="A57" s="16" t="s">
        <v>248</v>
      </c>
      <c r="B57" s="16"/>
      <c r="C57" s="16"/>
      <c r="D57" s="17" t="s">
        <v>249</v>
      </c>
      <c r="E57" s="109">
        <v>35539</v>
      </c>
      <c r="F57" s="109">
        <v>35539</v>
      </c>
      <c r="G57" s="109">
        <v>35539</v>
      </c>
      <c r="H57" s="109">
        <v>31039</v>
      </c>
      <c r="I57" s="109">
        <v>4500</v>
      </c>
      <c r="J57" s="109">
        <v>0</v>
      </c>
      <c r="K57" s="109">
        <v>0</v>
      </c>
      <c r="L57" s="109">
        <v>0</v>
      </c>
      <c r="M57" s="109">
        <f aca="true" t="shared" si="49" ref="M57:AO57">0</f>
        <v>0</v>
      </c>
      <c r="N57" s="109">
        <f t="shared" si="49"/>
        <v>0</v>
      </c>
      <c r="O57" s="109">
        <f t="shared" si="49"/>
        <v>0</v>
      </c>
      <c r="P57" s="109">
        <f t="shared" si="49"/>
        <v>0</v>
      </c>
      <c r="Q57" s="109">
        <f t="shared" si="49"/>
        <v>0</v>
      </c>
      <c r="R57" s="109">
        <f t="shared" si="49"/>
        <v>0</v>
      </c>
      <c r="S57" s="109">
        <f t="shared" si="49"/>
        <v>0</v>
      </c>
      <c r="T57" s="115">
        <f t="shared" si="49"/>
        <v>0</v>
      </c>
      <c r="U57" s="115">
        <f t="shared" si="49"/>
        <v>0</v>
      </c>
      <c r="V57" s="115">
        <f t="shared" si="49"/>
        <v>0</v>
      </c>
      <c r="W57" s="115">
        <f t="shared" si="49"/>
        <v>0</v>
      </c>
      <c r="X57" s="115">
        <f t="shared" si="49"/>
        <v>0</v>
      </c>
      <c r="Y57" s="115">
        <f t="shared" si="49"/>
        <v>0</v>
      </c>
      <c r="Z57" s="115">
        <f t="shared" si="49"/>
        <v>0</v>
      </c>
      <c r="AA57" s="115">
        <f t="shared" si="49"/>
        <v>0</v>
      </c>
      <c r="AB57" s="115">
        <f t="shared" si="49"/>
        <v>0</v>
      </c>
      <c r="AC57" s="115">
        <f t="shared" si="49"/>
        <v>0</v>
      </c>
      <c r="AD57" s="115">
        <f t="shared" si="49"/>
        <v>0</v>
      </c>
      <c r="AE57" s="115">
        <f t="shared" si="49"/>
        <v>0</v>
      </c>
      <c r="AF57" s="115">
        <f t="shared" si="49"/>
        <v>0</v>
      </c>
      <c r="AG57" s="115">
        <f t="shared" si="49"/>
        <v>0</v>
      </c>
      <c r="AH57" s="115">
        <f t="shared" si="49"/>
        <v>0</v>
      </c>
      <c r="AI57" s="115">
        <f t="shared" si="49"/>
        <v>0</v>
      </c>
      <c r="AJ57" s="115">
        <f t="shared" si="49"/>
        <v>0</v>
      </c>
      <c r="AK57" s="115">
        <f t="shared" si="49"/>
        <v>0</v>
      </c>
      <c r="AL57" s="115">
        <f t="shared" si="49"/>
        <v>0</v>
      </c>
      <c r="AM57" s="115">
        <f t="shared" si="49"/>
        <v>0</v>
      </c>
      <c r="AN57" s="115">
        <f t="shared" si="49"/>
        <v>0</v>
      </c>
      <c r="AO57" s="115">
        <f t="shared" si="49"/>
        <v>0</v>
      </c>
    </row>
    <row r="58" spans="1:41" ht="23.25" customHeight="1">
      <c r="A58" s="16" t="s">
        <v>250</v>
      </c>
      <c r="B58" s="16" t="s">
        <v>253</v>
      </c>
      <c r="C58" s="16" t="s">
        <v>148</v>
      </c>
      <c r="D58" s="17" t="s">
        <v>254</v>
      </c>
      <c r="E58" s="109">
        <v>7647</v>
      </c>
      <c r="F58" s="109">
        <v>7647</v>
      </c>
      <c r="G58" s="109">
        <v>7647</v>
      </c>
      <c r="H58" s="109">
        <v>3147</v>
      </c>
      <c r="I58" s="109">
        <v>4500</v>
      </c>
      <c r="J58" s="109">
        <v>0</v>
      </c>
      <c r="K58" s="109">
        <v>0</v>
      </c>
      <c r="L58" s="109">
        <v>0</v>
      </c>
      <c r="M58" s="109">
        <f aca="true" t="shared" si="50" ref="M58:AO58">0</f>
        <v>0</v>
      </c>
      <c r="N58" s="109">
        <f t="shared" si="50"/>
        <v>0</v>
      </c>
      <c r="O58" s="109">
        <f t="shared" si="50"/>
        <v>0</v>
      </c>
      <c r="P58" s="109">
        <f t="shared" si="50"/>
        <v>0</v>
      </c>
      <c r="Q58" s="109">
        <f t="shared" si="50"/>
        <v>0</v>
      </c>
      <c r="R58" s="109">
        <f t="shared" si="50"/>
        <v>0</v>
      </c>
      <c r="S58" s="109">
        <f t="shared" si="50"/>
        <v>0</v>
      </c>
      <c r="T58" s="115">
        <f t="shared" si="50"/>
        <v>0</v>
      </c>
      <c r="U58" s="115">
        <f t="shared" si="50"/>
        <v>0</v>
      </c>
      <c r="V58" s="115">
        <f t="shared" si="50"/>
        <v>0</v>
      </c>
      <c r="W58" s="115">
        <f t="shared" si="50"/>
        <v>0</v>
      </c>
      <c r="X58" s="115">
        <f t="shared" si="50"/>
        <v>0</v>
      </c>
      <c r="Y58" s="115">
        <f t="shared" si="50"/>
        <v>0</v>
      </c>
      <c r="Z58" s="115">
        <f t="shared" si="50"/>
        <v>0</v>
      </c>
      <c r="AA58" s="115">
        <f t="shared" si="50"/>
        <v>0</v>
      </c>
      <c r="AB58" s="115">
        <f t="shared" si="50"/>
        <v>0</v>
      </c>
      <c r="AC58" s="115">
        <f t="shared" si="50"/>
        <v>0</v>
      </c>
      <c r="AD58" s="115">
        <f t="shared" si="50"/>
        <v>0</v>
      </c>
      <c r="AE58" s="115">
        <f t="shared" si="50"/>
        <v>0</v>
      </c>
      <c r="AF58" s="115">
        <f t="shared" si="50"/>
        <v>0</v>
      </c>
      <c r="AG58" s="115">
        <f t="shared" si="50"/>
        <v>0</v>
      </c>
      <c r="AH58" s="115">
        <f t="shared" si="50"/>
        <v>0</v>
      </c>
      <c r="AI58" s="115">
        <f t="shared" si="50"/>
        <v>0</v>
      </c>
      <c r="AJ58" s="115">
        <f t="shared" si="50"/>
        <v>0</v>
      </c>
      <c r="AK58" s="115">
        <f t="shared" si="50"/>
        <v>0</v>
      </c>
      <c r="AL58" s="115">
        <f t="shared" si="50"/>
        <v>0</v>
      </c>
      <c r="AM58" s="115">
        <f t="shared" si="50"/>
        <v>0</v>
      </c>
      <c r="AN58" s="115">
        <f t="shared" si="50"/>
        <v>0</v>
      </c>
      <c r="AO58" s="115">
        <f t="shared" si="50"/>
        <v>0</v>
      </c>
    </row>
    <row r="59" spans="1:41" ht="23.25" customHeight="1">
      <c r="A59" s="16" t="s">
        <v>250</v>
      </c>
      <c r="B59" s="16" t="s">
        <v>251</v>
      </c>
      <c r="C59" s="16" t="s">
        <v>148</v>
      </c>
      <c r="D59" s="17" t="s">
        <v>252</v>
      </c>
      <c r="E59" s="109">
        <v>27892</v>
      </c>
      <c r="F59" s="109">
        <v>27892</v>
      </c>
      <c r="G59" s="109">
        <v>27892</v>
      </c>
      <c r="H59" s="109">
        <v>27892</v>
      </c>
      <c r="I59" s="109">
        <v>0</v>
      </c>
      <c r="J59" s="109">
        <v>0</v>
      </c>
      <c r="K59" s="109">
        <v>0</v>
      </c>
      <c r="L59" s="109">
        <v>0</v>
      </c>
      <c r="M59" s="109">
        <f aca="true" t="shared" si="51" ref="M59:AO59">0</f>
        <v>0</v>
      </c>
      <c r="N59" s="109">
        <f t="shared" si="51"/>
        <v>0</v>
      </c>
      <c r="O59" s="109">
        <f t="shared" si="51"/>
        <v>0</v>
      </c>
      <c r="P59" s="109">
        <f t="shared" si="51"/>
        <v>0</v>
      </c>
      <c r="Q59" s="109">
        <f t="shared" si="51"/>
        <v>0</v>
      </c>
      <c r="R59" s="109">
        <f t="shared" si="51"/>
        <v>0</v>
      </c>
      <c r="S59" s="109">
        <f t="shared" si="51"/>
        <v>0</v>
      </c>
      <c r="T59" s="115">
        <f t="shared" si="51"/>
        <v>0</v>
      </c>
      <c r="U59" s="115">
        <f t="shared" si="51"/>
        <v>0</v>
      </c>
      <c r="V59" s="115">
        <f t="shared" si="51"/>
        <v>0</v>
      </c>
      <c r="W59" s="115">
        <f t="shared" si="51"/>
        <v>0</v>
      </c>
      <c r="X59" s="115">
        <f t="shared" si="51"/>
        <v>0</v>
      </c>
      <c r="Y59" s="115">
        <f t="shared" si="51"/>
        <v>0</v>
      </c>
      <c r="Z59" s="115">
        <f t="shared" si="51"/>
        <v>0</v>
      </c>
      <c r="AA59" s="115">
        <f t="shared" si="51"/>
        <v>0</v>
      </c>
      <c r="AB59" s="115">
        <f t="shared" si="51"/>
        <v>0</v>
      </c>
      <c r="AC59" s="115">
        <f t="shared" si="51"/>
        <v>0</v>
      </c>
      <c r="AD59" s="115">
        <f t="shared" si="51"/>
        <v>0</v>
      </c>
      <c r="AE59" s="115">
        <f t="shared" si="51"/>
        <v>0</v>
      </c>
      <c r="AF59" s="115">
        <f t="shared" si="51"/>
        <v>0</v>
      </c>
      <c r="AG59" s="115">
        <f t="shared" si="51"/>
        <v>0</v>
      </c>
      <c r="AH59" s="115">
        <f t="shared" si="51"/>
        <v>0</v>
      </c>
      <c r="AI59" s="115">
        <f t="shared" si="51"/>
        <v>0</v>
      </c>
      <c r="AJ59" s="115">
        <f t="shared" si="51"/>
        <v>0</v>
      </c>
      <c r="AK59" s="115">
        <f t="shared" si="51"/>
        <v>0</v>
      </c>
      <c r="AL59" s="115">
        <f t="shared" si="51"/>
        <v>0</v>
      </c>
      <c r="AM59" s="115">
        <f t="shared" si="51"/>
        <v>0</v>
      </c>
      <c r="AN59" s="115">
        <f t="shared" si="51"/>
        <v>0</v>
      </c>
      <c r="AO59" s="115">
        <f t="shared" si="51"/>
        <v>0</v>
      </c>
    </row>
    <row r="60" spans="1:41" ht="23.25" customHeight="1">
      <c r="A60" s="16" t="s">
        <v>260</v>
      </c>
      <c r="B60" s="16"/>
      <c r="C60" s="16"/>
      <c r="D60" s="17" t="s">
        <v>261</v>
      </c>
      <c r="E60" s="109">
        <v>8000</v>
      </c>
      <c r="F60" s="109">
        <v>8000</v>
      </c>
      <c r="G60" s="109">
        <v>8000</v>
      </c>
      <c r="H60" s="109">
        <v>0</v>
      </c>
      <c r="I60" s="109">
        <v>8000</v>
      </c>
      <c r="J60" s="109">
        <v>0</v>
      </c>
      <c r="K60" s="109">
        <v>0</v>
      </c>
      <c r="L60" s="109">
        <v>0</v>
      </c>
      <c r="M60" s="109">
        <f aca="true" t="shared" si="52" ref="M60:AO60">0</f>
        <v>0</v>
      </c>
      <c r="N60" s="109">
        <f t="shared" si="52"/>
        <v>0</v>
      </c>
      <c r="O60" s="109">
        <f t="shared" si="52"/>
        <v>0</v>
      </c>
      <c r="P60" s="109">
        <f t="shared" si="52"/>
        <v>0</v>
      </c>
      <c r="Q60" s="109">
        <f t="shared" si="52"/>
        <v>0</v>
      </c>
      <c r="R60" s="109">
        <f t="shared" si="52"/>
        <v>0</v>
      </c>
      <c r="S60" s="109">
        <f t="shared" si="52"/>
        <v>0</v>
      </c>
      <c r="T60" s="115">
        <f t="shared" si="52"/>
        <v>0</v>
      </c>
      <c r="U60" s="115">
        <f t="shared" si="52"/>
        <v>0</v>
      </c>
      <c r="V60" s="115">
        <f t="shared" si="52"/>
        <v>0</v>
      </c>
      <c r="W60" s="115">
        <f t="shared" si="52"/>
        <v>0</v>
      </c>
      <c r="X60" s="115">
        <f t="shared" si="52"/>
        <v>0</v>
      </c>
      <c r="Y60" s="115">
        <f t="shared" si="52"/>
        <v>0</v>
      </c>
      <c r="Z60" s="115">
        <f t="shared" si="52"/>
        <v>0</v>
      </c>
      <c r="AA60" s="115">
        <f t="shared" si="52"/>
        <v>0</v>
      </c>
      <c r="AB60" s="115">
        <f t="shared" si="52"/>
        <v>0</v>
      </c>
      <c r="AC60" s="115">
        <f t="shared" si="52"/>
        <v>0</v>
      </c>
      <c r="AD60" s="115">
        <f t="shared" si="52"/>
        <v>0</v>
      </c>
      <c r="AE60" s="115">
        <f t="shared" si="52"/>
        <v>0</v>
      </c>
      <c r="AF60" s="115">
        <f t="shared" si="52"/>
        <v>0</v>
      </c>
      <c r="AG60" s="115">
        <f t="shared" si="52"/>
        <v>0</v>
      </c>
      <c r="AH60" s="115">
        <f t="shared" si="52"/>
        <v>0</v>
      </c>
      <c r="AI60" s="115">
        <f t="shared" si="52"/>
        <v>0</v>
      </c>
      <c r="AJ60" s="115">
        <f t="shared" si="52"/>
        <v>0</v>
      </c>
      <c r="AK60" s="115">
        <f t="shared" si="52"/>
        <v>0</v>
      </c>
      <c r="AL60" s="115">
        <f t="shared" si="52"/>
        <v>0</v>
      </c>
      <c r="AM60" s="115">
        <f t="shared" si="52"/>
        <v>0</v>
      </c>
      <c r="AN60" s="115">
        <f t="shared" si="52"/>
        <v>0</v>
      </c>
      <c r="AO60" s="115">
        <f t="shared" si="52"/>
        <v>0</v>
      </c>
    </row>
    <row r="61" spans="1:41" ht="23.25" customHeight="1">
      <c r="A61" s="16" t="s">
        <v>262</v>
      </c>
      <c r="B61" s="16" t="s">
        <v>263</v>
      </c>
      <c r="C61" s="16" t="s">
        <v>148</v>
      </c>
      <c r="D61" s="17" t="s">
        <v>264</v>
      </c>
      <c r="E61" s="109">
        <v>8000</v>
      </c>
      <c r="F61" s="109">
        <v>8000</v>
      </c>
      <c r="G61" s="109">
        <v>8000</v>
      </c>
      <c r="H61" s="109">
        <v>0</v>
      </c>
      <c r="I61" s="109">
        <v>8000</v>
      </c>
      <c r="J61" s="109">
        <v>0</v>
      </c>
      <c r="K61" s="109">
        <v>0</v>
      </c>
      <c r="L61" s="109">
        <v>0</v>
      </c>
      <c r="M61" s="109">
        <f aca="true" t="shared" si="53" ref="M61:AO61">0</f>
        <v>0</v>
      </c>
      <c r="N61" s="109">
        <f t="shared" si="53"/>
        <v>0</v>
      </c>
      <c r="O61" s="109">
        <f t="shared" si="53"/>
        <v>0</v>
      </c>
      <c r="P61" s="109">
        <f t="shared" si="53"/>
        <v>0</v>
      </c>
      <c r="Q61" s="109">
        <f t="shared" si="53"/>
        <v>0</v>
      </c>
      <c r="R61" s="109">
        <f t="shared" si="53"/>
        <v>0</v>
      </c>
      <c r="S61" s="109">
        <f t="shared" si="53"/>
        <v>0</v>
      </c>
      <c r="T61" s="115">
        <f t="shared" si="53"/>
        <v>0</v>
      </c>
      <c r="U61" s="115">
        <f t="shared" si="53"/>
        <v>0</v>
      </c>
      <c r="V61" s="115">
        <f t="shared" si="53"/>
        <v>0</v>
      </c>
      <c r="W61" s="115">
        <f t="shared" si="53"/>
        <v>0</v>
      </c>
      <c r="X61" s="115">
        <f t="shared" si="53"/>
        <v>0</v>
      </c>
      <c r="Y61" s="115">
        <f t="shared" si="53"/>
        <v>0</v>
      </c>
      <c r="Z61" s="115">
        <f t="shared" si="53"/>
        <v>0</v>
      </c>
      <c r="AA61" s="115">
        <f t="shared" si="53"/>
        <v>0</v>
      </c>
      <c r="AB61" s="115">
        <f t="shared" si="53"/>
        <v>0</v>
      </c>
      <c r="AC61" s="115">
        <f t="shared" si="53"/>
        <v>0</v>
      </c>
      <c r="AD61" s="115">
        <f t="shared" si="53"/>
        <v>0</v>
      </c>
      <c r="AE61" s="115">
        <f t="shared" si="53"/>
        <v>0</v>
      </c>
      <c r="AF61" s="115">
        <f t="shared" si="53"/>
        <v>0</v>
      </c>
      <c r="AG61" s="115">
        <f t="shared" si="53"/>
        <v>0</v>
      </c>
      <c r="AH61" s="115">
        <f t="shared" si="53"/>
        <v>0</v>
      </c>
      <c r="AI61" s="115">
        <f t="shared" si="53"/>
        <v>0</v>
      </c>
      <c r="AJ61" s="115">
        <f t="shared" si="53"/>
        <v>0</v>
      </c>
      <c r="AK61" s="115">
        <f t="shared" si="53"/>
        <v>0</v>
      </c>
      <c r="AL61" s="115">
        <f t="shared" si="53"/>
        <v>0</v>
      </c>
      <c r="AM61" s="115">
        <f t="shared" si="53"/>
        <v>0</v>
      </c>
      <c r="AN61" s="115">
        <f t="shared" si="53"/>
        <v>0</v>
      </c>
      <c r="AO61" s="115">
        <f t="shared" si="53"/>
        <v>0</v>
      </c>
    </row>
    <row r="62" spans="1:41" ht="23.25" customHeight="1">
      <c r="A62" s="16" t="s">
        <v>241</v>
      </c>
      <c r="B62" s="16"/>
      <c r="C62" s="16"/>
      <c r="D62" s="17" t="s">
        <v>242</v>
      </c>
      <c r="E62" s="109">
        <v>1018</v>
      </c>
      <c r="F62" s="109">
        <v>1018</v>
      </c>
      <c r="G62" s="109">
        <v>1018</v>
      </c>
      <c r="H62" s="109">
        <v>1018</v>
      </c>
      <c r="I62" s="109">
        <v>0</v>
      </c>
      <c r="J62" s="109">
        <v>0</v>
      </c>
      <c r="K62" s="109">
        <v>0</v>
      </c>
      <c r="L62" s="109">
        <v>0</v>
      </c>
      <c r="M62" s="109">
        <f aca="true" t="shared" si="54" ref="M62:AO62">0</f>
        <v>0</v>
      </c>
      <c r="N62" s="109">
        <f t="shared" si="54"/>
        <v>0</v>
      </c>
      <c r="O62" s="109">
        <f t="shared" si="54"/>
        <v>0</v>
      </c>
      <c r="P62" s="109">
        <f t="shared" si="54"/>
        <v>0</v>
      </c>
      <c r="Q62" s="109">
        <f t="shared" si="54"/>
        <v>0</v>
      </c>
      <c r="R62" s="109">
        <f t="shared" si="54"/>
        <v>0</v>
      </c>
      <c r="S62" s="109">
        <f t="shared" si="54"/>
        <v>0</v>
      </c>
      <c r="T62" s="115">
        <f t="shared" si="54"/>
        <v>0</v>
      </c>
      <c r="U62" s="115">
        <f t="shared" si="54"/>
        <v>0</v>
      </c>
      <c r="V62" s="115">
        <f t="shared" si="54"/>
        <v>0</v>
      </c>
      <c r="W62" s="115">
        <f t="shared" si="54"/>
        <v>0</v>
      </c>
      <c r="X62" s="115">
        <f t="shared" si="54"/>
        <v>0</v>
      </c>
      <c r="Y62" s="115">
        <f t="shared" si="54"/>
        <v>0</v>
      </c>
      <c r="Z62" s="115">
        <f t="shared" si="54"/>
        <v>0</v>
      </c>
      <c r="AA62" s="115">
        <f t="shared" si="54"/>
        <v>0</v>
      </c>
      <c r="AB62" s="115">
        <f t="shared" si="54"/>
        <v>0</v>
      </c>
      <c r="AC62" s="115">
        <f t="shared" si="54"/>
        <v>0</v>
      </c>
      <c r="AD62" s="115">
        <f t="shared" si="54"/>
        <v>0</v>
      </c>
      <c r="AE62" s="115">
        <f t="shared" si="54"/>
        <v>0</v>
      </c>
      <c r="AF62" s="115">
        <f t="shared" si="54"/>
        <v>0</v>
      </c>
      <c r="AG62" s="115">
        <f t="shared" si="54"/>
        <v>0</v>
      </c>
      <c r="AH62" s="115">
        <f t="shared" si="54"/>
        <v>0</v>
      </c>
      <c r="AI62" s="115">
        <f t="shared" si="54"/>
        <v>0</v>
      </c>
      <c r="AJ62" s="115">
        <f t="shared" si="54"/>
        <v>0</v>
      </c>
      <c r="AK62" s="115">
        <f t="shared" si="54"/>
        <v>0</v>
      </c>
      <c r="AL62" s="115">
        <f t="shared" si="54"/>
        <v>0</v>
      </c>
      <c r="AM62" s="115">
        <f t="shared" si="54"/>
        <v>0</v>
      </c>
      <c r="AN62" s="115">
        <f t="shared" si="54"/>
        <v>0</v>
      </c>
      <c r="AO62" s="115">
        <f t="shared" si="54"/>
        <v>0</v>
      </c>
    </row>
    <row r="63" spans="1:41" ht="23.25" customHeight="1">
      <c r="A63" s="16" t="s">
        <v>243</v>
      </c>
      <c r="B63" s="16" t="s">
        <v>244</v>
      </c>
      <c r="C63" s="16" t="s">
        <v>148</v>
      </c>
      <c r="D63" s="17" t="s">
        <v>245</v>
      </c>
      <c r="E63" s="109">
        <v>4</v>
      </c>
      <c r="F63" s="109">
        <v>4</v>
      </c>
      <c r="G63" s="109">
        <v>4</v>
      </c>
      <c r="H63" s="109">
        <v>4</v>
      </c>
      <c r="I63" s="109">
        <v>0</v>
      </c>
      <c r="J63" s="109">
        <v>0</v>
      </c>
      <c r="K63" s="109">
        <v>0</v>
      </c>
      <c r="L63" s="109">
        <v>0</v>
      </c>
      <c r="M63" s="109">
        <f aca="true" t="shared" si="55" ref="M63:AO63">0</f>
        <v>0</v>
      </c>
      <c r="N63" s="109">
        <f t="shared" si="55"/>
        <v>0</v>
      </c>
      <c r="O63" s="109">
        <f t="shared" si="55"/>
        <v>0</v>
      </c>
      <c r="P63" s="109">
        <f t="shared" si="55"/>
        <v>0</v>
      </c>
      <c r="Q63" s="109">
        <f t="shared" si="55"/>
        <v>0</v>
      </c>
      <c r="R63" s="109">
        <f t="shared" si="55"/>
        <v>0</v>
      </c>
      <c r="S63" s="109">
        <f t="shared" si="55"/>
        <v>0</v>
      </c>
      <c r="T63" s="115">
        <f t="shared" si="55"/>
        <v>0</v>
      </c>
      <c r="U63" s="115">
        <f t="shared" si="55"/>
        <v>0</v>
      </c>
      <c r="V63" s="115">
        <f t="shared" si="55"/>
        <v>0</v>
      </c>
      <c r="W63" s="115">
        <f t="shared" si="55"/>
        <v>0</v>
      </c>
      <c r="X63" s="115">
        <f t="shared" si="55"/>
        <v>0</v>
      </c>
      <c r="Y63" s="115">
        <f t="shared" si="55"/>
        <v>0</v>
      </c>
      <c r="Z63" s="115">
        <f t="shared" si="55"/>
        <v>0</v>
      </c>
      <c r="AA63" s="115">
        <f t="shared" si="55"/>
        <v>0</v>
      </c>
      <c r="AB63" s="115">
        <f t="shared" si="55"/>
        <v>0</v>
      </c>
      <c r="AC63" s="115">
        <f t="shared" si="55"/>
        <v>0</v>
      </c>
      <c r="AD63" s="115">
        <f t="shared" si="55"/>
        <v>0</v>
      </c>
      <c r="AE63" s="115">
        <f t="shared" si="55"/>
        <v>0</v>
      </c>
      <c r="AF63" s="115">
        <f t="shared" si="55"/>
        <v>0</v>
      </c>
      <c r="AG63" s="115">
        <f t="shared" si="55"/>
        <v>0</v>
      </c>
      <c r="AH63" s="115">
        <f t="shared" si="55"/>
        <v>0</v>
      </c>
      <c r="AI63" s="115">
        <f t="shared" si="55"/>
        <v>0</v>
      </c>
      <c r="AJ63" s="115">
        <f t="shared" si="55"/>
        <v>0</v>
      </c>
      <c r="AK63" s="115">
        <f t="shared" si="55"/>
        <v>0</v>
      </c>
      <c r="AL63" s="115">
        <f t="shared" si="55"/>
        <v>0</v>
      </c>
      <c r="AM63" s="115">
        <f t="shared" si="55"/>
        <v>0</v>
      </c>
      <c r="AN63" s="115">
        <f t="shared" si="55"/>
        <v>0</v>
      </c>
      <c r="AO63" s="115">
        <f t="shared" si="55"/>
        <v>0</v>
      </c>
    </row>
    <row r="64" spans="1:41" ht="23.25" customHeight="1">
      <c r="A64" s="16" t="s">
        <v>243</v>
      </c>
      <c r="B64" s="16" t="s">
        <v>246</v>
      </c>
      <c r="C64" s="16" t="s">
        <v>148</v>
      </c>
      <c r="D64" s="17" t="s">
        <v>247</v>
      </c>
      <c r="E64" s="109">
        <v>1014</v>
      </c>
      <c r="F64" s="109">
        <v>1014</v>
      </c>
      <c r="G64" s="109">
        <v>1014</v>
      </c>
      <c r="H64" s="109">
        <v>1014</v>
      </c>
      <c r="I64" s="109">
        <v>0</v>
      </c>
      <c r="J64" s="109">
        <v>0</v>
      </c>
      <c r="K64" s="109">
        <v>0</v>
      </c>
      <c r="L64" s="109">
        <v>0</v>
      </c>
      <c r="M64" s="109">
        <f aca="true" t="shared" si="56" ref="M64:AO64">0</f>
        <v>0</v>
      </c>
      <c r="N64" s="109">
        <f t="shared" si="56"/>
        <v>0</v>
      </c>
      <c r="O64" s="109">
        <f t="shared" si="56"/>
        <v>0</v>
      </c>
      <c r="P64" s="109">
        <f t="shared" si="56"/>
        <v>0</v>
      </c>
      <c r="Q64" s="109">
        <f t="shared" si="56"/>
        <v>0</v>
      </c>
      <c r="R64" s="109">
        <f t="shared" si="56"/>
        <v>0</v>
      </c>
      <c r="S64" s="109">
        <f t="shared" si="56"/>
        <v>0</v>
      </c>
      <c r="T64" s="115">
        <f t="shared" si="56"/>
        <v>0</v>
      </c>
      <c r="U64" s="115">
        <f t="shared" si="56"/>
        <v>0</v>
      </c>
      <c r="V64" s="115">
        <f t="shared" si="56"/>
        <v>0</v>
      </c>
      <c r="W64" s="115">
        <f t="shared" si="56"/>
        <v>0</v>
      </c>
      <c r="X64" s="115">
        <f t="shared" si="56"/>
        <v>0</v>
      </c>
      <c r="Y64" s="115">
        <f t="shared" si="56"/>
        <v>0</v>
      </c>
      <c r="Z64" s="115">
        <f t="shared" si="56"/>
        <v>0</v>
      </c>
      <c r="AA64" s="115">
        <f t="shared" si="56"/>
        <v>0</v>
      </c>
      <c r="AB64" s="115">
        <f t="shared" si="56"/>
        <v>0</v>
      </c>
      <c r="AC64" s="115">
        <f t="shared" si="56"/>
        <v>0</v>
      </c>
      <c r="AD64" s="115">
        <f t="shared" si="56"/>
        <v>0</v>
      </c>
      <c r="AE64" s="115">
        <f t="shared" si="56"/>
        <v>0</v>
      </c>
      <c r="AF64" s="115">
        <f t="shared" si="56"/>
        <v>0</v>
      </c>
      <c r="AG64" s="115">
        <f t="shared" si="56"/>
        <v>0</v>
      </c>
      <c r="AH64" s="115">
        <f t="shared" si="56"/>
        <v>0</v>
      </c>
      <c r="AI64" s="115">
        <f t="shared" si="56"/>
        <v>0</v>
      </c>
      <c r="AJ64" s="115">
        <f t="shared" si="56"/>
        <v>0</v>
      </c>
      <c r="AK64" s="115">
        <f t="shared" si="56"/>
        <v>0</v>
      </c>
      <c r="AL64" s="115">
        <f t="shared" si="56"/>
        <v>0</v>
      </c>
      <c r="AM64" s="115">
        <f t="shared" si="56"/>
        <v>0</v>
      </c>
      <c r="AN64" s="115">
        <f t="shared" si="56"/>
        <v>0</v>
      </c>
      <c r="AO64" s="115">
        <f t="shared" si="56"/>
        <v>0</v>
      </c>
    </row>
    <row r="65" spans="1:41" ht="23.25" customHeight="1">
      <c r="A65" s="16"/>
      <c r="B65" s="16"/>
      <c r="C65" s="16" t="s">
        <v>150</v>
      </c>
      <c r="D65" s="17" t="s">
        <v>151</v>
      </c>
      <c r="E65" s="109">
        <v>39155</v>
      </c>
      <c r="F65" s="109">
        <v>39155</v>
      </c>
      <c r="G65" s="109">
        <v>39155</v>
      </c>
      <c r="H65" s="109">
        <v>32155</v>
      </c>
      <c r="I65" s="109">
        <v>7000</v>
      </c>
      <c r="J65" s="109">
        <v>0</v>
      </c>
      <c r="K65" s="109">
        <v>0</v>
      </c>
      <c r="L65" s="109">
        <v>0</v>
      </c>
      <c r="M65" s="109">
        <f aca="true" t="shared" si="57" ref="M65:AO65">0</f>
        <v>0</v>
      </c>
      <c r="N65" s="109">
        <f t="shared" si="57"/>
        <v>0</v>
      </c>
      <c r="O65" s="109">
        <f t="shared" si="57"/>
        <v>0</v>
      </c>
      <c r="P65" s="109">
        <f t="shared" si="57"/>
        <v>0</v>
      </c>
      <c r="Q65" s="109">
        <f t="shared" si="57"/>
        <v>0</v>
      </c>
      <c r="R65" s="109">
        <f t="shared" si="57"/>
        <v>0</v>
      </c>
      <c r="S65" s="109">
        <f t="shared" si="57"/>
        <v>0</v>
      </c>
      <c r="T65" s="115">
        <f t="shared" si="57"/>
        <v>0</v>
      </c>
      <c r="U65" s="115">
        <f t="shared" si="57"/>
        <v>0</v>
      </c>
      <c r="V65" s="115">
        <f t="shared" si="57"/>
        <v>0</v>
      </c>
      <c r="W65" s="115">
        <f t="shared" si="57"/>
        <v>0</v>
      </c>
      <c r="X65" s="115">
        <f t="shared" si="57"/>
        <v>0</v>
      </c>
      <c r="Y65" s="115">
        <f t="shared" si="57"/>
        <v>0</v>
      </c>
      <c r="Z65" s="115">
        <f t="shared" si="57"/>
        <v>0</v>
      </c>
      <c r="AA65" s="115">
        <f t="shared" si="57"/>
        <v>0</v>
      </c>
      <c r="AB65" s="115">
        <f t="shared" si="57"/>
        <v>0</v>
      </c>
      <c r="AC65" s="115">
        <f t="shared" si="57"/>
        <v>0</v>
      </c>
      <c r="AD65" s="115">
        <f t="shared" si="57"/>
        <v>0</v>
      </c>
      <c r="AE65" s="115">
        <f t="shared" si="57"/>
        <v>0</v>
      </c>
      <c r="AF65" s="115">
        <f t="shared" si="57"/>
        <v>0</v>
      </c>
      <c r="AG65" s="115">
        <f t="shared" si="57"/>
        <v>0</v>
      </c>
      <c r="AH65" s="115">
        <f t="shared" si="57"/>
        <v>0</v>
      </c>
      <c r="AI65" s="115">
        <f t="shared" si="57"/>
        <v>0</v>
      </c>
      <c r="AJ65" s="115">
        <f t="shared" si="57"/>
        <v>0</v>
      </c>
      <c r="AK65" s="115">
        <f t="shared" si="57"/>
        <v>0</v>
      </c>
      <c r="AL65" s="115">
        <f t="shared" si="57"/>
        <v>0</v>
      </c>
      <c r="AM65" s="115">
        <f t="shared" si="57"/>
        <v>0</v>
      </c>
      <c r="AN65" s="115">
        <f t="shared" si="57"/>
        <v>0</v>
      </c>
      <c r="AO65" s="115">
        <f t="shared" si="57"/>
        <v>0</v>
      </c>
    </row>
    <row r="66" spans="1:41" ht="23.25" customHeight="1">
      <c r="A66" s="16" t="s">
        <v>248</v>
      </c>
      <c r="B66" s="16"/>
      <c r="C66" s="16"/>
      <c r="D66" s="17" t="s">
        <v>249</v>
      </c>
      <c r="E66" s="109">
        <v>38789</v>
      </c>
      <c r="F66" s="109">
        <v>38789</v>
      </c>
      <c r="G66" s="109">
        <v>38789</v>
      </c>
      <c r="H66" s="109">
        <v>31789</v>
      </c>
      <c r="I66" s="109">
        <v>7000</v>
      </c>
      <c r="J66" s="109">
        <v>0</v>
      </c>
      <c r="K66" s="109">
        <v>0</v>
      </c>
      <c r="L66" s="109">
        <v>0</v>
      </c>
      <c r="M66" s="109">
        <f aca="true" t="shared" si="58" ref="M66:AO66">0</f>
        <v>0</v>
      </c>
      <c r="N66" s="109">
        <f t="shared" si="58"/>
        <v>0</v>
      </c>
      <c r="O66" s="109">
        <f t="shared" si="58"/>
        <v>0</v>
      </c>
      <c r="P66" s="109">
        <f t="shared" si="58"/>
        <v>0</v>
      </c>
      <c r="Q66" s="109">
        <f t="shared" si="58"/>
        <v>0</v>
      </c>
      <c r="R66" s="109">
        <f t="shared" si="58"/>
        <v>0</v>
      </c>
      <c r="S66" s="109">
        <f t="shared" si="58"/>
        <v>0</v>
      </c>
      <c r="T66" s="115">
        <f t="shared" si="58"/>
        <v>0</v>
      </c>
      <c r="U66" s="115">
        <f t="shared" si="58"/>
        <v>0</v>
      </c>
      <c r="V66" s="115">
        <f t="shared" si="58"/>
        <v>0</v>
      </c>
      <c r="W66" s="115">
        <f t="shared" si="58"/>
        <v>0</v>
      </c>
      <c r="X66" s="115">
        <f t="shared" si="58"/>
        <v>0</v>
      </c>
      <c r="Y66" s="115">
        <f t="shared" si="58"/>
        <v>0</v>
      </c>
      <c r="Z66" s="115">
        <f t="shared" si="58"/>
        <v>0</v>
      </c>
      <c r="AA66" s="115">
        <f t="shared" si="58"/>
        <v>0</v>
      </c>
      <c r="AB66" s="115">
        <f t="shared" si="58"/>
        <v>0</v>
      </c>
      <c r="AC66" s="115">
        <f t="shared" si="58"/>
        <v>0</v>
      </c>
      <c r="AD66" s="115">
        <f t="shared" si="58"/>
        <v>0</v>
      </c>
      <c r="AE66" s="115">
        <f t="shared" si="58"/>
        <v>0</v>
      </c>
      <c r="AF66" s="115">
        <f t="shared" si="58"/>
        <v>0</v>
      </c>
      <c r="AG66" s="115">
        <f t="shared" si="58"/>
        <v>0</v>
      </c>
      <c r="AH66" s="115">
        <f t="shared" si="58"/>
        <v>0</v>
      </c>
      <c r="AI66" s="115">
        <f t="shared" si="58"/>
        <v>0</v>
      </c>
      <c r="AJ66" s="115">
        <f t="shared" si="58"/>
        <v>0</v>
      </c>
      <c r="AK66" s="115">
        <f t="shared" si="58"/>
        <v>0</v>
      </c>
      <c r="AL66" s="115">
        <f t="shared" si="58"/>
        <v>0</v>
      </c>
      <c r="AM66" s="115">
        <f t="shared" si="58"/>
        <v>0</v>
      </c>
      <c r="AN66" s="115">
        <f t="shared" si="58"/>
        <v>0</v>
      </c>
      <c r="AO66" s="115">
        <f t="shared" si="58"/>
        <v>0</v>
      </c>
    </row>
    <row r="67" spans="1:41" ht="23.25" customHeight="1">
      <c r="A67" s="16" t="s">
        <v>250</v>
      </c>
      <c r="B67" s="16" t="s">
        <v>253</v>
      </c>
      <c r="C67" s="16" t="s">
        <v>152</v>
      </c>
      <c r="D67" s="17" t="s">
        <v>254</v>
      </c>
      <c r="E67" s="109">
        <v>10994</v>
      </c>
      <c r="F67" s="109">
        <v>10994</v>
      </c>
      <c r="G67" s="109">
        <v>10994</v>
      </c>
      <c r="H67" s="109">
        <v>3994</v>
      </c>
      <c r="I67" s="109">
        <v>7000</v>
      </c>
      <c r="J67" s="109">
        <v>0</v>
      </c>
      <c r="K67" s="109">
        <v>0</v>
      </c>
      <c r="L67" s="109">
        <v>0</v>
      </c>
      <c r="M67" s="109">
        <f aca="true" t="shared" si="59" ref="M67:AO67">0</f>
        <v>0</v>
      </c>
      <c r="N67" s="109">
        <f t="shared" si="59"/>
        <v>0</v>
      </c>
      <c r="O67" s="109">
        <f t="shared" si="59"/>
        <v>0</v>
      </c>
      <c r="P67" s="109">
        <f t="shared" si="59"/>
        <v>0</v>
      </c>
      <c r="Q67" s="109">
        <f t="shared" si="59"/>
        <v>0</v>
      </c>
      <c r="R67" s="109">
        <f t="shared" si="59"/>
        <v>0</v>
      </c>
      <c r="S67" s="109">
        <f t="shared" si="59"/>
        <v>0</v>
      </c>
      <c r="T67" s="115">
        <f t="shared" si="59"/>
        <v>0</v>
      </c>
      <c r="U67" s="115">
        <f t="shared" si="59"/>
        <v>0</v>
      </c>
      <c r="V67" s="115">
        <f t="shared" si="59"/>
        <v>0</v>
      </c>
      <c r="W67" s="115">
        <f t="shared" si="59"/>
        <v>0</v>
      </c>
      <c r="X67" s="115">
        <f t="shared" si="59"/>
        <v>0</v>
      </c>
      <c r="Y67" s="115">
        <f t="shared" si="59"/>
        <v>0</v>
      </c>
      <c r="Z67" s="115">
        <f t="shared" si="59"/>
        <v>0</v>
      </c>
      <c r="AA67" s="115">
        <f t="shared" si="59"/>
        <v>0</v>
      </c>
      <c r="AB67" s="115">
        <f t="shared" si="59"/>
        <v>0</v>
      </c>
      <c r="AC67" s="115">
        <f t="shared" si="59"/>
        <v>0</v>
      </c>
      <c r="AD67" s="115">
        <f t="shared" si="59"/>
        <v>0</v>
      </c>
      <c r="AE67" s="115">
        <f t="shared" si="59"/>
        <v>0</v>
      </c>
      <c r="AF67" s="115">
        <f t="shared" si="59"/>
        <v>0</v>
      </c>
      <c r="AG67" s="115">
        <f t="shared" si="59"/>
        <v>0</v>
      </c>
      <c r="AH67" s="115">
        <f t="shared" si="59"/>
        <v>0</v>
      </c>
      <c r="AI67" s="115">
        <f t="shared" si="59"/>
        <v>0</v>
      </c>
      <c r="AJ67" s="115">
        <f t="shared" si="59"/>
        <v>0</v>
      </c>
      <c r="AK67" s="115">
        <f t="shared" si="59"/>
        <v>0</v>
      </c>
      <c r="AL67" s="115">
        <f t="shared" si="59"/>
        <v>0</v>
      </c>
      <c r="AM67" s="115">
        <f t="shared" si="59"/>
        <v>0</v>
      </c>
      <c r="AN67" s="115">
        <f t="shared" si="59"/>
        <v>0</v>
      </c>
      <c r="AO67" s="115">
        <f t="shared" si="59"/>
        <v>0</v>
      </c>
    </row>
    <row r="68" spans="1:41" ht="23.25" customHeight="1">
      <c r="A68" s="16" t="s">
        <v>250</v>
      </c>
      <c r="B68" s="16" t="s">
        <v>251</v>
      </c>
      <c r="C68" s="16" t="s">
        <v>152</v>
      </c>
      <c r="D68" s="17" t="s">
        <v>252</v>
      </c>
      <c r="E68" s="109">
        <v>27795</v>
      </c>
      <c r="F68" s="109">
        <v>27795</v>
      </c>
      <c r="G68" s="109">
        <v>27795</v>
      </c>
      <c r="H68" s="109">
        <v>27795</v>
      </c>
      <c r="I68" s="109">
        <v>0</v>
      </c>
      <c r="J68" s="109">
        <v>0</v>
      </c>
      <c r="K68" s="109">
        <v>0</v>
      </c>
      <c r="L68" s="109">
        <v>0</v>
      </c>
      <c r="M68" s="109">
        <f aca="true" t="shared" si="60" ref="M68:AO68">0</f>
        <v>0</v>
      </c>
      <c r="N68" s="109">
        <f t="shared" si="60"/>
        <v>0</v>
      </c>
      <c r="O68" s="109">
        <f t="shared" si="60"/>
        <v>0</v>
      </c>
      <c r="P68" s="109">
        <f t="shared" si="60"/>
        <v>0</v>
      </c>
      <c r="Q68" s="109">
        <f t="shared" si="60"/>
        <v>0</v>
      </c>
      <c r="R68" s="109">
        <f t="shared" si="60"/>
        <v>0</v>
      </c>
      <c r="S68" s="109">
        <f t="shared" si="60"/>
        <v>0</v>
      </c>
      <c r="T68" s="115">
        <f t="shared" si="60"/>
        <v>0</v>
      </c>
      <c r="U68" s="115">
        <f t="shared" si="60"/>
        <v>0</v>
      </c>
      <c r="V68" s="115">
        <f t="shared" si="60"/>
        <v>0</v>
      </c>
      <c r="W68" s="115">
        <f t="shared" si="60"/>
        <v>0</v>
      </c>
      <c r="X68" s="115">
        <f t="shared" si="60"/>
        <v>0</v>
      </c>
      <c r="Y68" s="115">
        <f t="shared" si="60"/>
        <v>0</v>
      </c>
      <c r="Z68" s="115">
        <f t="shared" si="60"/>
        <v>0</v>
      </c>
      <c r="AA68" s="115">
        <f t="shared" si="60"/>
        <v>0</v>
      </c>
      <c r="AB68" s="115">
        <f t="shared" si="60"/>
        <v>0</v>
      </c>
      <c r="AC68" s="115">
        <f t="shared" si="60"/>
        <v>0</v>
      </c>
      <c r="AD68" s="115">
        <f t="shared" si="60"/>
        <v>0</v>
      </c>
      <c r="AE68" s="115">
        <f t="shared" si="60"/>
        <v>0</v>
      </c>
      <c r="AF68" s="115">
        <f t="shared" si="60"/>
        <v>0</v>
      </c>
      <c r="AG68" s="115">
        <f t="shared" si="60"/>
        <v>0</v>
      </c>
      <c r="AH68" s="115">
        <f t="shared" si="60"/>
        <v>0</v>
      </c>
      <c r="AI68" s="115">
        <f t="shared" si="60"/>
        <v>0</v>
      </c>
      <c r="AJ68" s="115">
        <f t="shared" si="60"/>
        <v>0</v>
      </c>
      <c r="AK68" s="115">
        <f t="shared" si="60"/>
        <v>0</v>
      </c>
      <c r="AL68" s="115">
        <f t="shared" si="60"/>
        <v>0</v>
      </c>
      <c r="AM68" s="115">
        <f t="shared" si="60"/>
        <v>0</v>
      </c>
      <c r="AN68" s="115">
        <f t="shared" si="60"/>
        <v>0</v>
      </c>
      <c r="AO68" s="115">
        <f t="shared" si="60"/>
        <v>0</v>
      </c>
    </row>
    <row r="69" spans="1:41" ht="23.25" customHeight="1">
      <c r="A69" s="16" t="s">
        <v>241</v>
      </c>
      <c r="B69" s="16"/>
      <c r="C69" s="16"/>
      <c r="D69" s="17" t="s">
        <v>242</v>
      </c>
      <c r="E69" s="109">
        <v>366</v>
      </c>
      <c r="F69" s="109">
        <v>366</v>
      </c>
      <c r="G69" s="109">
        <v>366</v>
      </c>
      <c r="H69" s="109">
        <v>366</v>
      </c>
      <c r="I69" s="109">
        <v>0</v>
      </c>
      <c r="J69" s="109">
        <v>0</v>
      </c>
      <c r="K69" s="109">
        <v>0</v>
      </c>
      <c r="L69" s="109">
        <v>0</v>
      </c>
      <c r="M69" s="109">
        <f aca="true" t="shared" si="61" ref="M69:AO69">0</f>
        <v>0</v>
      </c>
      <c r="N69" s="109">
        <f t="shared" si="61"/>
        <v>0</v>
      </c>
      <c r="O69" s="109">
        <f t="shared" si="61"/>
        <v>0</v>
      </c>
      <c r="P69" s="109">
        <f t="shared" si="61"/>
        <v>0</v>
      </c>
      <c r="Q69" s="109">
        <f t="shared" si="61"/>
        <v>0</v>
      </c>
      <c r="R69" s="109">
        <f t="shared" si="61"/>
        <v>0</v>
      </c>
      <c r="S69" s="109">
        <f t="shared" si="61"/>
        <v>0</v>
      </c>
      <c r="T69" s="115">
        <f t="shared" si="61"/>
        <v>0</v>
      </c>
      <c r="U69" s="115">
        <f t="shared" si="61"/>
        <v>0</v>
      </c>
      <c r="V69" s="115">
        <f t="shared" si="61"/>
        <v>0</v>
      </c>
      <c r="W69" s="115">
        <f t="shared" si="61"/>
        <v>0</v>
      </c>
      <c r="X69" s="115">
        <f t="shared" si="61"/>
        <v>0</v>
      </c>
      <c r="Y69" s="115">
        <f t="shared" si="61"/>
        <v>0</v>
      </c>
      <c r="Z69" s="115">
        <f t="shared" si="61"/>
        <v>0</v>
      </c>
      <c r="AA69" s="115">
        <f t="shared" si="61"/>
        <v>0</v>
      </c>
      <c r="AB69" s="115">
        <f t="shared" si="61"/>
        <v>0</v>
      </c>
      <c r="AC69" s="115">
        <f t="shared" si="61"/>
        <v>0</v>
      </c>
      <c r="AD69" s="115">
        <f t="shared" si="61"/>
        <v>0</v>
      </c>
      <c r="AE69" s="115">
        <f t="shared" si="61"/>
        <v>0</v>
      </c>
      <c r="AF69" s="115">
        <f t="shared" si="61"/>
        <v>0</v>
      </c>
      <c r="AG69" s="115">
        <f t="shared" si="61"/>
        <v>0</v>
      </c>
      <c r="AH69" s="115">
        <f t="shared" si="61"/>
        <v>0</v>
      </c>
      <c r="AI69" s="115">
        <f t="shared" si="61"/>
        <v>0</v>
      </c>
      <c r="AJ69" s="115">
        <f t="shared" si="61"/>
        <v>0</v>
      </c>
      <c r="AK69" s="115">
        <f t="shared" si="61"/>
        <v>0</v>
      </c>
      <c r="AL69" s="115">
        <f t="shared" si="61"/>
        <v>0</v>
      </c>
      <c r="AM69" s="115">
        <f t="shared" si="61"/>
        <v>0</v>
      </c>
      <c r="AN69" s="115">
        <f t="shared" si="61"/>
        <v>0</v>
      </c>
      <c r="AO69" s="115">
        <f t="shared" si="61"/>
        <v>0</v>
      </c>
    </row>
    <row r="70" spans="1:41" ht="23.25" customHeight="1">
      <c r="A70" s="16" t="s">
        <v>243</v>
      </c>
      <c r="B70" s="16" t="s">
        <v>244</v>
      </c>
      <c r="C70" s="16" t="s">
        <v>152</v>
      </c>
      <c r="D70" s="17" t="s">
        <v>245</v>
      </c>
      <c r="E70" s="109">
        <v>366</v>
      </c>
      <c r="F70" s="109">
        <v>366</v>
      </c>
      <c r="G70" s="109">
        <v>366</v>
      </c>
      <c r="H70" s="109">
        <v>366</v>
      </c>
      <c r="I70" s="109">
        <v>0</v>
      </c>
      <c r="J70" s="109">
        <v>0</v>
      </c>
      <c r="K70" s="109">
        <v>0</v>
      </c>
      <c r="L70" s="109">
        <v>0</v>
      </c>
      <c r="M70" s="109">
        <f aca="true" t="shared" si="62" ref="M70:AO70">0</f>
        <v>0</v>
      </c>
      <c r="N70" s="109">
        <f t="shared" si="62"/>
        <v>0</v>
      </c>
      <c r="O70" s="109">
        <f t="shared" si="62"/>
        <v>0</v>
      </c>
      <c r="P70" s="109">
        <f t="shared" si="62"/>
        <v>0</v>
      </c>
      <c r="Q70" s="109">
        <f t="shared" si="62"/>
        <v>0</v>
      </c>
      <c r="R70" s="109">
        <f t="shared" si="62"/>
        <v>0</v>
      </c>
      <c r="S70" s="109">
        <f t="shared" si="62"/>
        <v>0</v>
      </c>
      <c r="T70" s="115">
        <f t="shared" si="62"/>
        <v>0</v>
      </c>
      <c r="U70" s="115">
        <f t="shared" si="62"/>
        <v>0</v>
      </c>
      <c r="V70" s="115">
        <f t="shared" si="62"/>
        <v>0</v>
      </c>
      <c r="W70" s="115">
        <f t="shared" si="62"/>
        <v>0</v>
      </c>
      <c r="X70" s="115">
        <f t="shared" si="62"/>
        <v>0</v>
      </c>
      <c r="Y70" s="115">
        <f t="shared" si="62"/>
        <v>0</v>
      </c>
      <c r="Z70" s="115">
        <f t="shared" si="62"/>
        <v>0</v>
      </c>
      <c r="AA70" s="115">
        <f t="shared" si="62"/>
        <v>0</v>
      </c>
      <c r="AB70" s="115">
        <f t="shared" si="62"/>
        <v>0</v>
      </c>
      <c r="AC70" s="115">
        <f t="shared" si="62"/>
        <v>0</v>
      </c>
      <c r="AD70" s="115">
        <f t="shared" si="62"/>
        <v>0</v>
      </c>
      <c r="AE70" s="115">
        <f t="shared" si="62"/>
        <v>0</v>
      </c>
      <c r="AF70" s="115">
        <f t="shared" si="62"/>
        <v>0</v>
      </c>
      <c r="AG70" s="115">
        <f t="shared" si="62"/>
        <v>0</v>
      </c>
      <c r="AH70" s="115">
        <f t="shared" si="62"/>
        <v>0</v>
      </c>
      <c r="AI70" s="115">
        <f t="shared" si="62"/>
        <v>0</v>
      </c>
      <c r="AJ70" s="115">
        <f t="shared" si="62"/>
        <v>0</v>
      </c>
      <c r="AK70" s="115">
        <f t="shared" si="62"/>
        <v>0</v>
      </c>
      <c r="AL70" s="115">
        <f t="shared" si="62"/>
        <v>0</v>
      </c>
      <c r="AM70" s="115">
        <f t="shared" si="62"/>
        <v>0</v>
      </c>
      <c r="AN70" s="115">
        <f t="shared" si="62"/>
        <v>0</v>
      </c>
      <c r="AO70" s="115">
        <f t="shared" si="62"/>
        <v>0</v>
      </c>
    </row>
  </sheetData>
  <sheetProtection/>
  <mergeCells count="7">
    <mergeCell ref="A3:AO3"/>
    <mergeCell ref="C6:C7"/>
    <mergeCell ref="D6:D7"/>
    <mergeCell ref="E5:E7"/>
    <mergeCell ref="F6:F7"/>
    <mergeCell ref="P6:P7"/>
    <mergeCell ref="Z6:Z7"/>
  </mergeCells>
  <printOptions horizontalCentered="1"/>
  <pageMargins left="0.75" right="0.75" top="1" bottom="1" header="0" footer="0"/>
  <pageSetup fitToHeight="1" fitToWidth="1" orientation="landscape" paperSize="9" scale="66"/>
</worksheet>
</file>

<file path=xl/worksheets/sheet7.xml><?xml version="1.0" encoding="utf-8"?>
<worksheet xmlns="http://schemas.openxmlformats.org/spreadsheetml/2006/main" xmlns:r="http://schemas.openxmlformats.org/officeDocument/2006/relationships">
  <sheetPr>
    <pageSetUpPr fitToPage="1"/>
  </sheetPr>
  <dimension ref="A1:DH118"/>
  <sheetViews>
    <sheetView showGridLines="0" showZeros="0" workbookViewId="0" topLeftCell="A1">
      <selection activeCell="A1" sqref="A1:C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84"/>
      <c r="B1" s="84"/>
      <c r="C1" s="84"/>
      <c r="D1" s="2"/>
      <c r="E1" s="2"/>
      <c r="F1" s="2"/>
      <c r="G1" s="2"/>
      <c r="H1" s="2"/>
    </row>
    <row r="2" spans="1:112" ht="19.5" customHeight="1">
      <c r="A2" s="64"/>
      <c r="B2" s="64"/>
      <c r="C2" s="64"/>
      <c r="D2" s="65"/>
      <c r="E2" s="64"/>
      <c r="F2" s="64"/>
      <c r="H2" s="78"/>
      <c r="DH2" s="66" t="s">
        <v>265</v>
      </c>
    </row>
    <row r="3" spans="1:112" ht="25.5" customHeight="1">
      <c r="A3" s="85" t="s">
        <v>266</v>
      </c>
      <c r="B3" s="86"/>
      <c r="C3" s="86"/>
      <c r="D3" s="86"/>
      <c r="E3" s="86"/>
      <c r="F3" s="86"/>
      <c r="G3" s="9"/>
      <c r="H3" s="7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86"/>
    </row>
    <row r="4" spans="1:112" ht="19.5" customHeight="1">
      <c r="A4" s="6"/>
      <c r="B4" s="6"/>
      <c r="C4" s="6"/>
      <c r="D4" s="6"/>
      <c r="E4" s="67"/>
      <c r="F4" s="67"/>
      <c r="H4" s="78"/>
      <c r="DH4" s="30" t="s">
        <v>5</v>
      </c>
    </row>
    <row r="5" spans="1:112" ht="19.5" customHeight="1">
      <c r="A5" s="96" t="s">
        <v>56</v>
      </c>
      <c r="B5" s="96"/>
      <c r="C5" s="96"/>
      <c r="D5" s="96"/>
      <c r="E5" s="96"/>
      <c r="F5" s="97" t="s">
        <v>57</v>
      </c>
      <c r="G5" s="98" t="s">
        <v>267</v>
      </c>
      <c r="H5" s="98"/>
      <c r="I5" s="98"/>
      <c r="J5" s="98"/>
      <c r="K5" s="8"/>
      <c r="L5" s="8"/>
      <c r="M5" s="8"/>
      <c r="N5" s="8"/>
      <c r="O5" s="11"/>
      <c r="P5" s="11"/>
      <c r="Q5" s="11"/>
      <c r="R5" s="11"/>
      <c r="S5" s="11"/>
      <c r="T5" s="11"/>
      <c r="U5" s="104" t="s">
        <v>268</v>
      </c>
      <c r="V5" s="105"/>
      <c r="W5" s="8"/>
      <c r="X5" s="8"/>
      <c r="Y5" s="8"/>
      <c r="Z5" s="8"/>
      <c r="AA5" s="8"/>
      <c r="AB5" s="8"/>
      <c r="AC5" s="8"/>
      <c r="AD5" s="8"/>
      <c r="AE5" s="8"/>
      <c r="AF5" s="8"/>
      <c r="AG5" s="8"/>
      <c r="AH5" s="8"/>
      <c r="AI5" s="8"/>
      <c r="AJ5" s="8"/>
      <c r="AK5" s="8"/>
      <c r="AL5" s="8"/>
      <c r="AM5" s="8"/>
      <c r="AN5" s="8"/>
      <c r="AO5" s="8"/>
      <c r="AP5" s="8"/>
      <c r="AQ5" s="8"/>
      <c r="AR5" s="8"/>
      <c r="AS5" s="8"/>
      <c r="AT5" s="8"/>
      <c r="AU5" s="8"/>
      <c r="AV5" s="8"/>
      <c r="AW5" s="8" t="s">
        <v>269</v>
      </c>
      <c r="AX5" s="8"/>
      <c r="AY5" s="8"/>
      <c r="AZ5" s="8"/>
      <c r="BA5" s="8"/>
      <c r="BB5" s="8"/>
      <c r="BC5" s="8"/>
      <c r="BD5" s="8"/>
      <c r="BE5" s="8"/>
      <c r="BF5" s="8"/>
      <c r="BG5" s="8"/>
      <c r="BH5" s="8"/>
      <c r="BI5" s="105" t="s">
        <v>270</v>
      </c>
      <c r="BJ5" s="105"/>
      <c r="BK5" s="105"/>
      <c r="BL5" s="8"/>
      <c r="BM5" s="8"/>
      <c r="BN5" s="8" t="s">
        <v>271</v>
      </c>
      <c r="BO5" s="8"/>
      <c r="BP5" s="8"/>
      <c r="BQ5" s="8"/>
      <c r="BR5" s="8"/>
      <c r="BS5" s="8"/>
      <c r="BT5" s="8"/>
      <c r="BU5" s="8"/>
      <c r="BV5" s="8"/>
      <c r="BW5" s="8"/>
      <c r="BX5" s="8"/>
      <c r="BY5" s="8"/>
      <c r="BZ5" s="8"/>
      <c r="CA5" s="8" t="s">
        <v>272</v>
      </c>
      <c r="CB5" s="8"/>
      <c r="CC5" s="8"/>
      <c r="CD5" s="8"/>
      <c r="CE5" s="8"/>
      <c r="CF5" s="8"/>
      <c r="CG5" s="8"/>
      <c r="CH5" s="8"/>
      <c r="CI5" s="8"/>
      <c r="CJ5" s="8"/>
      <c r="CK5" s="8"/>
      <c r="CL5" s="8"/>
      <c r="CM5" s="8"/>
      <c r="CN5" s="8"/>
      <c r="CO5" s="8"/>
      <c r="CP5" s="8"/>
      <c r="CQ5" s="8"/>
      <c r="CR5" s="8" t="s">
        <v>273</v>
      </c>
      <c r="CS5" s="8"/>
      <c r="CT5" s="8"/>
      <c r="CU5" s="8" t="s">
        <v>274</v>
      </c>
      <c r="CV5" s="8"/>
      <c r="CW5" s="8"/>
      <c r="CX5" s="8"/>
      <c r="CY5" s="8"/>
      <c r="CZ5" s="8"/>
      <c r="DA5" s="8" t="s">
        <v>275</v>
      </c>
      <c r="DB5" s="8"/>
      <c r="DC5" s="8"/>
      <c r="DD5" s="8" t="s">
        <v>276</v>
      </c>
      <c r="DE5" s="8"/>
      <c r="DF5" s="8"/>
      <c r="DG5" s="8"/>
      <c r="DH5" s="8"/>
    </row>
    <row r="6" spans="1:112" ht="19.5" customHeight="1">
      <c r="A6" s="96" t="s">
        <v>67</v>
      </c>
      <c r="B6" s="96"/>
      <c r="C6" s="96"/>
      <c r="D6" s="99" t="s">
        <v>68</v>
      </c>
      <c r="E6" s="99" t="s">
        <v>159</v>
      </c>
      <c r="F6" s="97"/>
      <c r="G6" s="97" t="s">
        <v>72</v>
      </c>
      <c r="H6" s="99" t="s">
        <v>277</v>
      </c>
      <c r="I6" s="99" t="s">
        <v>278</v>
      </c>
      <c r="J6" s="99" t="s">
        <v>279</v>
      </c>
      <c r="K6" s="21" t="s">
        <v>280</v>
      </c>
      <c r="L6" s="21" t="s">
        <v>281</v>
      </c>
      <c r="M6" s="21" t="s">
        <v>282</v>
      </c>
      <c r="N6" s="21" t="s">
        <v>283</v>
      </c>
      <c r="O6" s="12" t="s">
        <v>284</v>
      </c>
      <c r="P6" s="12" t="s">
        <v>285</v>
      </c>
      <c r="Q6" s="12" t="s">
        <v>286</v>
      </c>
      <c r="R6" s="12" t="s">
        <v>287</v>
      </c>
      <c r="S6" s="12" t="s">
        <v>288</v>
      </c>
      <c r="T6" s="12" t="s">
        <v>289</v>
      </c>
      <c r="U6" s="21" t="s">
        <v>72</v>
      </c>
      <c r="V6" s="21" t="s">
        <v>290</v>
      </c>
      <c r="W6" s="21" t="s">
        <v>291</v>
      </c>
      <c r="X6" s="21" t="s">
        <v>292</v>
      </c>
      <c r="Y6" s="21" t="s">
        <v>293</v>
      </c>
      <c r="Z6" s="21" t="s">
        <v>294</v>
      </c>
      <c r="AA6" s="21" t="s">
        <v>295</v>
      </c>
      <c r="AB6" s="21" t="s">
        <v>296</v>
      </c>
      <c r="AC6" s="21" t="s">
        <v>297</v>
      </c>
      <c r="AD6" s="21" t="s">
        <v>298</v>
      </c>
      <c r="AE6" s="21" t="s">
        <v>299</v>
      </c>
      <c r="AF6" s="21" t="s">
        <v>300</v>
      </c>
      <c r="AG6" s="21" t="s">
        <v>301</v>
      </c>
      <c r="AH6" s="21" t="s">
        <v>302</v>
      </c>
      <c r="AI6" s="21" t="s">
        <v>303</v>
      </c>
      <c r="AJ6" s="21" t="s">
        <v>304</v>
      </c>
      <c r="AK6" s="21" t="s">
        <v>305</v>
      </c>
      <c r="AL6" s="21" t="s">
        <v>306</v>
      </c>
      <c r="AM6" s="21" t="s">
        <v>307</v>
      </c>
      <c r="AN6" s="21" t="s">
        <v>308</v>
      </c>
      <c r="AO6" s="21" t="s">
        <v>309</v>
      </c>
      <c r="AP6" s="21" t="s">
        <v>310</v>
      </c>
      <c r="AQ6" s="21" t="s">
        <v>311</v>
      </c>
      <c r="AR6" s="21" t="s">
        <v>312</v>
      </c>
      <c r="AS6" s="21" t="s">
        <v>313</v>
      </c>
      <c r="AT6" s="21" t="s">
        <v>314</v>
      </c>
      <c r="AU6" s="21" t="s">
        <v>315</v>
      </c>
      <c r="AV6" s="12" t="s">
        <v>316</v>
      </c>
      <c r="AW6" s="21" t="s">
        <v>72</v>
      </c>
      <c r="AX6" s="21" t="s">
        <v>317</v>
      </c>
      <c r="AY6" s="21" t="s">
        <v>318</v>
      </c>
      <c r="AZ6" s="21" t="s">
        <v>319</v>
      </c>
      <c r="BA6" s="21" t="s">
        <v>320</v>
      </c>
      <c r="BB6" s="21" t="s">
        <v>321</v>
      </c>
      <c r="BC6" s="21" t="s">
        <v>322</v>
      </c>
      <c r="BD6" s="21" t="s">
        <v>323</v>
      </c>
      <c r="BE6" s="21" t="s">
        <v>324</v>
      </c>
      <c r="BF6" s="21" t="s">
        <v>325</v>
      </c>
      <c r="BG6" s="21" t="s">
        <v>326</v>
      </c>
      <c r="BH6" s="21" t="s">
        <v>327</v>
      </c>
      <c r="BI6" s="21" t="s">
        <v>72</v>
      </c>
      <c r="BJ6" s="21" t="s">
        <v>328</v>
      </c>
      <c r="BK6" s="21" t="s">
        <v>329</v>
      </c>
      <c r="BL6" s="21" t="s">
        <v>330</v>
      </c>
      <c r="BM6" s="21" t="s">
        <v>331</v>
      </c>
      <c r="BN6" s="21" t="s">
        <v>72</v>
      </c>
      <c r="BO6" s="21" t="s">
        <v>332</v>
      </c>
      <c r="BP6" s="21" t="s">
        <v>333</v>
      </c>
      <c r="BQ6" s="21" t="s">
        <v>334</v>
      </c>
      <c r="BR6" s="21" t="s">
        <v>335</v>
      </c>
      <c r="BS6" s="21" t="s">
        <v>336</v>
      </c>
      <c r="BT6" s="21" t="s">
        <v>337</v>
      </c>
      <c r="BU6" s="21" t="s">
        <v>338</v>
      </c>
      <c r="BV6" s="21" t="s">
        <v>339</v>
      </c>
      <c r="BW6" s="21" t="s">
        <v>340</v>
      </c>
      <c r="BX6" s="21" t="s">
        <v>341</v>
      </c>
      <c r="BY6" s="21" t="s">
        <v>342</v>
      </c>
      <c r="BZ6" s="21" t="s">
        <v>343</v>
      </c>
      <c r="CA6" s="21" t="s">
        <v>72</v>
      </c>
      <c r="CB6" s="21" t="s">
        <v>332</v>
      </c>
      <c r="CC6" s="21" t="s">
        <v>333</v>
      </c>
      <c r="CD6" s="21" t="s">
        <v>334</v>
      </c>
      <c r="CE6" s="21" t="s">
        <v>335</v>
      </c>
      <c r="CF6" s="21" t="s">
        <v>336</v>
      </c>
      <c r="CG6" s="21" t="s">
        <v>337</v>
      </c>
      <c r="CH6" s="21" t="s">
        <v>338</v>
      </c>
      <c r="CI6" s="21" t="s">
        <v>344</v>
      </c>
      <c r="CJ6" s="21" t="s">
        <v>345</v>
      </c>
      <c r="CK6" s="21" t="s">
        <v>346</v>
      </c>
      <c r="CL6" s="21" t="s">
        <v>347</v>
      </c>
      <c r="CM6" s="21" t="s">
        <v>339</v>
      </c>
      <c r="CN6" s="21" t="s">
        <v>340</v>
      </c>
      <c r="CO6" s="21" t="s">
        <v>341</v>
      </c>
      <c r="CP6" s="21" t="s">
        <v>342</v>
      </c>
      <c r="CQ6" s="21" t="s">
        <v>348</v>
      </c>
      <c r="CR6" s="21" t="s">
        <v>72</v>
      </c>
      <c r="CS6" s="21" t="s">
        <v>349</v>
      </c>
      <c r="CT6" s="21" t="s">
        <v>350</v>
      </c>
      <c r="CU6" s="21" t="s">
        <v>72</v>
      </c>
      <c r="CV6" s="21" t="s">
        <v>349</v>
      </c>
      <c r="CW6" s="21" t="s">
        <v>351</v>
      </c>
      <c r="CX6" s="21" t="s">
        <v>352</v>
      </c>
      <c r="CY6" s="21" t="s">
        <v>353</v>
      </c>
      <c r="CZ6" s="21" t="s">
        <v>350</v>
      </c>
      <c r="DA6" s="21" t="s">
        <v>72</v>
      </c>
      <c r="DB6" s="21" t="s">
        <v>354</v>
      </c>
      <c r="DC6" s="21" t="s">
        <v>355</v>
      </c>
      <c r="DD6" s="21" t="s">
        <v>72</v>
      </c>
      <c r="DE6" s="21" t="s">
        <v>356</v>
      </c>
      <c r="DF6" s="21" t="s">
        <v>357</v>
      </c>
      <c r="DG6" s="21" t="s">
        <v>358</v>
      </c>
      <c r="DH6" s="21" t="s">
        <v>276</v>
      </c>
    </row>
    <row r="7" spans="1:112" ht="33.75" customHeight="1">
      <c r="A7" s="100" t="s">
        <v>77</v>
      </c>
      <c r="B7" s="100" t="s">
        <v>78</v>
      </c>
      <c r="C7" s="101" t="s">
        <v>79</v>
      </c>
      <c r="D7" s="102"/>
      <c r="E7" s="102"/>
      <c r="F7" s="97"/>
      <c r="G7" s="97"/>
      <c r="H7" s="99"/>
      <c r="I7" s="99"/>
      <c r="J7" s="99"/>
      <c r="K7" s="21"/>
      <c r="L7" s="21"/>
      <c r="M7" s="21"/>
      <c r="N7" s="21"/>
      <c r="O7" s="15"/>
      <c r="P7" s="15"/>
      <c r="Q7" s="15"/>
      <c r="R7" s="15"/>
      <c r="S7" s="15"/>
      <c r="T7" s="12"/>
      <c r="U7" s="21"/>
      <c r="V7" s="21"/>
      <c r="W7" s="21"/>
      <c r="X7" s="21"/>
      <c r="Y7" s="21"/>
      <c r="Z7" s="21"/>
      <c r="AA7" s="21"/>
      <c r="AB7" s="21"/>
      <c r="AC7" s="21"/>
      <c r="AD7" s="21"/>
      <c r="AE7" s="21"/>
      <c r="AF7" s="21"/>
      <c r="AG7" s="21"/>
      <c r="AH7" s="21"/>
      <c r="AI7" s="21"/>
      <c r="AJ7" s="21"/>
      <c r="AK7" s="21"/>
      <c r="AL7" s="21"/>
      <c r="AM7" s="21"/>
      <c r="AN7" s="21"/>
      <c r="AO7" s="21"/>
      <c r="AP7" s="21"/>
      <c r="AQ7" s="23"/>
      <c r="AR7" s="23"/>
      <c r="AS7" s="23"/>
      <c r="AT7" s="23"/>
      <c r="AU7" s="23"/>
      <c r="AV7" s="15"/>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row>
    <row r="8" spans="1:112" ht="21.75" customHeight="1">
      <c r="A8" s="16"/>
      <c r="B8" s="16"/>
      <c r="C8" s="17"/>
      <c r="D8" s="18"/>
      <c r="E8" s="16" t="s">
        <v>57</v>
      </c>
      <c r="F8" s="31">
        <v>326375</v>
      </c>
      <c r="G8" s="31">
        <v>194913</v>
      </c>
      <c r="H8" s="103">
        <v>66687</v>
      </c>
      <c r="I8" s="31">
        <v>36895</v>
      </c>
      <c r="J8" s="31">
        <v>3314</v>
      </c>
      <c r="K8" s="31">
        <v>0</v>
      </c>
      <c r="L8" s="31">
        <v>28160</v>
      </c>
      <c r="M8" s="31">
        <v>26162</v>
      </c>
      <c r="N8" s="31">
        <v>10466</v>
      </c>
      <c r="O8" s="31">
        <v>6871</v>
      </c>
      <c r="P8" s="31">
        <v>0</v>
      </c>
      <c r="Q8" s="31">
        <v>1059</v>
      </c>
      <c r="R8" s="31">
        <v>15299</v>
      </c>
      <c r="S8" s="31">
        <v>0</v>
      </c>
      <c r="T8" s="31">
        <v>0</v>
      </c>
      <c r="U8" s="31">
        <v>115126</v>
      </c>
      <c r="V8" s="31">
        <v>5994</v>
      </c>
      <c r="W8" s="31">
        <v>250</v>
      </c>
      <c r="X8" s="31">
        <v>100</v>
      </c>
      <c r="Y8" s="31">
        <v>0</v>
      </c>
      <c r="Z8" s="31">
        <v>160</v>
      </c>
      <c r="AA8" s="31">
        <v>1775</v>
      </c>
      <c r="AB8" s="31">
        <v>1520</v>
      </c>
      <c r="AC8" s="31">
        <v>0</v>
      </c>
      <c r="AD8" s="31">
        <v>1000</v>
      </c>
      <c r="AE8" s="31">
        <v>3250</v>
      </c>
      <c r="AF8" s="31">
        <v>0</v>
      </c>
      <c r="AG8" s="31">
        <v>609</v>
      </c>
      <c r="AH8" s="31">
        <v>0</v>
      </c>
      <c r="AI8" s="31">
        <v>850</v>
      </c>
      <c r="AJ8" s="31">
        <v>350</v>
      </c>
      <c r="AK8" s="31">
        <v>838</v>
      </c>
      <c r="AL8" s="31">
        <v>0</v>
      </c>
      <c r="AM8" s="31">
        <v>0</v>
      </c>
      <c r="AN8" s="31">
        <v>0</v>
      </c>
      <c r="AO8" s="31">
        <v>100</v>
      </c>
      <c r="AP8" s="31">
        <v>0</v>
      </c>
      <c r="AQ8" s="31">
        <v>2616</v>
      </c>
      <c r="AR8" s="31">
        <v>2000</v>
      </c>
      <c r="AS8" s="31">
        <v>3930</v>
      </c>
      <c r="AT8" s="31">
        <v>6573</v>
      </c>
      <c r="AU8" s="31">
        <v>0</v>
      </c>
      <c r="AV8" s="31">
        <v>83211</v>
      </c>
      <c r="AW8" s="31">
        <v>4336</v>
      </c>
      <c r="AX8" s="31">
        <v>3869</v>
      </c>
      <c r="AY8" s="31">
        <v>0</v>
      </c>
      <c r="AZ8" s="31">
        <v>0</v>
      </c>
      <c r="BA8" s="31">
        <v>0</v>
      </c>
      <c r="BB8" s="31">
        <v>416</v>
      </c>
      <c r="BC8" s="31">
        <v>0</v>
      </c>
      <c r="BD8" s="31">
        <v>0</v>
      </c>
      <c r="BE8" s="31">
        <v>0</v>
      </c>
      <c r="BF8" s="31">
        <v>51</v>
      </c>
      <c r="BG8" s="31">
        <v>0</v>
      </c>
      <c r="BH8" s="31">
        <v>0</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c r="BZ8" s="31">
        <v>0</v>
      </c>
      <c r="CA8" s="31">
        <v>8000</v>
      </c>
      <c r="CB8" s="31">
        <v>0</v>
      </c>
      <c r="CC8" s="31">
        <v>0</v>
      </c>
      <c r="CD8" s="31">
        <v>0</v>
      </c>
      <c r="CE8" s="31">
        <v>0</v>
      </c>
      <c r="CF8" s="31">
        <v>0</v>
      </c>
      <c r="CG8" s="31">
        <v>0</v>
      </c>
      <c r="CH8" s="31">
        <v>0</v>
      </c>
      <c r="CI8" s="31">
        <v>0</v>
      </c>
      <c r="CJ8" s="31">
        <v>0</v>
      </c>
      <c r="CK8" s="31">
        <v>0</v>
      </c>
      <c r="CL8" s="31">
        <v>0</v>
      </c>
      <c r="CM8" s="31">
        <v>0</v>
      </c>
      <c r="CN8" s="31">
        <v>0</v>
      </c>
      <c r="CO8" s="31">
        <v>0</v>
      </c>
      <c r="CP8" s="31">
        <v>0</v>
      </c>
      <c r="CQ8" s="31">
        <v>8000</v>
      </c>
      <c r="CR8" s="31">
        <v>0</v>
      </c>
      <c r="CS8" s="31">
        <v>0</v>
      </c>
      <c r="CT8" s="31">
        <v>0</v>
      </c>
      <c r="CU8" s="31">
        <v>0</v>
      </c>
      <c r="CV8" s="31">
        <v>0</v>
      </c>
      <c r="CW8" s="31">
        <v>0</v>
      </c>
      <c r="CX8" s="31">
        <v>0</v>
      </c>
      <c r="CY8" s="31">
        <v>0</v>
      </c>
      <c r="CZ8" s="31">
        <v>0</v>
      </c>
      <c r="DA8" s="31">
        <v>0</v>
      </c>
      <c r="DB8" s="31">
        <v>0</v>
      </c>
      <c r="DC8" s="31">
        <v>0</v>
      </c>
      <c r="DD8" s="31">
        <v>4000</v>
      </c>
      <c r="DE8" s="31">
        <v>0</v>
      </c>
      <c r="DF8" s="31">
        <v>0</v>
      </c>
      <c r="DG8" s="31">
        <v>0</v>
      </c>
      <c r="DH8" s="31">
        <v>4000</v>
      </c>
    </row>
    <row r="9" spans="1:112" ht="21.75" customHeight="1">
      <c r="A9" s="16"/>
      <c r="B9" s="16"/>
      <c r="C9" s="17"/>
      <c r="D9" s="18" t="s">
        <v>80</v>
      </c>
      <c r="E9" s="16" t="s">
        <v>81</v>
      </c>
      <c r="F9" s="31">
        <v>102846</v>
      </c>
      <c r="G9" s="31">
        <v>64482</v>
      </c>
      <c r="H9" s="103">
        <v>21899</v>
      </c>
      <c r="I9" s="31">
        <v>21310</v>
      </c>
      <c r="J9" s="31">
        <v>1825</v>
      </c>
      <c r="K9" s="31">
        <v>0</v>
      </c>
      <c r="L9" s="31">
        <v>0</v>
      </c>
      <c r="M9" s="31">
        <v>8644</v>
      </c>
      <c r="N9" s="31">
        <v>3458</v>
      </c>
      <c r="O9" s="31">
        <v>2138</v>
      </c>
      <c r="P9" s="31">
        <v>0</v>
      </c>
      <c r="Q9" s="31">
        <v>241</v>
      </c>
      <c r="R9" s="31">
        <v>4967</v>
      </c>
      <c r="S9" s="31">
        <v>0</v>
      </c>
      <c r="T9" s="31">
        <v>0</v>
      </c>
      <c r="U9" s="31">
        <v>36292</v>
      </c>
      <c r="V9" s="31">
        <v>2714</v>
      </c>
      <c r="W9" s="31">
        <v>200</v>
      </c>
      <c r="X9" s="31">
        <v>100</v>
      </c>
      <c r="Y9" s="31">
        <v>0</v>
      </c>
      <c r="Z9" s="31">
        <v>0</v>
      </c>
      <c r="AA9" s="31">
        <v>800</v>
      </c>
      <c r="AB9" s="31">
        <v>600</v>
      </c>
      <c r="AC9" s="31">
        <v>0</v>
      </c>
      <c r="AD9" s="31">
        <v>900</v>
      </c>
      <c r="AE9" s="31">
        <v>350</v>
      </c>
      <c r="AF9" s="31">
        <v>0</v>
      </c>
      <c r="AG9" s="31">
        <v>100</v>
      </c>
      <c r="AH9" s="31">
        <v>0</v>
      </c>
      <c r="AI9" s="31">
        <v>150</v>
      </c>
      <c r="AJ9" s="31">
        <v>100</v>
      </c>
      <c r="AK9" s="31">
        <v>250</v>
      </c>
      <c r="AL9" s="31">
        <v>0</v>
      </c>
      <c r="AM9" s="31">
        <v>0</v>
      </c>
      <c r="AN9" s="31">
        <v>0</v>
      </c>
      <c r="AO9" s="31">
        <v>0</v>
      </c>
      <c r="AP9" s="31">
        <v>0</v>
      </c>
      <c r="AQ9" s="31">
        <v>864</v>
      </c>
      <c r="AR9" s="31">
        <v>657</v>
      </c>
      <c r="AS9" s="31">
        <v>900</v>
      </c>
      <c r="AT9" s="31">
        <v>4997</v>
      </c>
      <c r="AU9" s="31">
        <v>0</v>
      </c>
      <c r="AV9" s="31">
        <v>22610</v>
      </c>
      <c r="AW9" s="31">
        <v>2072</v>
      </c>
      <c r="AX9" s="31">
        <v>2050</v>
      </c>
      <c r="AY9" s="31">
        <v>0</v>
      </c>
      <c r="AZ9" s="31">
        <v>0</v>
      </c>
      <c r="BA9" s="31">
        <v>0</v>
      </c>
      <c r="BB9" s="31">
        <v>0</v>
      </c>
      <c r="BC9" s="31">
        <v>0</v>
      </c>
      <c r="BD9" s="31">
        <v>0</v>
      </c>
      <c r="BE9" s="31">
        <v>0</v>
      </c>
      <c r="BF9" s="31">
        <v>22</v>
      </c>
      <c r="BG9" s="31">
        <v>0</v>
      </c>
      <c r="BH9" s="31">
        <v>0</v>
      </c>
      <c r="BI9" s="31">
        <v>0</v>
      </c>
      <c r="BJ9" s="31">
        <v>0</v>
      </c>
      <c r="BK9" s="31">
        <v>0</v>
      </c>
      <c r="BL9" s="31">
        <v>0</v>
      </c>
      <c r="BM9" s="31">
        <v>0</v>
      </c>
      <c r="BN9" s="31">
        <v>0</v>
      </c>
      <c r="BO9" s="31">
        <v>0</v>
      </c>
      <c r="BP9" s="31">
        <v>0</v>
      </c>
      <c r="BQ9" s="31">
        <v>0</v>
      </c>
      <c r="BR9" s="31">
        <v>0</v>
      </c>
      <c r="BS9" s="31">
        <v>0</v>
      </c>
      <c r="BT9" s="31">
        <v>0</v>
      </c>
      <c r="BU9" s="31">
        <v>0</v>
      </c>
      <c r="BV9" s="31">
        <v>0</v>
      </c>
      <c r="BW9" s="31">
        <v>0</v>
      </c>
      <c r="BX9" s="31">
        <v>0</v>
      </c>
      <c r="BY9" s="31">
        <v>0</v>
      </c>
      <c r="BZ9" s="31">
        <v>0</v>
      </c>
      <c r="CA9" s="31">
        <v>0</v>
      </c>
      <c r="CB9" s="31">
        <v>0</v>
      </c>
      <c r="CC9" s="31">
        <v>0</v>
      </c>
      <c r="CD9" s="31">
        <v>0</v>
      </c>
      <c r="CE9" s="31">
        <v>0</v>
      </c>
      <c r="CF9" s="31">
        <v>0</v>
      </c>
      <c r="CG9" s="31">
        <v>0</v>
      </c>
      <c r="CH9" s="31">
        <v>0</v>
      </c>
      <c r="CI9" s="31">
        <v>0</v>
      </c>
      <c r="CJ9" s="31">
        <v>0</v>
      </c>
      <c r="CK9" s="31">
        <v>0</v>
      </c>
      <c r="CL9" s="31">
        <v>0</v>
      </c>
      <c r="CM9" s="31">
        <v>0</v>
      </c>
      <c r="CN9" s="31">
        <v>0</v>
      </c>
      <c r="CO9" s="31">
        <v>0</v>
      </c>
      <c r="CP9" s="31">
        <v>0</v>
      </c>
      <c r="CQ9" s="31">
        <v>0</v>
      </c>
      <c r="CR9" s="31">
        <v>0</v>
      </c>
      <c r="CS9" s="31">
        <v>0</v>
      </c>
      <c r="CT9" s="31">
        <v>0</v>
      </c>
      <c r="CU9" s="31">
        <v>0</v>
      </c>
      <c r="CV9" s="31">
        <v>0</v>
      </c>
      <c r="CW9" s="31">
        <v>0</v>
      </c>
      <c r="CX9" s="31">
        <v>0</v>
      </c>
      <c r="CY9" s="31">
        <v>0</v>
      </c>
      <c r="CZ9" s="31">
        <v>0</v>
      </c>
      <c r="DA9" s="31">
        <v>0</v>
      </c>
      <c r="DB9" s="31">
        <v>0</v>
      </c>
      <c r="DC9" s="31">
        <v>0</v>
      </c>
      <c r="DD9" s="31">
        <v>0</v>
      </c>
      <c r="DE9" s="31">
        <v>0</v>
      </c>
      <c r="DF9" s="31">
        <v>0</v>
      </c>
      <c r="DG9" s="31">
        <v>0</v>
      </c>
      <c r="DH9" s="31">
        <v>0</v>
      </c>
    </row>
    <row r="10" spans="1:112" ht="21.75" customHeight="1">
      <c r="A10" s="16" t="s">
        <v>82</v>
      </c>
      <c r="B10" s="16"/>
      <c r="C10" s="17"/>
      <c r="D10" s="18"/>
      <c r="E10" s="16" t="s">
        <v>83</v>
      </c>
      <c r="F10" s="31">
        <v>79775</v>
      </c>
      <c r="G10" s="31">
        <v>43461</v>
      </c>
      <c r="H10" s="103">
        <v>21899</v>
      </c>
      <c r="I10" s="31">
        <v>19496</v>
      </c>
      <c r="J10" s="31">
        <v>1825</v>
      </c>
      <c r="K10" s="31">
        <v>0</v>
      </c>
      <c r="L10" s="31">
        <v>0</v>
      </c>
      <c r="M10" s="31">
        <v>0</v>
      </c>
      <c r="N10" s="31">
        <v>0</v>
      </c>
      <c r="O10" s="31">
        <v>0</v>
      </c>
      <c r="P10" s="31">
        <v>0</v>
      </c>
      <c r="Q10" s="31">
        <v>241</v>
      </c>
      <c r="R10" s="31">
        <v>0</v>
      </c>
      <c r="S10" s="31">
        <v>0</v>
      </c>
      <c r="T10" s="31">
        <v>0</v>
      </c>
      <c r="U10" s="31">
        <v>36292</v>
      </c>
      <c r="V10" s="31">
        <v>2714</v>
      </c>
      <c r="W10" s="31">
        <v>200</v>
      </c>
      <c r="X10" s="31">
        <v>100</v>
      </c>
      <c r="Y10" s="31">
        <v>0</v>
      </c>
      <c r="Z10" s="31">
        <v>0</v>
      </c>
      <c r="AA10" s="31">
        <v>800</v>
      </c>
      <c r="AB10" s="31">
        <v>600</v>
      </c>
      <c r="AC10" s="31">
        <v>0</v>
      </c>
      <c r="AD10" s="31">
        <v>900</v>
      </c>
      <c r="AE10" s="31">
        <v>350</v>
      </c>
      <c r="AF10" s="31">
        <v>0</v>
      </c>
      <c r="AG10" s="31">
        <v>100</v>
      </c>
      <c r="AH10" s="31">
        <v>0</v>
      </c>
      <c r="AI10" s="31">
        <v>150</v>
      </c>
      <c r="AJ10" s="31">
        <v>100</v>
      </c>
      <c r="AK10" s="31">
        <v>250</v>
      </c>
      <c r="AL10" s="31">
        <v>0</v>
      </c>
      <c r="AM10" s="31">
        <v>0</v>
      </c>
      <c r="AN10" s="31">
        <v>0</v>
      </c>
      <c r="AO10" s="31">
        <v>0</v>
      </c>
      <c r="AP10" s="31">
        <v>0</v>
      </c>
      <c r="AQ10" s="31">
        <v>864</v>
      </c>
      <c r="AR10" s="31">
        <v>657</v>
      </c>
      <c r="AS10" s="31">
        <v>900</v>
      </c>
      <c r="AT10" s="31">
        <v>4997</v>
      </c>
      <c r="AU10" s="31">
        <v>0</v>
      </c>
      <c r="AV10" s="31">
        <v>22610</v>
      </c>
      <c r="AW10" s="31">
        <v>22</v>
      </c>
      <c r="AX10" s="31">
        <v>0</v>
      </c>
      <c r="AY10" s="31">
        <v>0</v>
      </c>
      <c r="AZ10" s="31">
        <v>0</v>
      </c>
      <c r="BA10" s="31">
        <v>0</v>
      </c>
      <c r="BB10" s="31">
        <v>0</v>
      </c>
      <c r="BC10" s="31">
        <v>0</v>
      </c>
      <c r="BD10" s="31">
        <v>0</v>
      </c>
      <c r="BE10" s="31">
        <v>0</v>
      </c>
      <c r="BF10" s="31">
        <v>22</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v>0</v>
      </c>
      <c r="DG10" s="31">
        <v>0</v>
      </c>
      <c r="DH10" s="31">
        <v>0</v>
      </c>
    </row>
    <row r="11" spans="1:112" ht="21.75" customHeight="1">
      <c r="A11" s="16"/>
      <c r="B11" s="16" t="s">
        <v>84</v>
      </c>
      <c r="C11" s="17"/>
      <c r="D11" s="18"/>
      <c r="E11" s="16" t="s">
        <v>85</v>
      </c>
      <c r="F11" s="31">
        <v>72875</v>
      </c>
      <c r="G11" s="31">
        <v>43461</v>
      </c>
      <c r="H11" s="103">
        <v>21899</v>
      </c>
      <c r="I11" s="31">
        <v>19496</v>
      </c>
      <c r="J11" s="31">
        <v>1825</v>
      </c>
      <c r="K11" s="31">
        <v>0</v>
      </c>
      <c r="L11" s="31">
        <v>0</v>
      </c>
      <c r="M11" s="31">
        <v>0</v>
      </c>
      <c r="N11" s="31">
        <v>0</v>
      </c>
      <c r="O11" s="31">
        <v>0</v>
      </c>
      <c r="P11" s="31">
        <v>0</v>
      </c>
      <c r="Q11" s="31">
        <v>241</v>
      </c>
      <c r="R11" s="31">
        <v>0</v>
      </c>
      <c r="S11" s="31">
        <v>0</v>
      </c>
      <c r="T11" s="31">
        <v>0</v>
      </c>
      <c r="U11" s="31">
        <v>29392</v>
      </c>
      <c r="V11" s="31">
        <v>2714</v>
      </c>
      <c r="W11" s="31">
        <v>200</v>
      </c>
      <c r="X11" s="31">
        <v>100</v>
      </c>
      <c r="Y11" s="31">
        <v>0</v>
      </c>
      <c r="Z11" s="31">
        <v>0</v>
      </c>
      <c r="AA11" s="31">
        <v>800</v>
      </c>
      <c r="AB11" s="31">
        <v>600</v>
      </c>
      <c r="AC11" s="31">
        <v>0</v>
      </c>
      <c r="AD11" s="31">
        <v>900</v>
      </c>
      <c r="AE11" s="31">
        <v>350</v>
      </c>
      <c r="AF11" s="31">
        <v>0</v>
      </c>
      <c r="AG11" s="31">
        <v>100</v>
      </c>
      <c r="AH11" s="31">
        <v>0</v>
      </c>
      <c r="AI11" s="31">
        <v>150</v>
      </c>
      <c r="AJ11" s="31">
        <v>100</v>
      </c>
      <c r="AK11" s="31">
        <v>250</v>
      </c>
      <c r="AL11" s="31">
        <v>0</v>
      </c>
      <c r="AM11" s="31">
        <v>0</v>
      </c>
      <c r="AN11" s="31">
        <v>0</v>
      </c>
      <c r="AO11" s="31">
        <v>0</v>
      </c>
      <c r="AP11" s="31">
        <v>0</v>
      </c>
      <c r="AQ11" s="31">
        <v>864</v>
      </c>
      <c r="AR11" s="31">
        <v>657</v>
      </c>
      <c r="AS11" s="31">
        <v>900</v>
      </c>
      <c r="AT11" s="31">
        <v>4997</v>
      </c>
      <c r="AU11" s="31">
        <v>0</v>
      </c>
      <c r="AV11" s="31">
        <v>15710</v>
      </c>
      <c r="AW11" s="31">
        <v>22</v>
      </c>
      <c r="AX11" s="31">
        <v>0</v>
      </c>
      <c r="AY11" s="31">
        <v>0</v>
      </c>
      <c r="AZ11" s="31">
        <v>0</v>
      </c>
      <c r="BA11" s="31">
        <v>0</v>
      </c>
      <c r="BB11" s="31">
        <v>0</v>
      </c>
      <c r="BC11" s="31">
        <v>0</v>
      </c>
      <c r="BD11" s="31">
        <v>0</v>
      </c>
      <c r="BE11" s="31">
        <v>0</v>
      </c>
      <c r="BF11" s="31">
        <v>22</v>
      </c>
      <c r="BG11" s="31">
        <v>0</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c r="BX11" s="31">
        <v>0</v>
      </c>
      <c r="BY11" s="31">
        <v>0</v>
      </c>
      <c r="BZ11" s="31">
        <v>0</v>
      </c>
      <c r="CA11" s="31">
        <v>0</v>
      </c>
      <c r="CB11" s="31">
        <v>0</v>
      </c>
      <c r="CC11" s="31">
        <v>0</v>
      </c>
      <c r="CD11" s="31">
        <v>0</v>
      </c>
      <c r="CE11" s="31">
        <v>0</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31">
        <v>0</v>
      </c>
      <c r="CV11" s="31">
        <v>0</v>
      </c>
      <c r="CW11" s="31">
        <v>0</v>
      </c>
      <c r="CX11" s="31">
        <v>0</v>
      </c>
      <c r="CY11" s="31">
        <v>0</v>
      </c>
      <c r="CZ11" s="31">
        <v>0</v>
      </c>
      <c r="DA11" s="31">
        <v>0</v>
      </c>
      <c r="DB11" s="31">
        <v>0</v>
      </c>
      <c r="DC11" s="31">
        <v>0</v>
      </c>
      <c r="DD11" s="31">
        <v>0</v>
      </c>
      <c r="DE11" s="31">
        <v>0</v>
      </c>
      <c r="DF11" s="31">
        <v>0</v>
      </c>
      <c r="DG11" s="31">
        <v>0</v>
      </c>
      <c r="DH11" s="31">
        <v>0</v>
      </c>
    </row>
    <row r="12" spans="1:112" ht="21.75" customHeight="1">
      <c r="A12" s="16" t="s">
        <v>86</v>
      </c>
      <c r="B12" s="16" t="s">
        <v>87</v>
      </c>
      <c r="C12" s="17" t="s">
        <v>84</v>
      </c>
      <c r="D12" s="18" t="s">
        <v>88</v>
      </c>
      <c r="E12" s="16" t="s">
        <v>89</v>
      </c>
      <c r="F12" s="31">
        <v>57775</v>
      </c>
      <c r="G12" s="31">
        <v>43461</v>
      </c>
      <c r="H12" s="103">
        <v>21899</v>
      </c>
      <c r="I12" s="31">
        <v>19496</v>
      </c>
      <c r="J12" s="31">
        <v>1825</v>
      </c>
      <c r="K12" s="31">
        <v>0</v>
      </c>
      <c r="L12" s="31">
        <v>0</v>
      </c>
      <c r="M12" s="31">
        <v>0</v>
      </c>
      <c r="N12" s="31">
        <v>0</v>
      </c>
      <c r="O12" s="31">
        <v>0</v>
      </c>
      <c r="P12" s="31">
        <v>0</v>
      </c>
      <c r="Q12" s="31">
        <v>241</v>
      </c>
      <c r="R12" s="31">
        <v>0</v>
      </c>
      <c r="S12" s="31">
        <v>0</v>
      </c>
      <c r="T12" s="31">
        <v>0</v>
      </c>
      <c r="U12" s="31">
        <v>14292</v>
      </c>
      <c r="V12" s="31">
        <v>2214</v>
      </c>
      <c r="W12" s="31">
        <v>200</v>
      </c>
      <c r="X12" s="31">
        <v>100</v>
      </c>
      <c r="Y12" s="31">
        <v>0</v>
      </c>
      <c r="Z12" s="31">
        <v>0</v>
      </c>
      <c r="AA12" s="31">
        <v>800</v>
      </c>
      <c r="AB12" s="31">
        <v>600</v>
      </c>
      <c r="AC12" s="31">
        <v>0</v>
      </c>
      <c r="AD12" s="31">
        <v>900</v>
      </c>
      <c r="AE12" s="31">
        <v>350</v>
      </c>
      <c r="AF12" s="31">
        <v>0</v>
      </c>
      <c r="AG12" s="31">
        <v>100</v>
      </c>
      <c r="AH12" s="31">
        <v>0</v>
      </c>
      <c r="AI12" s="31">
        <v>150</v>
      </c>
      <c r="AJ12" s="31">
        <v>100</v>
      </c>
      <c r="AK12" s="31">
        <v>250</v>
      </c>
      <c r="AL12" s="31">
        <v>0</v>
      </c>
      <c r="AM12" s="31">
        <v>0</v>
      </c>
      <c r="AN12" s="31">
        <v>0</v>
      </c>
      <c r="AO12" s="31">
        <v>0</v>
      </c>
      <c r="AP12" s="31">
        <v>0</v>
      </c>
      <c r="AQ12" s="31">
        <v>864</v>
      </c>
      <c r="AR12" s="31">
        <v>657</v>
      </c>
      <c r="AS12" s="31">
        <v>900</v>
      </c>
      <c r="AT12" s="31">
        <v>4997</v>
      </c>
      <c r="AU12" s="31">
        <v>0</v>
      </c>
      <c r="AV12" s="31">
        <v>1110</v>
      </c>
      <c r="AW12" s="31">
        <v>22</v>
      </c>
      <c r="AX12" s="31">
        <v>0</v>
      </c>
      <c r="AY12" s="31">
        <v>0</v>
      </c>
      <c r="AZ12" s="31">
        <v>0</v>
      </c>
      <c r="BA12" s="31">
        <v>0</v>
      </c>
      <c r="BB12" s="31">
        <v>0</v>
      </c>
      <c r="BC12" s="31">
        <v>0</v>
      </c>
      <c r="BD12" s="31">
        <v>0</v>
      </c>
      <c r="BE12" s="31">
        <v>0</v>
      </c>
      <c r="BF12" s="31">
        <v>22</v>
      </c>
      <c r="BG12" s="31">
        <v>0</v>
      </c>
      <c r="BH12" s="31">
        <v>0</v>
      </c>
      <c r="BI12" s="31">
        <v>0</v>
      </c>
      <c r="BJ12" s="31">
        <v>0</v>
      </c>
      <c r="BK12" s="31">
        <v>0</v>
      </c>
      <c r="BL12" s="31">
        <v>0</v>
      </c>
      <c r="BM12" s="31">
        <v>0</v>
      </c>
      <c r="BN12" s="31">
        <v>0</v>
      </c>
      <c r="BO12" s="31">
        <v>0</v>
      </c>
      <c r="BP12" s="31">
        <v>0</v>
      </c>
      <c r="BQ12" s="31">
        <v>0</v>
      </c>
      <c r="BR12" s="31">
        <v>0</v>
      </c>
      <c r="BS12" s="31">
        <v>0</v>
      </c>
      <c r="BT12" s="31">
        <v>0</v>
      </c>
      <c r="BU12" s="31">
        <v>0</v>
      </c>
      <c r="BV12" s="31">
        <v>0</v>
      </c>
      <c r="BW12" s="31">
        <v>0</v>
      </c>
      <c r="BX12" s="31">
        <v>0</v>
      </c>
      <c r="BY12" s="31">
        <v>0</v>
      </c>
      <c r="BZ12" s="31">
        <v>0</v>
      </c>
      <c r="CA12" s="31">
        <v>0</v>
      </c>
      <c r="CB12" s="31">
        <v>0</v>
      </c>
      <c r="CC12" s="31">
        <v>0</v>
      </c>
      <c r="CD12" s="31">
        <v>0</v>
      </c>
      <c r="CE12" s="31">
        <v>0</v>
      </c>
      <c r="CF12" s="31">
        <v>0</v>
      </c>
      <c r="CG12" s="31">
        <v>0</v>
      </c>
      <c r="CH12" s="31">
        <v>0</v>
      </c>
      <c r="CI12" s="31">
        <v>0</v>
      </c>
      <c r="CJ12" s="31">
        <v>0</v>
      </c>
      <c r="CK12" s="31">
        <v>0</v>
      </c>
      <c r="CL12" s="31">
        <v>0</v>
      </c>
      <c r="CM12" s="31">
        <v>0</v>
      </c>
      <c r="CN12" s="31">
        <v>0</v>
      </c>
      <c r="CO12" s="31">
        <v>0</v>
      </c>
      <c r="CP12" s="31">
        <v>0</v>
      </c>
      <c r="CQ12" s="31">
        <v>0</v>
      </c>
      <c r="CR12" s="31">
        <v>0</v>
      </c>
      <c r="CS12" s="31">
        <v>0</v>
      </c>
      <c r="CT12" s="31">
        <v>0</v>
      </c>
      <c r="CU12" s="31">
        <v>0</v>
      </c>
      <c r="CV12" s="31">
        <v>0</v>
      </c>
      <c r="CW12" s="31">
        <v>0</v>
      </c>
      <c r="CX12" s="31">
        <v>0</v>
      </c>
      <c r="CY12" s="31">
        <v>0</v>
      </c>
      <c r="CZ12" s="31">
        <v>0</v>
      </c>
      <c r="DA12" s="31">
        <v>0</v>
      </c>
      <c r="DB12" s="31">
        <v>0</v>
      </c>
      <c r="DC12" s="31">
        <v>0</v>
      </c>
      <c r="DD12" s="31">
        <v>0</v>
      </c>
      <c r="DE12" s="31">
        <v>0</v>
      </c>
      <c r="DF12" s="31">
        <v>0</v>
      </c>
      <c r="DG12" s="31">
        <v>0</v>
      </c>
      <c r="DH12" s="31">
        <v>0</v>
      </c>
    </row>
    <row r="13" spans="1:112" ht="21.75" customHeight="1">
      <c r="A13" s="16" t="s">
        <v>86</v>
      </c>
      <c r="B13" s="16" t="s">
        <v>87</v>
      </c>
      <c r="C13" s="17" t="s">
        <v>90</v>
      </c>
      <c r="D13" s="18" t="s">
        <v>88</v>
      </c>
      <c r="E13" s="16" t="s">
        <v>91</v>
      </c>
      <c r="F13" s="31">
        <v>2600</v>
      </c>
      <c r="G13" s="31">
        <v>0</v>
      </c>
      <c r="H13" s="103">
        <v>0</v>
      </c>
      <c r="I13" s="31">
        <v>0</v>
      </c>
      <c r="J13" s="31">
        <v>0</v>
      </c>
      <c r="K13" s="31">
        <v>0</v>
      </c>
      <c r="L13" s="31">
        <v>0</v>
      </c>
      <c r="M13" s="31">
        <v>0</v>
      </c>
      <c r="N13" s="31">
        <v>0</v>
      </c>
      <c r="O13" s="31">
        <v>0</v>
      </c>
      <c r="P13" s="31">
        <v>0</v>
      </c>
      <c r="Q13" s="31">
        <v>0</v>
      </c>
      <c r="R13" s="31">
        <v>0</v>
      </c>
      <c r="S13" s="31">
        <v>0</v>
      </c>
      <c r="T13" s="31">
        <v>0</v>
      </c>
      <c r="U13" s="31">
        <v>2600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v>0</v>
      </c>
      <c r="AN13" s="31">
        <v>0</v>
      </c>
      <c r="AO13" s="31">
        <v>0</v>
      </c>
      <c r="AP13" s="31">
        <v>0</v>
      </c>
      <c r="AQ13" s="31">
        <v>0</v>
      </c>
      <c r="AR13" s="31">
        <v>0</v>
      </c>
      <c r="AS13" s="31">
        <v>0</v>
      </c>
      <c r="AT13" s="31">
        <v>0</v>
      </c>
      <c r="AU13" s="31">
        <v>0</v>
      </c>
      <c r="AV13" s="31">
        <v>2600</v>
      </c>
      <c r="AW13" s="31">
        <v>0</v>
      </c>
      <c r="AX13" s="31">
        <v>0</v>
      </c>
      <c r="AY13" s="31">
        <v>0</v>
      </c>
      <c r="AZ13" s="31">
        <v>0</v>
      </c>
      <c r="BA13" s="31">
        <v>0</v>
      </c>
      <c r="BB13" s="31">
        <v>0</v>
      </c>
      <c r="BC13" s="31">
        <v>0</v>
      </c>
      <c r="BD13" s="31">
        <v>0</v>
      </c>
      <c r="BE13" s="31">
        <v>0</v>
      </c>
      <c r="BF13" s="31">
        <v>0</v>
      </c>
      <c r="BG13" s="31">
        <v>0</v>
      </c>
      <c r="BH13" s="31">
        <v>0</v>
      </c>
      <c r="BI13" s="31">
        <v>0</v>
      </c>
      <c r="BJ13" s="31">
        <v>0</v>
      </c>
      <c r="BK13" s="31">
        <v>0</v>
      </c>
      <c r="BL13" s="31">
        <v>0</v>
      </c>
      <c r="BM13" s="31">
        <v>0</v>
      </c>
      <c r="BN13" s="31">
        <v>0</v>
      </c>
      <c r="BO13" s="31">
        <v>0</v>
      </c>
      <c r="BP13" s="31">
        <v>0</v>
      </c>
      <c r="BQ13" s="31">
        <v>0</v>
      </c>
      <c r="BR13" s="31">
        <v>0</v>
      </c>
      <c r="BS13" s="31">
        <v>0</v>
      </c>
      <c r="BT13" s="31">
        <v>0</v>
      </c>
      <c r="BU13" s="31">
        <v>0</v>
      </c>
      <c r="BV13" s="31">
        <v>0</v>
      </c>
      <c r="BW13" s="31">
        <v>0</v>
      </c>
      <c r="BX13" s="31">
        <v>0</v>
      </c>
      <c r="BY13" s="31">
        <v>0</v>
      </c>
      <c r="BZ13" s="31">
        <v>0</v>
      </c>
      <c r="CA13" s="31">
        <v>0</v>
      </c>
      <c r="CB13" s="31">
        <v>0</v>
      </c>
      <c r="CC13" s="31">
        <v>0</v>
      </c>
      <c r="CD13" s="31">
        <v>0</v>
      </c>
      <c r="CE13" s="31">
        <v>0</v>
      </c>
      <c r="CF13" s="31">
        <v>0</v>
      </c>
      <c r="CG13" s="31">
        <v>0</v>
      </c>
      <c r="CH13" s="31">
        <v>0</v>
      </c>
      <c r="CI13" s="31">
        <v>0</v>
      </c>
      <c r="CJ13" s="31">
        <v>0</v>
      </c>
      <c r="CK13" s="31">
        <v>0</v>
      </c>
      <c r="CL13" s="31">
        <v>0</v>
      </c>
      <c r="CM13" s="31">
        <v>0</v>
      </c>
      <c r="CN13" s="31">
        <v>0</v>
      </c>
      <c r="CO13" s="31">
        <v>0</v>
      </c>
      <c r="CP13" s="31">
        <v>0</v>
      </c>
      <c r="CQ13" s="31">
        <v>0</v>
      </c>
      <c r="CR13" s="31">
        <v>0</v>
      </c>
      <c r="CS13" s="31">
        <v>0</v>
      </c>
      <c r="CT13" s="31">
        <v>0</v>
      </c>
      <c r="CU13" s="31">
        <v>0</v>
      </c>
      <c r="CV13" s="31">
        <v>0</v>
      </c>
      <c r="CW13" s="31">
        <v>0</v>
      </c>
      <c r="CX13" s="31">
        <v>0</v>
      </c>
      <c r="CY13" s="31">
        <v>0</v>
      </c>
      <c r="CZ13" s="31">
        <v>0</v>
      </c>
      <c r="DA13" s="31">
        <v>0</v>
      </c>
      <c r="DB13" s="31">
        <v>0</v>
      </c>
      <c r="DC13" s="31">
        <v>0</v>
      </c>
      <c r="DD13" s="31">
        <v>0</v>
      </c>
      <c r="DE13" s="31">
        <v>0</v>
      </c>
      <c r="DF13" s="31">
        <v>0</v>
      </c>
      <c r="DG13" s="31">
        <v>0</v>
      </c>
      <c r="DH13" s="31">
        <v>0</v>
      </c>
    </row>
    <row r="14" spans="1:112" ht="21.75" customHeight="1">
      <c r="A14" s="16" t="s">
        <v>86</v>
      </c>
      <c r="B14" s="16" t="s">
        <v>87</v>
      </c>
      <c r="C14" s="17" t="s">
        <v>92</v>
      </c>
      <c r="D14" s="18" t="s">
        <v>88</v>
      </c>
      <c r="E14" s="16" t="s">
        <v>93</v>
      </c>
      <c r="F14" s="31">
        <v>500</v>
      </c>
      <c r="G14" s="31">
        <v>0</v>
      </c>
      <c r="H14" s="103">
        <v>0</v>
      </c>
      <c r="I14" s="31">
        <v>0</v>
      </c>
      <c r="J14" s="31">
        <v>0</v>
      </c>
      <c r="K14" s="31">
        <v>0</v>
      </c>
      <c r="L14" s="31">
        <v>0</v>
      </c>
      <c r="M14" s="31">
        <v>0</v>
      </c>
      <c r="N14" s="31">
        <v>0</v>
      </c>
      <c r="O14" s="31">
        <v>0</v>
      </c>
      <c r="P14" s="31">
        <v>0</v>
      </c>
      <c r="Q14" s="31">
        <v>0</v>
      </c>
      <c r="R14" s="31">
        <v>0</v>
      </c>
      <c r="S14" s="31">
        <v>0</v>
      </c>
      <c r="T14" s="31">
        <v>0</v>
      </c>
      <c r="U14" s="31">
        <v>500</v>
      </c>
      <c r="V14" s="31">
        <v>500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v>0</v>
      </c>
      <c r="DG14" s="31">
        <v>0</v>
      </c>
      <c r="DH14" s="31">
        <v>0</v>
      </c>
    </row>
    <row r="15" spans="1:112" ht="21.75" customHeight="1">
      <c r="A15" s="16" t="s">
        <v>86</v>
      </c>
      <c r="B15" s="16" t="s">
        <v>87</v>
      </c>
      <c r="C15" s="17" t="s">
        <v>94</v>
      </c>
      <c r="D15" s="18" t="s">
        <v>88</v>
      </c>
      <c r="E15" s="16" t="s">
        <v>95</v>
      </c>
      <c r="F15" s="31">
        <v>12000</v>
      </c>
      <c r="G15" s="31">
        <v>0</v>
      </c>
      <c r="H15" s="103">
        <v>0</v>
      </c>
      <c r="I15" s="31">
        <v>0</v>
      </c>
      <c r="J15" s="31">
        <v>0</v>
      </c>
      <c r="K15" s="31">
        <v>0</v>
      </c>
      <c r="L15" s="31">
        <v>0</v>
      </c>
      <c r="M15" s="31">
        <v>0</v>
      </c>
      <c r="N15" s="31">
        <v>0</v>
      </c>
      <c r="O15" s="31">
        <v>0</v>
      </c>
      <c r="P15" s="31">
        <v>0</v>
      </c>
      <c r="Q15" s="31">
        <v>0</v>
      </c>
      <c r="R15" s="31">
        <v>0</v>
      </c>
      <c r="S15" s="31">
        <v>0</v>
      </c>
      <c r="T15" s="31">
        <v>0</v>
      </c>
      <c r="U15" s="31">
        <v>12000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12000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c r="BX15" s="31">
        <v>0</v>
      </c>
      <c r="BY15" s="31">
        <v>0</v>
      </c>
      <c r="BZ15" s="31">
        <v>0</v>
      </c>
      <c r="CA15" s="31">
        <v>0</v>
      </c>
      <c r="CB15" s="31">
        <v>0</v>
      </c>
      <c r="CC15" s="31">
        <v>0</v>
      </c>
      <c r="CD15" s="31">
        <v>0</v>
      </c>
      <c r="CE15" s="31">
        <v>0</v>
      </c>
      <c r="CF15" s="31">
        <v>0</v>
      </c>
      <c r="CG15" s="31">
        <v>0</v>
      </c>
      <c r="CH15" s="31">
        <v>0</v>
      </c>
      <c r="CI15" s="31">
        <v>0</v>
      </c>
      <c r="CJ15" s="31">
        <v>0</v>
      </c>
      <c r="CK15" s="31">
        <v>0</v>
      </c>
      <c r="CL15" s="31">
        <v>0</v>
      </c>
      <c r="CM15" s="31">
        <v>0</v>
      </c>
      <c r="CN15" s="31">
        <v>0</v>
      </c>
      <c r="CO15" s="31">
        <v>0</v>
      </c>
      <c r="CP15" s="31">
        <v>0</v>
      </c>
      <c r="CQ15" s="31">
        <v>0</v>
      </c>
      <c r="CR15" s="31">
        <v>0</v>
      </c>
      <c r="CS15" s="31">
        <v>0</v>
      </c>
      <c r="CT15" s="31">
        <v>0</v>
      </c>
      <c r="CU15" s="31">
        <v>0</v>
      </c>
      <c r="CV15" s="31">
        <v>0</v>
      </c>
      <c r="CW15" s="31">
        <v>0</v>
      </c>
      <c r="CX15" s="31">
        <v>0</v>
      </c>
      <c r="CY15" s="31">
        <v>0</v>
      </c>
      <c r="CZ15" s="31">
        <v>0</v>
      </c>
      <c r="DA15" s="31">
        <v>0</v>
      </c>
      <c r="DB15" s="31">
        <v>0</v>
      </c>
      <c r="DC15" s="31">
        <v>0</v>
      </c>
      <c r="DD15" s="31">
        <v>0</v>
      </c>
      <c r="DE15" s="31">
        <v>0</v>
      </c>
      <c r="DF15" s="31">
        <v>0</v>
      </c>
      <c r="DG15" s="31">
        <v>0</v>
      </c>
      <c r="DH15" s="31">
        <v>0</v>
      </c>
    </row>
    <row r="16" spans="1:112" ht="21.75" customHeight="1">
      <c r="A16" s="16"/>
      <c r="B16" s="16" t="s">
        <v>96</v>
      </c>
      <c r="C16" s="17"/>
      <c r="D16" s="18"/>
      <c r="E16" s="16" t="s">
        <v>97</v>
      </c>
      <c r="F16" s="31">
        <v>500</v>
      </c>
      <c r="G16" s="31">
        <v>0</v>
      </c>
      <c r="H16" s="103">
        <v>0</v>
      </c>
      <c r="I16" s="31">
        <v>0</v>
      </c>
      <c r="J16" s="31">
        <v>0</v>
      </c>
      <c r="K16" s="31">
        <v>0</v>
      </c>
      <c r="L16" s="31">
        <v>0</v>
      </c>
      <c r="M16" s="31">
        <v>0</v>
      </c>
      <c r="N16" s="31">
        <v>0</v>
      </c>
      <c r="O16" s="31">
        <v>0</v>
      </c>
      <c r="P16" s="31">
        <v>0</v>
      </c>
      <c r="Q16" s="31">
        <v>0</v>
      </c>
      <c r="R16" s="31">
        <v>0</v>
      </c>
      <c r="S16" s="31">
        <v>0</v>
      </c>
      <c r="T16" s="31">
        <v>0</v>
      </c>
      <c r="U16" s="31">
        <v>500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500</v>
      </c>
      <c r="AW16" s="31">
        <v>0</v>
      </c>
      <c r="AX16" s="31">
        <v>0</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31">
        <v>0</v>
      </c>
      <c r="CV16" s="31">
        <v>0</v>
      </c>
      <c r="CW16" s="31">
        <v>0</v>
      </c>
      <c r="CX16" s="31">
        <v>0</v>
      </c>
      <c r="CY16" s="31">
        <v>0</v>
      </c>
      <c r="CZ16" s="31">
        <v>0</v>
      </c>
      <c r="DA16" s="31">
        <v>0</v>
      </c>
      <c r="DB16" s="31">
        <v>0</v>
      </c>
      <c r="DC16" s="31">
        <v>0</v>
      </c>
      <c r="DD16" s="31">
        <v>0</v>
      </c>
      <c r="DE16" s="31">
        <v>0</v>
      </c>
      <c r="DF16" s="31">
        <v>0</v>
      </c>
      <c r="DG16" s="31">
        <v>0</v>
      </c>
      <c r="DH16" s="31">
        <v>0</v>
      </c>
    </row>
    <row r="17" spans="1:112" ht="21.75" customHeight="1">
      <c r="A17" s="16" t="s">
        <v>86</v>
      </c>
      <c r="B17" s="16" t="s">
        <v>98</v>
      </c>
      <c r="C17" s="17" t="s">
        <v>99</v>
      </c>
      <c r="D17" s="18" t="s">
        <v>88</v>
      </c>
      <c r="E17" s="16" t="s">
        <v>100</v>
      </c>
      <c r="F17" s="31">
        <v>500</v>
      </c>
      <c r="G17" s="31">
        <v>0</v>
      </c>
      <c r="H17" s="103">
        <v>0</v>
      </c>
      <c r="I17" s="31">
        <v>0</v>
      </c>
      <c r="J17" s="31">
        <v>0</v>
      </c>
      <c r="K17" s="31">
        <v>0</v>
      </c>
      <c r="L17" s="31">
        <v>0</v>
      </c>
      <c r="M17" s="31">
        <v>0</v>
      </c>
      <c r="N17" s="31">
        <v>0</v>
      </c>
      <c r="O17" s="31">
        <v>0</v>
      </c>
      <c r="P17" s="31">
        <v>0</v>
      </c>
      <c r="Q17" s="31">
        <v>0</v>
      </c>
      <c r="R17" s="31">
        <v>0</v>
      </c>
      <c r="S17" s="31">
        <v>0</v>
      </c>
      <c r="T17" s="31">
        <v>0</v>
      </c>
      <c r="U17" s="31">
        <v>500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500</v>
      </c>
      <c r="AW17" s="31">
        <v>0</v>
      </c>
      <c r="AX17" s="31">
        <v>0</v>
      </c>
      <c r="AY17" s="31">
        <v>0</v>
      </c>
      <c r="AZ17" s="31">
        <v>0</v>
      </c>
      <c r="BA17" s="31">
        <v>0</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31">
        <v>0</v>
      </c>
      <c r="BT17" s="31">
        <v>0</v>
      </c>
      <c r="BU17" s="31">
        <v>0</v>
      </c>
      <c r="BV17" s="31">
        <v>0</v>
      </c>
      <c r="BW17" s="31">
        <v>0</v>
      </c>
      <c r="BX17" s="31">
        <v>0</v>
      </c>
      <c r="BY17" s="31">
        <v>0</v>
      </c>
      <c r="BZ17" s="31">
        <v>0</v>
      </c>
      <c r="CA17" s="31">
        <v>0</v>
      </c>
      <c r="CB17" s="31">
        <v>0</v>
      </c>
      <c r="CC17" s="31">
        <v>0</v>
      </c>
      <c r="CD17" s="31">
        <v>0</v>
      </c>
      <c r="CE17" s="31">
        <v>0</v>
      </c>
      <c r="CF17" s="31">
        <v>0</v>
      </c>
      <c r="CG17" s="31">
        <v>0</v>
      </c>
      <c r="CH17" s="31">
        <v>0</v>
      </c>
      <c r="CI17" s="31">
        <v>0</v>
      </c>
      <c r="CJ17" s="31">
        <v>0</v>
      </c>
      <c r="CK17" s="31">
        <v>0</v>
      </c>
      <c r="CL17" s="31">
        <v>0</v>
      </c>
      <c r="CM17" s="31">
        <v>0</v>
      </c>
      <c r="CN17" s="31">
        <v>0</v>
      </c>
      <c r="CO17" s="31">
        <v>0</v>
      </c>
      <c r="CP17" s="31">
        <v>0</v>
      </c>
      <c r="CQ17" s="31">
        <v>0</v>
      </c>
      <c r="CR17" s="31">
        <v>0</v>
      </c>
      <c r="CS17" s="31">
        <v>0</v>
      </c>
      <c r="CT17" s="31">
        <v>0</v>
      </c>
      <c r="CU17" s="31">
        <v>0</v>
      </c>
      <c r="CV17" s="31">
        <v>0</v>
      </c>
      <c r="CW17" s="31">
        <v>0</v>
      </c>
      <c r="CX17" s="31">
        <v>0</v>
      </c>
      <c r="CY17" s="31">
        <v>0</v>
      </c>
      <c r="CZ17" s="31">
        <v>0</v>
      </c>
      <c r="DA17" s="31">
        <v>0</v>
      </c>
      <c r="DB17" s="31">
        <v>0</v>
      </c>
      <c r="DC17" s="31">
        <v>0</v>
      </c>
      <c r="DD17" s="31">
        <v>0</v>
      </c>
      <c r="DE17" s="31">
        <v>0</v>
      </c>
      <c r="DF17" s="31">
        <v>0</v>
      </c>
      <c r="DG17" s="31">
        <v>0</v>
      </c>
      <c r="DH17" s="31">
        <v>0</v>
      </c>
    </row>
    <row r="18" spans="1:112" ht="21.75" customHeight="1">
      <c r="A18" s="16"/>
      <c r="B18" s="16" t="s">
        <v>99</v>
      </c>
      <c r="C18" s="17"/>
      <c r="D18" s="18"/>
      <c r="E18" s="16" t="s">
        <v>101</v>
      </c>
      <c r="F18" s="31">
        <v>6400</v>
      </c>
      <c r="G18" s="31">
        <v>0</v>
      </c>
      <c r="H18" s="103">
        <v>0</v>
      </c>
      <c r="I18" s="31">
        <v>0</v>
      </c>
      <c r="J18" s="31">
        <v>0</v>
      </c>
      <c r="K18" s="31">
        <v>0</v>
      </c>
      <c r="L18" s="31">
        <v>0</v>
      </c>
      <c r="M18" s="31">
        <v>0</v>
      </c>
      <c r="N18" s="31">
        <v>0</v>
      </c>
      <c r="O18" s="31">
        <v>0</v>
      </c>
      <c r="P18" s="31">
        <v>0</v>
      </c>
      <c r="Q18" s="31">
        <v>0</v>
      </c>
      <c r="R18" s="31">
        <v>0</v>
      </c>
      <c r="S18" s="31">
        <v>0</v>
      </c>
      <c r="T18" s="31">
        <v>0</v>
      </c>
      <c r="U18" s="31">
        <v>6400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6400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c r="DH18" s="31">
        <v>0</v>
      </c>
    </row>
    <row r="19" spans="1:112" ht="21.75" customHeight="1">
      <c r="A19" s="16" t="s">
        <v>86</v>
      </c>
      <c r="B19" s="16" t="s">
        <v>102</v>
      </c>
      <c r="C19" s="17" t="s">
        <v>103</v>
      </c>
      <c r="D19" s="18" t="s">
        <v>88</v>
      </c>
      <c r="E19" s="16" t="s">
        <v>104</v>
      </c>
      <c r="F19" s="31">
        <v>500</v>
      </c>
      <c r="G19" s="31">
        <v>0</v>
      </c>
      <c r="H19" s="103">
        <v>0</v>
      </c>
      <c r="I19" s="31">
        <v>0</v>
      </c>
      <c r="J19" s="31">
        <v>0</v>
      </c>
      <c r="K19" s="31">
        <v>0</v>
      </c>
      <c r="L19" s="31">
        <v>0</v>
      </c>
      <c r="M19" s="31">
        <v>0</v>
      </c>
      <c r="N19" s="31">
        <v>0</v>
      </c>
      <c r="O19" s="31">
        <v>0</v>
      </c>
      <c r="P19" s="31">
        <v>0</v>
      </c>
      <c r="Q19" s="31">
        <v>0</v>
      </c>
      <c r="R19" s="31">
        <v>0</v>
      </c>
      <c r="S19" s="31">
        <v>0</v>
      </c>
      <c r="T19" s="31">
        <v>0</v>
      </c>
      <c r="U19" s="31">
        <v>500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500</v>
      </c>
      <c r="AW19" s="31">
        <v>0</v>
      </c>
      <c r="AX19" s="31">
        <v>0</v>
      </c>
      <c r="AY19" s="31">
        <v>0</v>
      </c>
      <c r="AZ19" s="31">
        <v>0</v>
      </c>
      <c r="BA19" s="31">
        <v>0</v>
      </c>
      <c r="BB19" s="31">
        <v>0</v>
      </c>
      <c r="BC19" s="31">
        <v>0</v>
      </c>
      <c r="BD19" s="31">
        <v>0</v>
      </c>
      <c r="BE19" s="31">
        <v>0</v>
      </c>
      <c r="BF19" s="31">
        <v>0</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c r="BX19" s="31">
        <v>0</v>
      </c>
      <c r="BY19" s="31">
        <v>0</v>
      </c>
      <c r="BZ19" s="31">
        <v>0</v>
      </c>
      <c r="CA19" s="31">
        <v>0</v>
      </c>
      <c r="CB19" s="31">
        <v>0</v>
      </c>
      <c r="CC19" s="31">
        <v>0</v>
      </c>
      <c r="CD19" s="31">
        <v>0</v>
      </c>
      <c r="CE19" s="31">
        <v>0</v>
      </c>
      <c r="CF19" s="31">
        <v>0</v>
      </c>
      <c r="CG19" s="31">
        <v>0</v>
      </c>
      <c r="CH19" s="31">
        <v>0</v>
      </c>
      <c r="CI19" s="31">
        <v>0</v>
      </c>
      <c r="CJ19" s="31">
        <v>0</v>
      </c>
      <c r="CK19" s="31">
        <v>0</v>
      </c>
      <c r="CL19" s="31">
        <v>0</v>
      </c>
      <c r="CM19" s="31">
        <v>0</v>
      </c>
      <c r="CN19" s="31">
        <v>0</v>
      </c>
      <c r="CO19" s="31">
        <v>0</v>
      </c>
      <c r="CP19" s="31">
        <v>0</v>
      </c>
      <c r="CQ19" s="31">
        <v>0</v>
      </c>
      <c r="CR19" s="31">
        <v>0</v>
      </c>
      <c r="CS19" s="31">
        <v>0</v>
      </c>
      <c r="CT19" s="31">
        <v>0</v>
      </c>
      <c r="CU19" s="31">
        <v>0</v>
      </c>
      <c r="CV19" s="31">
        <v>0</v>
      </c>
      <c r="CW19" s="31">
        <v>0</v>
      </c>
      <c r="CX19" s="31">
        <v>0</v>
      </c>
      <c r="CY19" s="31">
        <v>0</v>
      </c>
      <c r="CZ19" s="31">
        <v>0</v>
      </c>
      <c r="DA19" s="31">
        <v>0</v>
      </c>
      <c r="DB19" s="31">
        <v>0</v>
      </c>
      <c r="DC19" s="31">
        <v>0</v>
      </c>
      <c r="DD19" s="31">
        <v>0</v>
      </c>
      <c r="DE19" s="31">
        <v>0</v>
      </c>
      <c r="DF19" s="31">
        <v>0</v>
      </c>
      <c r="DG19" s="31">
        <v>0</v>
      </c>
      <c r="DH19" s="31">
        <v>0</v>
      </c>
    </row>
    <row r="20" spans="1:112" ht="21.75" customHeight="1">
      <c r="A20" s="16" t="s">
        <v>86</v>
      </c>
      <c r="B20" s="16" t="s">
        <v>102</v>
      </c>
      <c r="C20" s="17" t="s">
        <v>94</v>
      </c>
      <c r="D20" s="18" t="s">
        <v>88</v>
      </c>
      <c r="E20" s="16" t="s">
        <v>105</v>
      </c>
      <c r="F20" s="31">
        <v>5900</v>
      </c>
      <c r="G20" s="31">
        <v>0</v>
      </c>
      <c r="H20" s="103">
        <v>0</v>
      </c>
      <c r="I20" s="31">
        <v>0</v>
      </c>
      <c r="J20" s="31">
        <v>0</v>
      </c>
      <c r="K20" s="31">
        <v>0</v>
      </c>
      <c r="L20" s="31">
        <v>0</v>
      </c>
      <c r="M20" s="31">
        <v>0</v>
      </c>
      <c r="N20" s="31">
        <v>0</v>
      </c>
      <c r="O20" s="31">
        <v>0</v>
      </c>
      <c r="P20" s="31">
        <v>0</v>
      </c>
      <c r="Q20" s="31">
        <v>0</v>
      </c>
      <c r="R20" s="31">
        <v>0</v>
      </c>
      <c r="S20" s="31">
        <v>0</v>
      </c>
      <c r="T20" s="31">
        <v>0</v>
      </c>
      <c r="U20" s="31">
        <v>5900</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5900</v>
      </c>
      <c r="AW20" s="31">
        <v>0</v>
      </c>
      <c r="AX20" s="31">
        <v>0</v>
      </c>
      <c r="AY20" s="31">
        <v>0</v>
      </c>
      <c r="AZ20" s="31">
        <v>0</v>
      </c>
      <c r="BA20" s="31">
        <v>0</v>
      </c>
      <c r="BB20" s="31">
        <v>0</v>
      </c>
      <c r="BC20" s="31">
        <v>0</v>
      </c>
      <c r="BD20" s="31">
        <v>0</v>
      </c>
      <c r="BE20" s="31">
        <v>0</v>
      </c>
      <c r="BF20" s="31">
        <v>0</v>
      </c>
      <c r="BG20" s="31">
        <v>0</v>
      </c>
      <c r="BH20" s="31">
        <v>0</v>
      </c>
      <c r="BI20" s="31">
        <v>0</v>
      </c>
      <c r="BJ20" s="31">
        <v>0</v>
      </c>
      <c r="BK20" s="31">
        <v>0</v>
      </c>
      <c r="BL20" s="31">
        <v>0</v>
      </c>
      <c r="BM20" s="31">
        <v>0</v>
      </c>
      <c r="BN20" s="31">
        <v>0</v>
      </c>
      <c r="BO20" s="31">
        <v>0</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0</v>
      </c>
      <c r="CN20" s="31">
        <v>0</v>
      </c>
      <c r="CO20" s="31">
        <v>0</v>
      </c>
      <c r="CP20" s="31">
        <v>0</v>
      </c>
      <c r="CQ20" s="31">
        <v>0</v>
      </c>
      <c r="CR20" s="31">
        <v>0</v>
      </c>
      <c r="CS20" s="31">
        <v>0</v>
      </c>
      <c r="CT20" s="31">
        <v>0</v>
      </c>
      <c r="CU20" s="31">
        <v>0</v>
      </c>
      <c r="CV20" s="31">
        <v>0</v>
      </c>
      <c r="CW20" s="31">
        <v>0</v>
      </c>
      <c r="CX20" s="31">
        <v>0</v>
      </c>
      <c r="CY20" s="31">
        <v>0</v>
      </c>
      <c r="CZ20" s="31">
        <v>0</v>
      </c>
      <c r="DA20" s="31">
        <v>0</v>
      </c>
      <c r="DB20" s="31">
        <v>0</v>
      </c>
      <c r="DC20" s="31">
        <v>0</v>
      </c>
      <c r="DD20" s="31">
        <v>0</v>
      </c>
      <c r="DE20" s="31">
        <v>0</v>
      </c>
      <c r="DF20" s="31">
        <v>0</v>
      </c>
      <c r="DG20" s="31">
        <v>0</v>
      </c>
      <c r="DH20" s="31">
        <v>0</v>
      </c>
    </row>
    <row r="21" spans="1:112" ht="21.75" customHeight="1">
      <c r="A21" s="16" t="s">
        <v>106</v>
      </c>
      <c r="B21" s="16"/>
      <c r="C21" s="17"/>
      <c r="D21" s="18"/>
      <c r="E21" s="16" t="s">
        <v>107</v>
      </c>
      <c r="F21" s="31">
        <v>14152</v>
      </c>
      <c r="G21" s="31">
        <v>12102</v>
      </c>
      <c r="H21" s="103">
        <v>0</v>
      </c>
      <c r="I21" s="31">
        <v>0</v>
      </c>
      <c r="J21" s="31">
        <v>0</v>
      </c>
      <c r="K21" s="31">
        <v>0</v>
      </c>
      <c r="L21" s="31">
        <v>0</v>
      </c>
      <c r="M21" s="31">
        <v>8644</v>
      </c>
      <c r="N21" s="31">
        <v>3458</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2050</v>
      </c>
      <c r="AX21" s="31">
        <v>2050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c r="BX21" s="31">
        <v>0</v>
      </c>
      <c r="BY21" s="31">
        <v>0</v>
      </c>
      <c r="BZ21" s="31">
        <v>0</v>
      </c>
      <c r="CA21" s="31">
        <v>0</v>
      </c>
      <c r="CB21" s="31">
        <v>0</v>
      </c>
      <c r="CC21" s="31">
        <v>0</v>
      </c>
      <c r="CD21" s="31">
        <v>0</v>
      </c>
      <c r="CE21" s="31">
        <v>0</v>
      </c>
      <c r="CF21" s="31">
        <v>0</v>
      </c>
      <c r="CG21" s="31">
        <v>0</v>
      </c>
      <c r="CH21" s="31">
        <v>0</v>
      </c>
      <c r="CI21" s="31">
        <v>0</v>
      </c>
      <c r="CJ21" s="31">
        <v>0</v>
      </c>
      <c r="CK21" s="31">
        <v>0</v>
      </c>
      <c r="CL21" s="31">
        <v>0</v>
      </c>
      <c r="CM21" s="31">
        <v>0</v>
      </c>
      <c r="CN21" s="31">
        <v>0</v>
      </c>
      <c r="CO21" s="31">
        <v>0</v>
      </c>
      <c r="CP21" s="31">
        <v>0</v>
      </c>
      <c r="CQ21" s="31">
        <v>0</v>
      </c>
      <c r="CR21" s="31">
        <v>0</v>
      </c>
      <c r="CS21" s="31">
        <v>0</v>
      </c>
      <c r="CT21" s="31">
        <v>0</v>
      </c>
      <c r="CU21" s="31">
        <v>0</v>
      </c>
      <c r="CV21" s="31">
        <v>0</v>
      </c>
      <c r="CW21" s="31">
        <v>0</v>
      </c>
      <c r="CX21" s="31">
        <v>0</v>
      </c>
      <c r="CY21" s="31">
        <v>0</v>
      </c>
      <c r="CZ21" s="31">
        <v>0</v>
      </c>
      <c r="DA21" s="31">
        <v>0</v>
      </c>
      <c r="DB21" s="31">
        <v>0</v>
      </c>
      <c r="DC21" s="31">
        <v>0</v>
      </c>
      <c r="DD21" s="31">
        <v>0</v>
      </c>
      <c r="DE21" s="31">
        <v>0</v>
      </c>
      <c r="DF21" s="31">
        <v>0</v>
      </c>
      <c r="DG21" s="31">
        <v>0</v>
      </c>
      <c r="DH21" s="31">
        <v>0</v>
      </c>
    </row>
    <row r="22" spans="1:112" ht="21.75" customHeight="1">
      <c r="A22" s="16"/>
      <c r="B22" s="16" t="s">
        <v>108</v>
      </c>
      <c r="C22" s="17"/>
      <c r="D22" s="18"/>
      <c r="E22" s="16" t="s">
        <v>109</v>
      </c>
      <c r="F22" s="31">
        <v>14152</v>
      </c>
      <c r="G22" s="31">
        <v>12102</v>
      </c>
      <c r="H22" s="103">
        <v>0</v>
      </c>
      <c r="I22" s="31">
        <v>0</v>
      </c>
      <c r="J22" s="31">
        <v>0</v>
      </c>
      <c r="K22" s="31">
        <v>0</v>
      </c>
      <c r="L22" s="31">
        <v>0</v>
      </c>
      <c r="M22" s="31">
        <v>8644</v>
      </c>
      <c r="N22" s="31">
        <v>3458</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2050</v>
      </c>
      <c r="AX22" s="31">
        <v>2050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v>0</v>
      </c>
      <c r="DG22" s="31">
        <v>0</v>
      </c>
      <c r="DH22" s="31">
        <v>0</v>
      </c>
    </row>
    <row r="23" spans="1:112" ht="21.75" customHeight="1">
      <c r="A23" s="16" t="s">
        <v>110</v>
      </c>
      <c r="B23" s="16" t="s">
        <v>111</v>
      </c>
      <c r="C23" s="17" t="s">
        <v>99</v>
      </c>
      <c r="D23" s="18" t="s">
        <v>88</v>
      </c>
      <c r="E23" s="16" t="s">
        <v>112</v>
      </c>
      <c r="F23" s="31">
        <v>2050</v>
      </c>
      <c r="G23" s="31">
        <v>0</v>
      </c>
      <c r="H23" s="103">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2050</v>
      </c>
      <c r="AX23" s="31">
        <v>2050</v>
      </c>
      <c r="AY23" s="31">
        <v>0</v>
      </c>
      <c r="AZ23" s="31">
        <v>0</v>
      </c>
      <c r="BA23" s="31">
        <v>0</v>
      </c>
      <c r="BB23" s="31">
        <v>0</v>
      </c>
      <c r="BC23" s="31">
        <v>0</v>
      </c>
      <c r="BD23" s="31">
        <v>0</v>
      </c>
      <c r="BE23" s="31">
        <v>0</v>
      </c>
      <c r="BF23" s="31">
        <v>0</v>
      </c>
      <c r="BG23" s="31">
        <v>0</v>
      </c>
      <c r="BH23" s="31">
        <v>0</v>
      </c>
      <c r="BI23" s="31">
        <v>0</v>
      </c>
      <c r="BJ23" s="31">
        <v>0</v>
      </c>
      <c r="BK23" s="31">
        <v>0</v>
      </c>
      <c r="BL23" s="31">
        <v>0</v>
      </c>
      <c r="BM23" s="31">
        <v>0</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0</v>
      </c>
      <c r="CU23" s="31">
        <v>0</v>
      </c>
      <c r="CV23" s="31">
        <v>0</v>
      </c>
      <c r="CW23" s="31">
        <v>0</v>
      </c>
      <c r="CX23" s="31">
        <v>0</v>
      </c>
      <c r="CY23" s="31">
        <v>0</v>
      </c>
      <c r="CZ23" s="31">
        <v>0</v>
      </c>
      <c r="DA23" s="31">
        <v>0</v>
      </c>
      <c r="DB23" s="31">
        <v>0</v>
      </c>
      <c r="DC23" s="31">
        <v>0</v>
      </c>
      <c r="DD23" s="31">
        <v>0</v>
      </c>
      <c r="DE23" s="31">
        <v>0</v>
      </c>
      <c r="DF23" s="31">
        <v>0</v>
      </c>
      <c r="DG23" s="31">
        <v>0</v>
      </c>
      <c r="DH23" s="31">
        <v>0</v>
      </c>
    </row>
    <row r="24" spans="1:112" ht="21.75" customHeight="1">
      <c r="A24" s="16" t="s">
        <v>110</v>
      </c>
      <c r="B24" s="16" t="s">
        <v>111</v>
      </c>
      <c r="C24" s="17" t="s">
        <v>108</v>
      </c>
      <c r="D24" s="18" t="s">
        <v>88</v>
      </c>
      <c r="E24" s="16" t="s">
        <v>113</v>
      </c>
      <c r="F24" s="31">
        <v>8644</v>
      </c>
      <c r="G24" s="31">
        <v>8644</v>
      </c>
      <c r="H24" s="103">
        <v>0</v>
      </c>
      <c r="I24" s="31">
        <v>0</v>
      </c>
      <c r="J24" s="31">
        <v>0</v>
      </c>
      <c r="K24" s="31">
        <v>0</v>
      </c>
      <c r="L24" s="31">
        <v>0</v>
      </c>
      <c r="M24" s="31">
        <v>8644</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31">
        <v>0</v>
      </c>
      <c r="CV24" s="31">
        <v>0</v>
      </c>
      <c r="CW24" s="31">
        <v>0</v>
      </c>
      <c r="CX24" s="31">
        <v>0</v>
      </c>
      <c r="CY24" s="31">
        <v>0</v>
      </c>
      <c r="CZ24" s="31">
        <v>0</v>
      </c>
      <c r="DA24" s="31">
        <v>0</v>
      </c>
      <c r="DB24" s="31">
        <v>0</v>
      </c>
      <c r="DC24" s="31">
        <v>0</v>
      </c>
      <c r="DD24" s="31">
        <v>0</v>
      </c>
      <c r="DE24" s="31">
        <v>0</v>
      </c>
      <c r="DF24" s="31">
        <v>0</v>
      </c>
      <c r="DG24" s="31">
        <v>0</v>
      </c>
      <c r="DH24" s="31">
        <v>0</v>
      </c>
    </row>
    <row r="25" spans="1:112" ht="21.75" customHeight="1">
      <c r="A25" s="16" t="s">
        <v>110</v>
      </c>
      <c r="B25" s="16" t="s">
        <v>111</v>
      </c>
      <c r="C25" s="17" t="s">
        <v>103</v>
      </c>
      <c r="D25" s="18" t="s">
        <v>88</v>
      </c>
      <c r="E25" s="16" t="s">
        <v>114</v>
      </c>
      <c r="F25" s="31">
        <v>3458</v>
      </c>
      <c r="G25" s="31">
        <v>3458</v>
      </c>
      <c r="H25" s="103">
        <v>0</v>
      </c>
      <c r="I25" s="31">
        <v>0</v>
      </c>
      <c r="J25" s="31">
        <v>0</v>
      </c>
      <c r="K25" s="31">
        <v>0</v>
      </c>
      <c r="L25" s="31">
        <v>0</v>
      </c>
      <c r="M25" s="31">
        <v>0</v>
      </c>
      <c r="N25" s="31">
        <v>3458</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31">
        <v>0</v>
      </c>
      <c r="CV25" s="31">
        <v>0</v>
      </c>
      <c r="CW25" s="31">
        <v>0</v>
      </c>
      <c r="CX25" s="31">
        <v>0</v>
      </c>
      <c r="CY25" s="31">
        <v>0</v>
      </c>
      <c r="CZ25" s="31">
        <v>0</v>
      </c>
      <c r="DA25" s="31">
        <v>0</v>
      </c>
      <c r="DB25" s="31">
        <v>0</v>
      </c>
      <c r="DC25" s="31">
        <v>0</v>
      </c>
      <c r="DD25" s="31">
        <v>0</v>
      </c>
      <c r="DE25" s="31">
        <v>0</v>
      </c>
      <c r="DF25" s="31">
        <v>0</v>
      </c>
      <c r="DG25" s="31">
        <v>0</v>
      </c>
      <c r="DH25" s="31">
        <v>0</v>
      </c>
    </row>
    <row r="26" spans="1:112" ht="21.75" customHeight="1">
      <c r="A26" s="16" t="s">
        <v>115</v>
      </c>
      <c r="B26" s="16"/>
      <c r="C26" s="17"/>
      <c r="D26" s="18"/>
      <c r="E26" s="16" t="s">
        <v>116</v>
      </c>
      <c r="F26" s="31">
        <v>2138</v>
      </c>
      <c r="G26" s="31">
        <v>2138</v>
      </c>
      <c r="H26" s="103">
        <v>0</v>
      </c>
      <c r="I26" s="31">
        <v>0</v>
      </c>
      <c r="J26" s="31">
        <v>0</v>
      </c>
      <c r="K26" s="31">
        <v>0</v>
      </c>
      <c r="L26" s="31">
        <v>0</v>
      </c>
      <c r="M26" s="31">
        <v>0</v>
      </c>
      <c r="N26" s="31">
        <v>0</v>
      </c>
      <c r="O26" s="31">
        <v>2138</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v>0</v>
      </c>
      <c r="DG26" s="31">
        <v>0</v>
      </c>
      <c r="DH26" s="31">
        <v>0</v>
      </c>
    </row>
    <row r="27" spans="1:112" ht="21.75" customHeight="1">
      <c r="A27" s="16"/>
      <c r="B27" s="16" t="s">
        <v>90</v>
      </c>
      <c r="C27" s="17"/>
      <c r="D27" s="18"/>
      <c r="E27" s="16" t="s">
        <v>117</v>
      </c>
      <c r="F27" s="31">
        <v>2138</v>
      </c>
      <c r="G27" s="31">
        <v>2138</v>
      </c>
      <c r="H27" s="103">
        <v>0</v>
      </c>
      <c r="I27" s="31">
        <v>0</v>
      </c>
      <c r="J27" s="31">
        <v>0</v>
      </c>
      <c r="K27" s="31">
        <v>0</v>
      </c>
      <c r="L27" s="31">
        <v>0</v>
      </c>
      <c r="M27" s="31">
        <v>0</v>
      </c>
      <c r="N27" s="31">
        <v>0</v>
      </c>
      <c r="O27" s="31">
        <v>2138</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31">
        <v>0</v>
      </c>
      <c r="BL27" s="31">
        <v>0</v>
      </c>
      <c r="BM27" s="31">
        <v>0</v>
      </c>
      <c r="BN27" s="31">
        <v>0</v>
      </c>
      <c r="BO27" s="31">
        <v>0</v>
      </c>
      <c r="BP27" s="31">
        <v>0</v>
      </c>
      <c r="BQ27" s="31">
        <v>0</v>
      </c>
      <c r="BR27" s="31">
        <v>0</v>
      </c>
      <c r="BS27" s="31">
        <v>0</v>
      </c>
      <c r="BT27" s="31">
        <v>0</v>
      </c>
      <c r="BU27" s="31">
        <v>0</v>
      </c>
      <c r="BV27" s="31">
        <v>0</v>
      </c>
      <c r="BW27" s="31">
        <v>0</v>
      </c>
      <c r="BX27" s="31">
        <v>0</v>
      </c>
      <c r="BY27" s="31">
        <v>0</v>
      </c>
      <c r="BZ27" s="31">
        <v>0</v>
      </c>
      <c r="CA27" s="31">
        <v>0</v>
      </c>
      <c r="CB27" s="31">
        <v>0</v>
      </c>
      <c r="CC27" s="31">
        <v>0</v>
      </c>
      <c r="CD27" s="31">
        <v>0</v>
      </c>
      <c r="CE27" s="31">
        <v>0</v>
      </c>
      <c r="CF27" s="31">
        <v>0</v>
      </c>
      <c r="CG27" s="31">
        <v>0</v>
      </c>
      <c r="CH27" s="31">
        <v>0</v>
      </c>
      <c r="CI27" s="31">
        <v>0</v>
      </c>
      <c r="CJ27" s="31">
        <v>0</v>
      </c>
      <c r="CK27" s="31">
        <v>0</v>
      </c>
      <c r="CL27" s="31">
        <v>0</v>
      </c>
      <c r="CM27" s="31">
        <v>0</v>
      </c>
      <c r="CN27" s="31">
        <v>0</v>
      </c>
      <c r="CO27" s="31">
        <v>0</v>
      </c>
      <c r="CP27" s="31">
        <v>0</v>
      </c>
      <c r="CQ27" s="31">
        <v>0</v>
      </c>
      <c r="CR27" s="31">
        <v>0</v>
      </c>
      <c r="CS27" s="31">
        <v>0</v>
      </c>
      <c r="CT27" s="31">
        <v>0</v>
      </c>
      <c r="CU27" s="31">
        <v>0</v>
      </c>
      <c r="CV27" s="31">
        <v>0</v>
      </c>
      <c r="CW27" s="31">
        <v>0</v>
      </c>
      <c r="CX27" s="31">
        <v>0</v>
      </c>
      <c r="CY27" s="31">
        <v>0</v>
      </c>
      <c r="CZ27" s="31">
        <v>0</v>
      </c>
      <c r="DA27" s="31">
        <v>0</v>
      </c>
      <c r="DB27" s="31">
        <v>0</v>
      </c>
      <c r="DC27" s="31">
        <v>0</v>
      </c>
      <c r="DD27" s="31">
        <v>0</v>
      </c>
      <c r="DE27" s="31">
        <v>0</v>
      </c>
      <c r="DF27" s="31">
        <v>0</v>
      </c>
      <c r="DG27" s="31">
        <v>0</v>
      </c>
      <c r="DH27" s="31">
        <v>0</v>
      </c>
    </row>
    <row r="28" spans="1:112" ht="21.75" customHeight="1">
      <c r="A28" s="16" t="s">
        <v>118</v>
      </c>
      <c r="B28" s="16" t="s">
        <v>119</v>
      </c>
      <c r="C28" s="17" t="s">
        <v>84</v>
      </c>
      <c r="D28" s="18" t="s">
        <v>88</v>
      </c>
      <c r="E28" s="16" t="s">
        <v>120</v>
      </c>
      <c r="F28" s="31">
        <v>2138</v>
      </c>
      <c r="G28" s="31">
        <v>2138</v>
      </c>
      <c r="H28" s="103">
        <v>0</v>
      </c>
      <c r="I28" s="31">
        <v>0</v>
      </c>
      <c r="J28" s="31">
        <v>0</v>
      </c>
      <c r="K28" s="31">
        <v>0</v>
      </c>
      <c r="L28" s="31">
        <v>0</v>
      </c>
      <c r="M28" s="31">
        <v>0</v>
      </c>
      <c r="N28" s="31">
        <v>0</v>
      </c>
      <c r="O28" s="31">
        <v>2138</v>
      </c>
      <c r="P28" s="31">
        <v>0</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0</v>
      </c>
      <c r="BG28" s="31">
        <v>0</v>
      </c>
      <c r="BH28" s="31">
        <v>0</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31">
        <v>0</v>
      </c>
      <c r="CY28" s="31">
        <v>0</v>
      </c>
      <c r="CZ28" s="31">
        <v>0</v>
      </c>
      <c r="DA28" s="31">
        <v>0</v>
      </c>
      <c r="DB28" s="31">
        <v>0</v>
      </c>
      <c r="DC28" s="31">
        <v>0</v>
      </c>
      <c r="DD28" s="31">
        <v>0</v>
      </c>
      <c r="DE28" s="31">
        <v>0</v>
      </c>
      <c r="DF28" s="31">
        <v>0</v>
      </c>
      <c r="DG28" s="31">
        <v>0</v>
      </c>
      <c r="DH28" s="31">
        <v>0</v>
      </c>
    </row>
    <row r="29" spans="1:112" ht="21.75" customHeight="1">
      <c r="A29" s="16" t="s">
        <v>121</v>
      </c>
      <c r="B29" s="16"/>
      <c r="C29" s="17"/>
      <c r="D29" s="18"/>
      <c r="E29" s="16" t="s">
        <v>122</v>
      </c>
      <c r="F29" s="31">
        <v>6781</v>
      </c>
      <c r="G29" s="31">
        <v>6781</v>
      </c>
      <c r="H29" s="103">
        <v>0</v>
      </c>
      <c r="I29" s="31">
        <v>1814</v>
      </c>
      <c r="J29" s="31">
        <v>0</v>
      </c>
      <c r="K29" s="31">
        <v>0</v>
      </c>
      <c r="L29" s="31">
        <v>0</v>
      </c>
      <c r="M29" s="31">
        <v>0</v>
      </c>
      <c r="N29" s="31">
        <v>0</v>
      </c>
      <c r="O29" s="31">
        <v>0</v>
      </c>
      <c r="P29" s="31">
        <v>0</v>
      </c>
      <c r="Q29" s="31">
        <v>0</v>
      </c>
      <c r="R29" s="31">
        <v>4967</v>
      </c>
      <c r="S29" s="31">
        <v>0</v>
      </c>
      <c r="T29" s="31">
        <v>0</v>
      </c>
      <c r="U29" s="31">
        <v>0</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0</v>
      </c>
      <c r="BM29" s="31">
        <v>0</v>
      </c>
      <c r="BN29" s="31">
        <v>0</v>
      </c>
      <c r="BO29" s="31">
        <v>0</v>
      </c>
      <c r="BP29" s="31">
        <v>0</v>
      </c>
      <c r="BQ29" s="31">
        <v>0</v>
      </c>
      <c r="BR29" s="31">
        <v>0</v>
      </c>
      <c r="BS29" s="31">
        <v>0</v>
      </c>
      <c r="BT29" s="31">
        <v>0</v>
      </c>
      <c r="BU29" s="31">
        <v>0</v>
      </c>
      <c r="BV29" s="31">
        <v>0</v>
      </c>
      <c r="BW29" s="31">
        <v>0</v>
      </c>
      <c r="BX29" s="31">
        <v>0</v>
      </c>
      <c r="BY29" s="31">
        <v>0</v>
      </c>
      <c r="BZ29" s="31">
        <v>0</v>
      </c>
      <c r="CA29" s="31">
        <v>0</v>
      </c>
      <c r="CB29" s="31">
        <v>0</v>
      </c>
      <c r="CC29" s="31">
        <v>0</v>
      </c>
      <c r="CD29" s="31">
        <v>0</v>
      </c>
      <c r="CE29" s="31">
        <v>0</v>
      </c>
      <c r="CF29" s="31">
        <v>0</v>
      </c>
      <c r="CG29" s="31">
        <v>0</v>
      </c>
      <c r="CH29" s="31">
        <v>0</v>
      </c>
      <c r="CI29" s="31">
        <v>0</v>
      </c>
      <c r="CJ29" s="31">
        <v>0</v>
      </c>
      <c r="CK29" s="31">
        <v>0</v>
      </c>
      <c r="CL29" s="31">
        <v>0</v>
      </c>
      <c r="CM29" s="31">
        <v>0</v>
      </c>
      <c r="CN29" s="31">
        <v>0</v>
      </c>
      <c r="CO29" s="31">
        <v>0</v>
      </c>
      <c r="CP29" s="31">
        <v>0</v>
      </c>
      <c r="CQ29" s="31">
        <v>0</v>
      </c>
      <c r="CR29" s="31">
        <v>0</v>
      </c>
      <c r="CS29" s="31">
        <v>0</v>
      </c>
      <c r="CT29" s="31">
        <v>0</v>
      </c>
      <c r="CU29" s="31">
        <v>0</v>
      </c>
      <c r="CV29" s="31">
        <v>0</v>
      </c>
      <c r="CW29" s="31">
        <v>0</v>
      </c>
      <c r="CX29" s="31">
        <v>0</v>
      </c>
      <c r="CY29" s="31">
        <v>0</v>
      </c>
      <c r="CZ29" s="31">
        <v>0</v>
      </c>
      <c r="DA29" s="31">
        <v>0</v>
      </c>
      <c r="DB29" s="31">
        <v>0</v>
      </c>
      <c r="DC29" s="31">
        <v>0</v>
      </c>
      <c r="DD29" s="31">
        <v>0</v>
      </c>
      <c r="DE29" s="31">
        <v>0</v>
      </c>
      <c r="DF29" s="31">
        <v>0</v>
      </c>
      <c r="DG29" s="31">
        <v>0</v>
      </c>
      <c r="DH29" s="31">
        <v>0</v>
      </c>
    </row>
    <row r="30" spans="1:112" ht="21.75" customHeight="1">
      <c r="A30" s="16"/>
      <c r="B30" s="16" t="s">
        <v>96</v>
      </c>
      <c r="C30" s="17"/>
      <c r="D30" s="18"/>
      <c r="E30" s="16" t="s">
        <v>123</v>
      </c>
      <c r="F30" s="31">
        <v>6781</v>
      </c>
      <c r="G30" s="31">
        <v>6781</v>
      </c>
      <c r="H30" s="103">
        <v>0</v>
      </c>
      <c r="I30" s="31">
        <v>1814</v>
      </c>
      <c r="J30" s="31">
        <v>0</v>
      </c>
      <c r="K30" s="31">
        <v>0</v>
      </c>
      <c r="L30" s="31">
        <v>0</v>
      </c>
      <c r="M30" s="31">
        <v>0</v>
      </c>
      <c r="N30" s="31">
        <v>0</v>
      </c>
      <c r="O30" s="31">
        <v>0</v>
      </c>
      <c r="P30" s="31">
        <v>0</v>
      </c>
      <c r="Q30" s="31">
        <v>0</v>
      </c>
      <c r="R30" s="31">
        <v>4967</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v>0</v>
      </c>
      <c r="DG30" s="31">
        <v>0</v>
      </c>
      <c r="DH30" s="31">
        <v>0</v>
      </c>
    </row>
    <row r="31" spans="1:112" ht="21.75" customHeight="1">
      <c r="A31" s="16" t="s">
        <v>124</v>
      </c>
      <c r="B31" s="16" t="s">
        <v>98</v>
      </c>
      <c r="C31" s="17" t="s">
        <v>84</v>
      </c>
      <c r="D31" s="18" t="s">
        <v>88</v>
      </c>
      <c r="E31" s="16" t="s">
        <v>125</v>
      </c>
      <c r="F31" s="31">
        <v>4967</v>
      </c>
      <c r="G31" s="31">
        <v>4967</v>
      </c>
      <c r="H31" s="103">
        <v>0</v>
      </c>
      <c r="I31" s="31">
        <v>0</v>
      </c>
      <c r="J31" s="31">
        <v>0</v>
      </c>
      <c r="K31" s="31">
        <v>0</v>
      </c>
      <c r="L31" s="31">
        <v>0</v>
      </c>
      <c r="M31" s="31">
        <v>0</v>
      </c>
      <c r="N31" s="31">
        <v>0</v>
      </c>
      <c r="O31" s="31">
        <v>0</v>
      </c>
      <c r="P31" s="31">
        <v>0</v>
      </c>
      <c r="Q31" s="31">
        <v>0</v>
      </c>
      <c r="R31" s="31">
        <v>4967</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0</v>
      </c>
      <c r="BF31" s="31">
        <v>0</v>
      </c>
      <c r="BG31" s="31">
        <v>0</v>
      </c>
      <c r="BH31" s="31">
        <v>0</v>
      </c>
      <c r="BI31" s="31">
        <v>0</v>
      </c>
      <c r="BJ31" s="31">
        <v>0</v>
      </c>
      <c r="BK31" s="31">
        <v>0</v>
      </c>
      <c r="BL31" s="31">
        <v>0</v>
      </c>
      <c r="BM31" s="31">
        <v>0</v>
      </c>
      <c r="BN31" s="31">
        <v>0</v>
      </c>
      <c r="BO31" s="31">
        <v>0</v>
      </c>
      <c r="BP31" s="31">
        <v>0</v>
      </c>
      <c r="BQ31" s="31">
        <v>0</v>
      </c>
      <c r="BR31" s="31">
        <v>0</v>
      </c>
      <c r="BS31" s="31">
        <v>0</v>
      </c>
      <c r="BT31" s="31">
        <v>0</v>
      </c>
      <c r="BU31" s="31">
        <v>0</v>
      </c>
      <c r="BV31" s="31">
        <v>0</v>
      </c>
      <c r="BW31" s="31">
        <v>0</v>
      </c>
      <c r="BX31" s="31">
        <v>0</v>
      </c>
      <c r="BY31" s="31">
        <v>0</v>
      </c>
      <c r="BZ31" s="31">
        <v>0</v>
      </c>
      <c r="CA31" s="31">
        <v>0</v>
      </c>
      <c r="CB31" s="31">
        <v>0</v>
      </c>
      <c r="CC31" s="31">
        <v>0</v>
      </c>
      <c r="CD31" s="31">
        <v>0</v>
      </c>
      <c r="CE31" s="31">
        <v>0</v>
      </c>
      <c r="CF31" s="31">
        <v>0</v>
      </c>
      <c r="CG31" s="31">
        <v>0</v>
      </c>
      <c r="CH31" s="31">
        <v>0</v>
      </c>
      <c r="CI31" s="31">
        <v>0</v>
      </c>
      <c r="CJ31" s="31">
        <v>0</v>
      </c>
      <c r="CK31" s="31">
        <v>0</v>
      </c>
      <c r="CL31" s="31">
        <v>0</v>
      </c>
      <c r="CM31" s="31">
        <v>0</v>
      </c>
      <c r="CN31" s="31">
        <v>0</v>
      </c>
      <c r="CO31" s="31">
        <v>0</v>
      </c>
      <c r="CP31" s="31">
        <v>0</v>
      </c>
      <c r="CQ31" s="31">
        <v>0</v>
      </c>
      <c r="CR31" s="31">
        <v>0</v>
      </c>
      <c r="CS31" s="31">
        <v>0</v>
      </c>
      <c r="CT31" s="31">
        <v>0</v>
      </c>
      <c r="CU31" s="31">
        <v>0</v>
      </c>
      <c r="CV31" s="31">
        <v>0</v>
      </c>
      <c r="CW31" s="31">
        <v>0</v>
      </c>
      <c r="CX31" s="31">
        <v>0</v>
      </c>
      <c r="CY31" s="31">
        <v>0</v>
      </c>
      <c r="CZ31" s="31">
        <v>0</v>
      </c>
      <c r="DA31" s="31">
        <v>0</v>
      </c>
      <c r="DB31" s="31">
        <v>0</v>
      </c>
      <c r="DC31" s="31">
        <v>0</v>
      </c>
      <c r="DD31" s="31">
        <v>0</v>
      </c>
      <c r="DE31" s="31">
        <v>0</v>
      </c>
      <c r="DF31" s="31">
        <v>0</v>
      </c>
      <c r="DG31" s="31">
        <v>0</v>
      </c>
      <c r="DH31" s="31">
        <v>0</v>
      </c>
    </row>
    <row r="32" spans="1:112" ht="21.75" customHeight="1">
      <c r="A32" s="16" t="s">
        <v>124</v>
      </c>
      <c r="B32" s="16" t="s">
        <v>98</v>
      </c>
      <c r="C32" s="17" t="s">
        <v>126</v>
      </c>
      <c r="D32" s="18" t="s">
        <v>88</v>
      </c>
      <c r="E32" s="16" t="s">
        <v>127</v>
      </c>
      <c r="F32" s="31">
        <v>1814</v>
      </c>
      <c r="G32" s="31">
        <v>1814</v>
      </c>
      <c r="H32" s="103">
        <v>0</v>
      </c>
      <c r="I32" s="31">
        <v>1814</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0</v>
      </c>
      <c r="BG32" s="31">
        <v>0</v>
      </c>
      <c r="BH32" s="31">
        <v>0</v>
      </c>
      <c r="BI32" s="31">
        <v>0</v>
      </c>
      <c r="BJ32" s="31">
        <v>0</v>
      </c>
      <c r="BK32" s="31">
        <v>0</v>
      </c>
      <c r="BL32" s="31">
        <v>0</v>
      </c>
      <c r="BM32" s="31">
        <v>0</v>
      </c>
      <c r="BN32" s="31">
        <v>0</v>
      </c>
      <c r="BO32" s="31">
        <v>0</v>
      </c>
      <c r="BP32" s="31">
        <v>0</v>
      </c>
      <c r="BQ32" s="31">
        <v>0</v>
      </c>
      <c r="BR32" s="31">
        <v>0</v>
      </c>
      <c r="BS32" s="31">
        <v>0</v>
      </c>
      <c r="BT32" s="31">
        <v>0</v>
      </c>
      <c r="BU32" s="31">
        <v>0</v>
      </c>
      <c r="BV32" s="31">
        <v>0</v>
      </c>
      <c r="BW32" s="31">
        <v>0</v>
      </c>
      <c r="BX32" s="31">
        <v>0</v>
      </c>
      <c r="BY32" s="31">
        <v>0</v>
      </c>
      <c r="BZ32" s="31">
        <v>0</v>
      </c>
      <c r="CA32" s="31">
        <v>0</v>
      </c>
      <c r="CB32" s="31">
        <v>0</v>
      </c>
      <c r="CC32" s="31">
        <v>0</v>
      </c>
      <c r="CD32" s="31">
        <v>0</v>
      </c>
      <c r="CE32" s="31">
        <v>0</v>
      </c>
      <c r="CF32" s="31">
        <v>0</v>
      </c>
      <c r="CG32" s="31">
        <v>0</v>
      </c>
      <c r="CH32" s="31">
        <v>0</v>
      </c>
      <c r="CI32" s="31">
        <v>0</v>
      </c>
      <c r="CJ32" s="31">
        <v>0</v>
      </c>
      <c r="CK32" s="31">
        <v>0</v>
      </c>
      <c r="CL32" s="31">
        <v>0</v>
      </c>
      <c r="CM32" s="31">
        <v>0</v>
      </c>
      <c r="CN32" s="31">
        <v>0</v>
      </c>
      <c r="CO32" s="31">
        <v>0</v>
      </c>
      <c r="CP32" s="31">
        <v>0</v>
      </c>
      <c r="CQ32" s="31">
        <v>0</v>
      </c>
      <c r="CR32" s="31">
        <v>0</v>
      </c>
      <c r="CS32" s="31">
        <v>0</v>
      </c>
      <c r="CT32" s="31">
        <v>0</v>
      </c>
      <c r="CU32" s="31">
        <v>0</v>
      </c>
      <c r="CV32" s="31">
        <v>0</v>
      </c>
      <c r="CW32" s="31">
        <v>0</v>
      </c>
      <c r="CX32" s="31">
        <v>0</v>
      </c>
      <c r="CY32" s="31">
        <v>0</v>
      </c>
      <c r="CZ32" s="31">
        <v>0</v>
      </c>
      <c r="DA32" s="31">
        <v>0</v>
      </c>
      <c r="DB32" s="31">
        <v>0</v>
      </c>
      <c r="DC32" s="31">
        <v>0</v>
      </c>
      <c r="DD32" s="31">
        <v>0</v>
      </c>
      <c r="DE32" s="31">
        <v>0</v>
      </c>
      <c r="DF32" s="31">
        <v>0</v>
      </c>
      <c r="DG32" s="31">
        <v>0</v>
      </c>
      <c r="DH32" s="31">
        <v>0</v>
      </c>
    </row>
    <row r="33" spans="1:112" ht="21.75" customHeight="1">
      <c r="A33" s="16"/>
      <c r="B33" s="16"/>
      <c r="C33" s="17"/>
      <c r="D33" s="18" t="s">
        <v>128</v>
      </c>
      <c r="E33" s="16" t="s">
        <v>129</v>
      </c>
      <c r="F33" s="31">
        <v>26309</v>
      </c>
      <c r="G33" s="31">
        <v>19564</v>
      </c>
      <c r="H33" s="103">
        <v>6769</v>
      </c>
      <c r="I33" s="31">
        <v>614</v>
      </c>
      <c r="J33" s="31">
        <v>0</v>
      </c>
      <c r="K33" s="31">
        <v>0</v>
      </c>
      <c r="L33" s="31">
        <v>6080</v>
      </c>
      <c r="M33" s="31">
        <v>2615</v>
      </c>
      <c r="N33" s="31">
        <v>1046</v>
      </c>
      <c r="O33" s="31">
        <v>725</v>
      </c>
      <c r="P33" s="31">
        <v>0</v>
      </c>
      <c r="Q33" s="31">
        <v>146</v>
      </c>
      <c r="R33" s="31">
        <v>1569</v>
      </c>
      <c r="S33" s="31">
        <v>0</v>
      </c>
      <c r="T33" s="31">
        <v>0</v>
      </c>
      <c r="U33" s="31">
        <v>2376</v>
      </c>
      <c r="V33" s="31">
        <v>300</v>
      </c>
      <c r="W33" s="31">
        <v>40</v>
      </c>
      <c r="X33" s="31">
        <v>0</v>
      </c>
      <c r="Y33" s="31">
        <v>0</v>
      </c>
      <c r="Z33" s="31">
        <v>90</v>
      </c>
      <c r="AA33" s="31">
        <v>100</v>
      </c>
      <c r="AB33" s="31">
        <v>220</v>
      </c>
      <c r="AC33" s="31">
        <v>0</v>
      </c>
      <c r="AD33" s="31">
        <v>0</v>
      </c>
      <c r="AE33" s="31">
        <v>250</v>
      </c>
      <c r="AF33" s="31">
        <v>0</v>
      </c>
      <c r="AG33" s="31">
        <v>100</v>
      </c>
      <c r="AH33" s="31">
        <v>0</v>
      </c>
      <c r="AI33" s="31">
        <v>0</v>
      </c>
      <c r="AJ33" s="31">
        <v>0</v>
      </c>
      <c r="AK33" s="31">
        <v>100</v>
      </c>
      <c r="AL33" s="31">
        <v>0</v>
      </c>
      <c r="AM33" s="31">
        <v>0</v>
      </c>
      <c r="AN33" s="31">
        <v>0</v>
      </c>
      <c r="AO33" s="31">
        <v>0</v>
      </c>
      <c r="AP33" s="31">
        <v>0</v>
      </c>
      <c r="AQ33" s="31">
        <v>262</v>
      </c>
      <c r="AR33" s="31">
        <v>203</v>
      </c>
      <c r="AS33" s="31">
        <v>225</v>
      </c>
      <c r="AT33" s="31">
        <v>0</v>
      </c>
      <c r="AU33" s="31">
        <v>0</v>
      </c>
      <c r="AV33" s="31">
        <v>486</v>
      </c>
      <c r="AW33" s="31">
        <v>869</v>
      </c>
      <c r="AX33" s="31">
        <v>805</v>
      </c>
      <c r="AY33" s="31">
        <v>0</v>
      </c>
      <c r="AZ33" s="31">
        <v>0</v>
      </c>
      <c r="BA33" s="31">
        <v>0</v>
      </c>
      <c r="BB33" s="31">
        <v>57</v>
      </c>
      <c r="BC33" s="31">
        <v>0</v>
      </c>
      <c r="BD33" s="31">
        <v>0</v>
      </c>
      <c r="BE33" s="31">
        <v>0</v>
      </c>
      <c r="BF33" s="31">
        <v>7</v>
      </c>
      <c r="BG33" s="31">
        <v>0</v>
      </c>
      <c r="BH33" s="31">
        <v>0</v>
      </c>
      <c r="BI33" s="31">
        <v>0</v>
      </c>
      <c r="BJ33" s="31">
        <v>0</v>
      </c>
      <c r="BK33" s="31">
        <v>0</v>
      </c>
      <c r="BL33" s="31">
        <v>0</v>
      </c>
      <c r="BM33" s="31">
        <v>0</v>
      </c>
      <c r="BN33" s="31">
        <v>0</v>
      </c>
      <c r="BO33" s="31">
        <v>0</v>
      </c>
      <c r="BP33" s="31">
        <v>0</v>
      </c>
      <c r="BQ33" s="31">
        <v>0</v>
      </c>
      <c r="BR33" s="31">
        <v>0</v>
      </c>
      <c r="BS33" s="31">
        <v>0</v>
      </c>
      <c r="BT33" s="31">
        <v>0</v>
      </c>
      <c r="BU33" s="31">
        <v>0</v>
      </c>
      <c r="BV33" s="31">
        <v>0</v>
      </c>
      <c r="BW33" s="31">
        <v>0</v>
      </c>
      <c r="BX33" s="31">
        <v>0</v>
      </c>
      <c r="BY33" s="31">
        <v>0</v>
      </c>
      <c r="BZ33" s="31">
        <v>0</v>
      </c>
      <c r="CA33" s="31">
        <v>0</v>
      </c>
      <c r="CB33" s="31">
        <v>0</v>
      </c>
      <c r="CC33" s="31">
        <v>0</v>
      </c>
      <c r="CD33" s="31">
        <v>0</v>
      </c>
      <c r="CE33" s="31">
        <v>0</v>
      </c>
      <c r="CF33" s="31">
        <v>0</v>
      </c>
      <c r="CG33" s="31">
        <v>0</v>
      </c>
      <c r="CH33" s="31">
        <v>0</v>
      </c>
      <c r="CI33" s="31">
        <v>0</v>
      </c>
      <c r="CJ33" s="31">
        <v>0</v>
      </c>
      <c r="CK33" s="31">
        <v>0</v>
      </c>
      <c r="CL33" s="31">
        <v>0</v>
      </c>
      <c r="CM33" s="31">
        <v>0</v>
      </c>
      <c r="CN33" s="31">
        <v>0</v>
      </c>
      <c r="CO33" s="31">
        <v>0</v>
      </c>
      <c r="CP33" s="31">
        <v>0</v>
      </c>
      <c r="CQ33" s="31">
        <v>0</v>
      </c>
      <c r="CR33" s="31">
        <v>0</v>
      </c>
      <c r="CS33" s="31">
        <v>0</v>
      </c>
      <c r="CT33" s="31">
        <v>0</v>
      </c>
      <c r="CU33" s="31">
        <v>0</v>
      </c>
      <c r="CV33" s="31">
        <v>0</v>
      </c>
      <c r="CW33" s="31">
        <v>0</v>
      </c>
      <c r="CX33" s="31">
        <v>0</v>
      </c>
      <c r="CY33" s="31">
        <v>0</v>
      </c>
      <c r="CZ33" s="31">
        <v>0</v>
      </c>
      <c r="DA33" s="31">
        <v>0</v>
      </c>
      <c r="DB33" s="31">
        <v>0</v>
      </c>
      <c r="DC33" s="31">
        <v>0</v>
      </c>
      <c r="DD33" s="31">
        <v>3500</v>
      </c>
      <c r="DE33" s="31">
        <v>0</v>
      </c>
      <c r="DF33" s="31">
        <v>0</v>
      </c>
      <c r="DG33" s="31">
        <v>0</v>
      </c>
      <c r="DH33" s="31">
        <v>3500</v>
      </c>
    </row>
    <row r="34" spans="1:112" ht="21.75" customHeight="1">
      <c r="A34" s="16" t="s">
        <v>82</v>
      </c>
      <c r="B34" s="16"/>
      <c r="C34" s="17"/>
      <c r="D34" s="18"/>
      <c r="E34" s="16" t="s">
        <v>83</v>
      </c>
      <c r="F34" s="31">
        <v>19161</v>
      </c>
      <c r="G34" s="31">
        <v>13221</v>
      </c>
      <c r="H34" s="103">
        <v>6769</v>
      </c>
      <c r="I34" s="31">
        <v>226</v>
      </c>
      <c r="J34" s="31">
        <v>0</v>
      </c>
      <c r="K34" s="31">
        <v>0</v>
      </c>
      <c r="L34" s="31">
        <v>6080</v>
      </c>
      <c r="M34" s="31">
        <v>0</v>
      </c>
      <c r="N34" s="31">
        <v>0</v>
      </c>
      <c r="O34" s="31">
        <v>0</v>
      </c>
      <c r="P34" s="31">
        <v>0</v>
      </c>
      <c r="Q34" s="31">
        <v>146</v>
      </c>
      <c r="R34" s="31">
        <v>0</v>
      </c>
      <c r="S34" s="31">
        <v>0</v>
      </c>
      <c r="T34" s="31">
        <v>0</v>
      </c>
      <c r="U34" s="31">
        <v>2376</v>
      </c>
      <c r="V34" s="31">
        <v>300</v>
      </c>
      <c r="W34" s="31">
        <v>40</v>
      </c>
      <c r="X34" s="31">
        <v>0</v>
      </c>
      <c r="Y34" s="31">
        <v>0</v>
      </c>
      <c r="Z34" s="31">
        <v>90</v>
      </c>
      <c r="AA34" s="31">
        <v>100</v>
      </c>
      <c r="AB34" s="31">
        <v>220</v>
      </c>
      <c r="AC34" s="31">
        <v>0</v>
      </c>
      <c r="AD34" s="31">
        <v>0</v>
      </c>
      <c r="AE34" s="31">
        <v>250</v>
      </c>
      <c r="AF34" s="31">
        <v>0</v>
      </c>
      <c r="AG34" s="31">
        <v>100</v>
      </c>
      <c r="AH34" s="31">
        <v>0</v>
      </c>
      <c r="AI34" s="31">
        <v>0</v>
      </c>
      <c r="AJ34" s="31">
        <v>0</v>
      </c>
      <c r="AK34" s="31">
        <v>100</v>
      </c>
      <c r="AL34" s="31">
        <v>0</v>
      </c>
      <c r="AM34" s="31">
        <v>0</v>
      </c>
      <c r="AN34" s="31">
        <v>0</v>
      </c>
      <c r="AO34" s="31">
        <v>0</v>
      </c>
      <c r="AP34" s="31">
        <v>0</v>
      </c>
      <c r="AQ34" s="31">
        <v>262</v>
      </c>
      <c r="AR34" s="31">
        <v>203</v>
      </c>
      <c r="AS34" s="31">
        <v>225</v>
      </c>
      <c r="AT34" s="31">
        <v>0</v>
      </c>
      <c r="AU34" s="31">
        <v>0</v>
      </c>
      <c r="AV34" s="31">
        <v>486</v>
      </c>
      <c r="AW34" s="31">
        <v>64</v>
      </c>
      <c r="AX34" s="31">
        <v>0</v>
      </c>
      <c r="AY34" s="31">
        <v>0</v>
      </c>
      <c r="AZ34" s="31">
        <v>0</v>
      </c>
      <c r="BA34" s="31">
        <v>0</v>
      </c>
      <c r="BB34" s="31">
        <v>57</v>
      </c>
      <c r="BC34" s="31">
        <v>0</v>
      </c>
      <c r="BD34" s="31">
        <v>0</v>
      </c>
      <c r="BE34" s="31">
        <v>0</v>
      </c>
      <c r="BF34" s="31">
        <v>7</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3500</v>
      </c>
      <c r="DE34" s="31">
        <v>0</v>
      </c>
      <c r="DF34" s="31">
        <v>0</v>
      </c>
      <c r="DG34" s="31">
        <v>0</v>
      </c>
      <c r="DH34" s="31">
        <v>3500</v>
      </c>
    </row>
    <row r="35" spans="1:112" ht="21.75" customHeight="1">
      <c r="A35" s="16"/>
      <c r="B35" s="16" t="s">
        <v>84</v>
      </c>
      <c r="C35" s="17"/>
      <c r="D35" s="18"/>
      <c r="E35" s="16" t="s">
        <v>85</v>
      </c>
      <c r="F35" s="31">
        <v>19161</v>
      </c>
      <c r="G35" s="31">
        <v>13221</v>
      </c>
      <c r="H35" s="103">
        <v>6769</v>
      </c>
      <c r="I35" s="31">
        <v>226</v>
      </c>
      <c r="J35" s="31">
        <v>0</v>
      </c>
      <c r="K35" s="31">
        <v>0</v>
      </c>
      <c r="L35" s="31">
        <v>6080</v>
      </c>
      <c r="M35" s="31">
        <v>0</v>
      </c>
      <c r="N35" s="31">
        <v>0</v>
      </c>
      <c r="O35" s="31">
        <v>0</v>
      </c>
      <c r="P35" s="31">
        <v>0</v>
      </c>
      <c r="Q35" s="31">
        <v>146</v>
      </c>
      <c r="R35" s="31">
        <v>0</v>
      </c>
      <c r="S35" s="31">
        <v>0</v>
      </c>
      <c r="T35" s="31">
        <v>0</v>
      </c>
      <c r="U35" s="31">
        <v>2376</v>
      </c>
      <c r="V35" s="31">
        <v>300</v>
      </c>
      <c r="W35" s="31">
        <v>40</v>
      </c>
      <c r="X35" s="31">
        <v>0</v>
      </c>
      <c r="Y35" s="31">
        <v>0</v>
      </c>
      <c r="Z35" s="31">
        <v>90</v>
      </c>
      <c r="AA35" s="31">
        <v>100</v>
      </c>
      <c r="AB35" s="31">
        <v>220</v>
      </c>
      <c r="AC35" s="31">
        <v>0</v>
      </c>
      <c r="AD35" s="31">
        <v>0</v>
      </c>
      <c r="AE35" s="31">
        <v>250</v>
      </c>
      <c r="AF35" s="31">
        <v>0</v>
      </c>
      <c r="AG35" s="31">
        <v>100</v>
      </c>
      <c r="AH35" s="31">
        <v>0</v>
      </c>
      <c r="AI35" s="31">
        <v>0</v>
      </c>
      <c r="AJ35" s="31">
        <v>0</v>
      </c>
      <c r="AK35" s="31">
        <v>100</v>
      </c>
      <c r="AL35" s="31">
        <v>0</v>
      </c>
      <c r="AM35" s="31">
        <v>0</v>
      </c>
      <c r="AN35" s="31">
        <v>0</v>
      </c>
      <c r="AO35" s="31">
        <v>0</v>
      </c>
      <c r="AP35" s="31">
        <v>0</v>
      </c>
      <c r="AQ35" s="31">
        <v>262</v>
      </c>
      <c r="AR35" s="31">
        <v>203</v>
      </c>
      <c r="AS35" s="31">
        <v>225</v>
      </c>
      <c r="AT35" s="31">
        <v>0</v>
      </c>
      <c r="AU35" s="31">
        <v>0</v>
      </c>
      <c r="AV35" s="31">
        <v>486</v>
      </c>
      <c r="AW35" s="31">
        <v>64</v>
      </c>
      <c r="AX35" s="31">
        <v>0</v>
      </c>
      <c r="AY35" s="31">
        <v>0</v>
      </c>
      <c r="AZ35" s="31">
        <v>0</v>
      </c>
      <c r="BA35" s="31">
        <v>0</v>
      </c>
      <c r="BB35" s="31">
        <v>57</v>
      </c>
      <c r="BC35" s="31">
        <v>0</v>
      </c>
      <c r="BD35" s="31">
        <v>0</v>
      </c>
      <c r="BE35" s="31">
        <v>0</v>
      </c>
      <c r="BF35" s="31">
        <v>7</v>
      </c>
      <c r="BG35" s="31">
        <v>0</v>
      </c>
      <c r="BH35" s="31">
        <v>0</v>
      </c>
      <c r="BI35" s="31">
        <v>0</v>
      </c>
      <c r="BJ35" s="31">
        <v>0</v>
      </c>
      <c r="BK35" s="31">
        <v>0</v>
      </c>
      <c r="BL35" s="31">
        <v>0</v>
      </c>
      <c r="BM35" s="31">
        <v>0</v>
      </c>
      <c r="BN35" s="31">
        <v>0</v>
      </c>
      <c r="BO35" s="31">
        <v>0</v>
      </c>
      <c r="BP35" s="31">
        <v>0</v>
      </c>
      <c r="BQ35" s="31">
        <v>0</v>
      </c>
      <c r="BR35" s="31">
        <v>0</v>
      </c>
      <c r="BS35" s="31">
        <v>0</v>
      </c>
      <c r="BT35" s="31">
        <v>0</v>
      </c>
      <c r="BU35" s="31">
        <v>0</v>
      </c>
      <c r="BV35" s="31">
        <v>0</v>
      </c>
      <c r="BW35" s="31">
        <v>0</v>
      </c>
      <c r="BX35" s="31">
        <v>0</v>
      </c>
      <c r="BY35" s="31">
        <v>0</v>
      </c>
      <c r="BZ35" s="31">
        <v>0</v>
      </c>
      <c r="CA35" s="31">
        <v>0</v>
      </c>
      <c r="CB35" s="31">
        <v>0</v>
      </c>
      <c r="CC35" s="31">
        <v>0</v>
      </c>
      <c r="CD35" s="31">
        <v>0</v>
      </c>
      <c r="CE35" s="31">
        <v>0</v>
      </c>
      <c r="CF35" s="31">
        <v>0</v>
      </c>
      <c r="CG35" s="31">
        <v>0</v>
      </c>
      <c r="CH35" s="31">
        <v>0</v>
      </c>
      <c r="CI35" s="31">
        <v>0</v>
      </c>
      <c r="CJ35" s="31">
        <v>0</v>
      </c>
      <c r="CK35" s="31">
        <v>0</v>
      </c>
      <c r="CL35" s="31">
        <v>0</v>
      </c>
      <c r="CM35" s="31">
        <v>0</v>
      </c>
      <c r="CN35" s="31">
        <v>0</v>
      </c>
      <c r="CO35" s="31">
        <v>0</v>
      </c>
      <c r="CP35" s="31">
        <v>0</v>
      </c>
      <c r="CQ35" s="31">
        <v>0</v>
      </c>
      <c r="CR35" s="31">
        <v>0</v>
      </c>
      <c r="CS35" s="31">
        <v>0</v>
      </c>
      <c r="CT35" s="31">
        <v>0</v>
      </c>
      <c r="CU35" s="31">
        <v>0</v>
      </c>
      <c r="CV35" s="31">
        <v>0</v>
      </c>
      <c r="CW35" s="31">
        <v>0</v>
      </c>
      <c r="CX35" s="31">
        <v>0</v>
      </c>
      <c r="CY35" s="31">
        <v>0</v>
      </c>
      <c r="CZ35" s="31">
        <v>0</v>
      </c>
      <c r="DA35" s="31">
        <v>0</v>
      </c>
      <c r="DB35" s="31">
        <v>0</v>
      </c>
      <c r="DC35" s="31">
        <v>0</v>
      </c>
      <c r="DD35" s="31">
        <v>3500</v>
      </c>
      <c r="DE35" s="31">
        <v>0</v>
      </c>
      <c r="DF35" s="31">
        <v>0</v>
      </c>
      <c r="DG35" s="31">
        <v>0</v>
      </c>
      <c r="DH35" s="31">
        <v>3500</v>
      </c>
    </row>
    <row r="36" spans="1:112" ht="21.75" customHeight="1">
      <c r="A36" s="16" t="s">
        <v>86</v>
      </c>
      <c r="B36" s="16" t="s">
        <v>87</v>
      </c>
      <c r="C36" s="17" t="s">
        <v>130</v>
      </c>
      <c r="D36" s="18" t="s">
        <v>131</v>
      </c>
      <c r="E36" s="16" t="s">
        <v>132</v>
      </c>
      <c r="F36" s="31">
        <v>19161</v>
      </c>
      <c r="G36" s="31">
        <v>13221</v>
      </c>
      <c r="H36" s="103">
        <v>6769</v>
      </c>
      <c r="I36" s="31">
        <v>226</v>
      </c>
      <c r="J36" s="31">
        <v>0</v>
      </c>
      <c r="K36" s="31">
        <v>0</v>
      </c>
      <c r="L36" s="31">
        <v>6080</v>
      </c>
      <c r="M36" s="31">
        <v>0</v>
      </c>
      <c r="N36" s="31">
        <v>0</v>
      </c>
      <c r="O36" s="31">
        <v>0</v>
      </c>
      <c r="P36" s="31">
        <v>0</v>
      </c>
      <c r="Q36" s="31">
        <v>146</v>
      </c>
      <c r="R36" s="31">
        <v>0</v>
      </c>
      <c r="S36" s="31">
        <v>0</v>
      </c>
      <c r="T36" s="31">
        <v>0</v>
      </c>
      <c r="U36" s="31">
        <v>2376</v>
      </c>
      <c r="V36" s="31">
        <v>300</v>
      </c>
      <c r="W36" s="31">
        <v>40</v>
      </c>
      <c r="X36" s="31">
        <v>0</v>
      </c>
      <c r="Y36" s="31">
        <v>0</v>
      </c>
      <c r="Z36" s="31">
        <v>90</v>
      </c>
      <c r="AA36" s="31">
        <v>100</v>
      </c>
      <c r="AB36" s="31">
        <v>220</v>
      </c>
      <c r="AC36" s="31">
        <v>0</v>
      </c>
      <c r="AD36" s="31">
        <v>0</v>
      </c>
      <c r="AE36" s="31">
        <v>250</v>
      </c>
      <c r="AF36" s="31">
        <v>0</v>
      </c>
      <c r="AG36" s="31">
        <v>100</v>
      </c>
      <c r="AH36" s="31">
        <v>0</v>
      </c>
      <c r="AI36" s="31">
        <v>0</v>
      </c>
      <c r="AJ36" s="31">
        <v>0</v>
      </c>
      <c r="AK36" s="31">
        <v>100</v>
      </c>
      <c r="AL36" s="31">
        <v>0</v>
      </c>
      <c r="AM36" s="31">
        <v>0</v>
      </c>
      <c r="AN36" s="31">
        <v>0</v>
      </c>
      <c r="AO36" s="31">
        <v>0</v>
      </c>
      <c r="AP36" s="31">
        <v>0</v>
      </c>
      <c r="AQ36" s="31">
        <v>262</v>
      </c>
      <c r="AR36" s="31">
        <v>203</v>
      </c>
      <c r="AS36" s="31">
        <v>225</v>
      </c>
      <c r="AT36" s="31">
        <v>0</v>
      </c>
      <c r="AU36" s="31">
        <v>0</v>
      </c>
      <c r="AV36" s="31">
        <v>486</v>
      </c>
      <c r="AW36" s="31">
        <v>64</v>
      </c>
      <c r="AX36" s="31">
        <v>0</v>
      </c>
      <c r="AY36" s="31">
        <v>0</v>
      </c>
      <c r="AZ36" s="31">
        <v>0</v>
      </c>
      <c r="BA36" s="31">
        <v>0</v>
      </c>
      <c r="BB36" s="31">
        <v>57</v>
      </c>
      <c r="BC36" s="31">
        <v>0</v>
      </c>
      <c r="BD36" s="31">
        <v>0</v>
      </c>
      <c r="BE36" s="31">
        <v>0</v>
      </c>
      <c r="BF36" s="31">
        <v>7</v>
      </c>
      <c r="BG36" s="31">
        <v>0</v>
      </c>
      <c r="BH36" s="31">
        <v>0</v>
      </c>
      <c r="BI36" s="31">
        <v>0</v>
      </c>
      <c r="BJ36" s="31">
        <v>0</v>
      </c>
      <c r="BK36" s="31">
        <v>0</v>
      </c>
      <c r="BL36" s="31">
        <v>0</v>
      </c>
      <c r="BM36" s="31">
        <v>0</v>
      </c>
      <c r="BN36" s="31">
        <v>0</v>
      </c>
      <c r="BO36" s="31">
        <v>0</v>
      </c>
      <c r="BP36" s="31">
        <v>0</v>
      </c>
      <c r="BQ36" s="31">
        <v>0</v>
      </c>
      <c r="BR36" s="31">
        <v>0</v>
      </c>
      <c r="BS36" s="31">
        <v>0</v>
      </c>
      <c r="BT36" s="31">
        <v>0</v>
      </c>
      <c r="BU36" s="31">
        <v>0</v>
      </c>
      <c r="BV36" s="31">
        <v>0</v>
      </c>
      <c r="BW36" s="31">
        <v>0</v>
      </c>
      <c r="BX36" s="31">
        <v>0</v>
      </c>
      <c r="BY36" s="31">
        <v>0</v>
      </c>
      <c r="BZ36" s="31">
        <v>0</v>
      </c>
      <c r="CA36" s="31">
        <v>0</v>
      </c>
      <c r="CB36" s="31">
        <v>0</v>
      </c>
      <c r="CC36" s="31">
        <v>0</v>
      </c>
      <c r="CD36" s="31">
        <v>0</v>
      </c>
      <c r="CE36" s="31">
        <v>0</v>
      </c>
      <c r="CF36" s="31">
        <v>0</v>
      </c>
      <c r="CG36" s="31">
        <v>0</v>
      </c>
      <c r="CH36" s="31">
        <v>0</v>
      </c>
      <c r="CI36" s="31">
        <v>0</v>
      </c>
      <c r="CJ36" s="31">
        <v>0</v>
      </c>
      <c r="CK36" s="31">
        <v>0</v>
      </c>
      <c r="CL36" s="31">
        <v>0</v>
      </c>
      <c r="CM36" s="31">
        <v>0</v>
      </c>
      <c r="CN36" s="31">
        <v>0</v>
      </c>
      <c r="CO36" s="31">
        <v>0</v>
      </c>
      <c r="CP36" s="31">
        <v>0</v>
      </c>
      <c r="CQ36" s="31">
        <v>0</v>
      </c>
      <c r="CR36" s="31">
        <v>0</v>
      </c>
      <c r="CS36" s="31">
        <v>0</v>
      </c>
      <c r="CT36" s="31">
        <v>0</v>
      </c>
      <c r="CU36" s="31">
        <v>0</v>
      </c>
      <c r="CV36" s="31">
        <v>0</v>
      </c>
      <c r="CW36" s="31">
        <v>0</v>
      </c>
      <c r="CX36" s="31">
        <v>0</v>
      </c>
      <c r="CY36" s="31">
        <v>0</v>
      </c>
      <c r="CZ36" s="31">
        <v>0</v>
      </c>
      <c r="DA36" s="31">
        <v>0</v>
      </c>
      <c r="DB36" s="31">
        <v>0</v>
      </c>
      <c r="DC36" s="31">
        <v>0</v>
      </c>
      <c r="DD36" s="31">
        <v>3500</v>
      </c>
      <c r="DE36" s="31">
        <v>0</v>
      </c>
      <c r="DF36" s="31">
        <v>0</v>
      </c>
      <c r="DG36" s="31">
        <v>0</v>
      </c>
      <c r="DH36" s="31">
        <v>3500</v>
      </c>
    </row>
    <row r="37" spans="1:112" ht="21.75" customHeight="1">
      <c r="A37" s="16" t="s">
        <v>106</v>
      </c>
      <c r="B37" s="16"/>
      <c r="C37" s="17"/>
      <c r="D37" s="18"/>
      <c r="E37" s="16" t="s">
        <v>107</v>
      </c>
      <c r="F37" s="31">
        <v>4466</v>
      </c>
      <c r="G37" s="31">
        <v>3661</v>
      </c>
      <c r="H37" s="103">
        <v>0</v>
      </c>
      <c r="I37" s="31">
        <v>0</v>
      </c>
      <c r="J37" s="31">
        <v>0</v>
      </c>
      <c r="K37" s="31">
        <v>0</v>
      </c>
      <c r="L37" s="31">
        <v>0</v>
      </c>
      <c r="M37" s="31">
        <v>2615</v>
      </c>
      <c r="N37" s="31">
        <v>1046</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805</v>
      </c>
      <c r="AX37" s="31">
        <v>805</v>
      </c>
      <c r="AY37" s="31">
        <v>0</v>
      </c>
      <c r="AZ37" s="31">
        <v>0</v>
      </c>
      <c r="BA37" s="31">
        <v>0</v>
      </c>
      <c r="BB37" s="31">
        <v>0</v>
      </c>
      <c r="BC37" s="31">
        <v>0</v>
      </c>
      <c r="BD37" s="31">
        <v>0</v>
      </c>
      <c r="BE37" s="31">
        <v>0</v>
      </c>
      <c r="BF37" s="31">
        <v>0</v>
      </c>
      <c r="BG37" s="31">
        <v>0</v>
      </c>
      <c r="BH37" s="31">
        <v>0</v>
      </c>
      <c r="BI37" s="31">
        <v>0</v>
      </c>
      <c r="BJ37" s="31">
        <v>0</v>
      </c>
      <c r="BK37" s="31">
        <v>0</v>
      </c>
      <c r="BL37" s="31">
        <v>0</v>
      </c>
      <c r="BM37" s="31">
        <v>0</v>
      </c>
      <c r="BN37" s="31">
        <v>0</v>
      </c>
      <c r="BO37" s="31">
        <v>0</v>
      </c>
      <c r="BP37" s="31">
        <v>0</v>
      </c>
      <c r="BQ37" s="31">
        <v>0</v>
      </c>
      <c r="BR37" s="31">
        <v>0</v>
      </c>
      <c r="BS37" s="31">
        <v>0</v>
      </c>
      <c r="BT37" s="31">
        <v>0</v>
      </c>
      <c r="BU37" s="31">
        <v>0</v>
      </c>
      <c r="BV37" s="31">
        <v>0</v>
      </c>
      <c r="BW37" s="31">
        <v>0</v>
      </c>
      <c r="BX37" s="31">
        <v>0</v>
      </c>
      <c r="BY37" s="31">
        <v>0</v>
      </c>
      <c r="BZ37" s="31">
        <v>0</v>
      </c>
      <c r="CA37" s="31">
        <v>0</v>
      </c>
      <c r="CB37" s="31">
        <v>0</v>
      </c>
      <c r="CC37" s="31">
        <v>0</v>
      </c>
      <c r="CD37" s="31">
        <v>0</v>
      </c>
      <c r="CE37" s="31">
        <v>0</v>
      </c>
      <c r="CF37" s="31">
        <v>0</v>
      </c>
      <c r="CG37" s="31">
        <v>0</v>
      </c>
      <c r="CH37" s="31">
        <v>0</v>
      </c>
      <c r="CI37" s="31">
        <v>0</v>
      </c>
      <c r="CJ37" s="31">
        <v>0</v>
      </c>
      <c r="CK37" s="31">
        <v>0</v>
      </c>
      <c r="CL37" s="31">
        <v>0</v>
      </c>
      <c r="CM37" s="31">
        <v>0</v>
      </c>
      <c r="CN37" s="31">
        <v>0</v>
      </c>
      <c r="CO37" s="31">
        <v>0</v>
      </c>
      <c r="CP37" s="31">
        <v>0</v>
      </c>
      <c r="CQ37" s="31">
        <v>0</v>
      </c>
      <c r="CR37" s="31">
        <v>0</v>
      </c>
      <c r="CS37" s="31">
        <v>0</v>
      </c>
      <c r="CT37" s="31">
        <v>0</v>
      </c>
      <c r="CU37" s="31">
        <v>0</v>
      </c>
      <c r="CV37" s="31">
        <v>0</v>
      </c>
      <c r="CW37" s="31">
        <v>0</v>
      </c>
      <c r="CX37" s="31">
        <v>0</v>
      </c>
      <c r="CY37" s="31">
        <v>0</v>
      </c>
      <c r="CZ37" s="31">
        <v>0</v>
      </c>
      <c r="DA37" s="31">
        <v>0</v>
      </c>
      <c r="DB37" s="31">
        <v>0</v>
      </c>
      <c r="DC37" s="31">
        <v>0</v>
      </c>
      <c r="DD37" s="31">
        <v>0</v>
      </c>
      <c r="DE37" s="31">
        <v>0</v>
      </c>
      <c r="DF37" s="31">
        <v>0</v>
      </c>
      <c r="DG37" s="31">
        <v>0</v>
      </c>
      <c r="DH37" s="31">
        <v>0</v>
      </c>
    </row>
    <row r="38" spans="1:112" ht="21.75" customHeight="1">
      <c r="A38" s="16"/>
      <c r="B38" s="16" t="s">
        <v>108</v>
      </c>
      <c r="C38" s="17"/>
      <c r="D38" s="18"/>
      <c r="E38" s="16" t="s">
        <v>109</v>
      </c>
      <c r="F38" s="31">
        <v>4466</v>
      </c>
      <c r="G38" s="31">
        <v>3661</v>
      </c>
      <c r="H38" s="103">
        <v>0</v>
      </c>
      <c r="I38" s="31">
        <v>0</v>
      </c>
      <c r="J38" s="31">
        <v>0</v>
      </c>
      <c r="K38" s="31">
        <v>0</v>
      </c>
      <c r="L38" s="31">
        <v>0</v>
      </c>
      <c r="M38" s="31">
        <v>2615</v>
      </c>
      <c r="N38" s="31">
        <v>1046</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805</v>
      </c>
      <c r="AX38" s="31">
        <v>805</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v>0</v>
      </c>
      <c r="DG38" s="31">
        <v>0</v>
      </c>
      <c r="DH38" s="31">
        <v>0</v>
      </c>
    </row>
    <row r="39" spans="1:112" ht="21.75" customHeight="1">
      <c r="A39" s="16" t="s">
        <v>110</v>
      </c>
      <c r="B39" s="16" t="s">
        <v>111</v>
      </c>
      <c r="C39" s="17" t="s">
        <v>96</v>
      </c>
      <c r="D39" s="18" t="s">
        <v>131</v>
      </c>
      <c r="E39" s="16" t="s">
        <v>133</v>
      </c>
      <c r="F39" s="31">
        <v>805</v>
      </c>
      <c r="G39" s="31">
        <v>0</v>
      </c>
      <c r="H39" s="103">
        <v>0</v>
      </c>
      <c r="I39" s="31">
        <v>0</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805</v>
      </c>
      <c r="AX39" s="31">
        <v>805</v>
      </c>
      <c r="AY39" s="31">
        <v>0</v>
      </c>
      <c r="AZ39" s="31">
        <v>0</v>
      </c>
      <c r="BA39" s="31">
        <v>0</v>
      </c>
      <c r="BB39" s="31">
        <v>0</v>
      </c>
      <c r="BC39" s="31">
        <v>0</v>
      </c>
      <c r="BD39" s="31">
        <v>0</v>
      </c>
      <c r="BE39" s="31">
        <v>0</v>
      </c>
      <c r="BF39" s="31">
        <v>0</v>
      </c>
      <c r="BG39" s="31">
        <v>0</v>
      </c>
      <c r="BH39" s="31">
        <v>0</v>
      </c>
      <c r="BI39" s="31">
        <v>0</v>
      </c>
      <c r="BJ39" s="31">
        <v>0</v>
      </c>
      <c r="BK39" s="31">
        <v>0</v>
      </c>
      <c r="BL39" s="31">
        <v>0</v>
      </c>
      <c r="BM39" s="31">
        <v>0</v>
      </c>
      <c r="BN39" s="31">
        <v>0</v>
      </c>
      <c r="BO39" s="31">
        <v>0</v>
      </c>
      <c r="BP39" s="31">
        <v>0</v>
      </c>
      <c r="BQ39" s="31">
        <v>0</v>
      </c>
      <c r="BR39" s="31">
        <v>0</v>
      </c>
      <c r="BS39" s="31">
        <v>0</v>
      </c>
      <c r="BT39" s="31">
        <v>0</v>
      </c>
      <c r="BU39" s="31">
        <v>0</v>
      </c>
      <c r="BV39" s="31">
        <v>0</v>
      </c>
      <c r="BW39" s="31">
        <v>0</v>
      </c>
      <c r="BX39" s="31">
        <v>0</v>
      </c>
      <c r="BY39" s="31">
        <v>0</v>
      </c>
      <c r="BZ39" s="31">
        <v>0</v>
      </c>
      <c r="CA39" s="31">
        <v>0</v>
      </c>
      <c r="CB39" s="31">
        <v>0</v>
      </c>
      <c r="CC39" s="31">
        <v>0</v>
      </c>
      <c r="CD39" s="31">
        <v>0</v>
      </c>
      <c r="CE39" s="31">
        <v>0</v>
      </c>
      <c r="CF39" s="31">
        <v>0</v>
      </c>
      <c r="CG39" s="31">
        <v>0</v>
      </c>
      <c r="CH39" s="31">
        <v>0</v>
      </c>
      <c r="CI39" s="31">
        <v>0</v>
      </c>
      <c r="CJ39" s="31">
        <v>0</v>
      </c>
      <c r="CK39" s="31">
        <v>0</v>
      </c>
      <c r="CL39" s="31">
        <v>0</v>
      </c>
      <c r="CM39" s="31">
        <v>0</v>
      </c>
      <c r="CN39" s="31">
        <v>0</v>
      </c>
      <c r="CO39" s="31">
        <v>0</v>
      </c>
      <c r="CP39" s="31">
        <v>0</v>
      </c>
      <c r="CQ39" s="31">
        <v>0</v>
      </c>
      <c r="CR39" s="31">
        <v>0</v>
      </c>
      <c r="CS39" s="31">
        <v>0</v>
      </c>
      <c r="CT39" s="31">
        <v>0</v>
      </c>
      <c r="CU39" s="31">
        <v>0</v>
      </c>
      <c r="CV39" s="31">
        <v>0</v>
      </c>
      <c r="CW39" s="31">
        <v>0</v>
      </c>
      <c r="CX39" s="31">
        <v>0</v>
      </c>
      <c r="CY39" s="31">
        <v>0</v>
      </c>
      <c r="CZ39" s="31">
        <v>0</v>
      </c>
      <c r="DA39" s="31">
        <v>0</v>
      </c>
      <c r="DB39" s="31">
        <v>0</v>
      </c>
      <c r="DC39" s="31">
        <v>0</v>
      </c>
      <c r="DD39" s="31">
        <v>0</v>
      </c>
      <c r="DE39" s="31">
        <v>0</v>
      </c>
      <c r="DF39" s="31">
        <v>0</v>
      </c>
      <c r="DG39" s="31">
        <v>0</v>
      </c>
      <c r="DH39" s="31">
        <v>0</v>
      </c>
    </row>
    <row r="40" spans="1:112" ht="21.75" customHeight="1">
      <c r="A40" s="16" t="s">
        <v>110</v>
      </c>
      <c r="B40" s="16" t="s">
        <v>111</v>
      </c>
      <c r="C40" s="17" t="s">
        <v>108</v>
      </c>
      <c r="D40" s="18" t="s">
        <v>131</v>
      </c>
      <c r="E40" s="16" t="s">
        <v>113</v>
      </c>
      <c r="F40" s="31">
        <v>2615</v>
      </c>
      <c r="G40" s="31">
        <v>2615</v>
      </c>
      <c r="H40" s="103">
        <v>0</v>
      </c>
      <c r="I40" s="31">
        <v>0</v>
      </c>
      <c r="J40" s="31">
        <v>0</v>
      </c>
      <c r="K40" s="31">
        <v>0</v>
      </c>
      <c r="L40" s="31">
        <v>0</v>
      </c>
      <c r="M40" s="31">
        <v>2615</v>
      </c>
      <c r="N40" s="31">
        <v>0</v>
      </c>
      <c r="O40" s="31">
        <v>0</v>
      </c>
      <c r="P40" s="31">
        <v>0</v>
      </c>
      <c r="Q40" s="31">
        <v>0</v>
      </c>
      <c r="R40" s="31">
        <v>0</v>
      </c>
      <c r="S40" s="31">
        <v>0</v>
      </c>
      <c r="T40" s="31">
        <v>0</v>
      </c>
      <c r="U40" s="31">
        <v>0</v>
      </c>
      <c r="V40" s="31">
        <v>0</v>
      </c>
      <c r="W40" s="31">
        <v>0</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0</v>
      </c>
      <c r="BA40" s="31">
        <v>0</v>
      </c>
      <c r="BB40" s="31">
        <v>0</v>
      </c>
      <c r="BC40" s="31">
        <v>0</v>
      </c>
      <c r="BD40" s="31">
        <v>0</v>
      </c>
      <c r="BE40" s="31">
        <v>0</v>
      </c>
      <c r="BF40" s="31">
        <v>0</v>
      </c>
      <c r="BG40" s="31">
        <v>0</v>
      </c>
      <c r="BH40" s="31">
        <v>0</v>
      </c>
      <c r="BI40" s="31">
        <v>0</v>
      </c>
      <c r="BJ40" s="31">
        <v>0</v>
      </c>
      <c r="BK40" s="31">
        <v>0</v>
      </c>
      <c r="BL40" s="31">
        <v>0</v>
      </c>
      <c r="BM40" s="31">
        <v>0</v>
      </c>
      <c r="BN40" s="31">
        <v>0</v>
      </c>
      <c r="BO40" s="31">
        <v>0</v>
      </c>
      <c r="BP40" s="31">
        <v>0</v>
      </c>
      <c r="BQ40" s="31">
        <v>0</v>
      </c>
      <c r="BR40" s="31">
        <v>0</v>
      </c>
      <c r="BS40" s="31">
        <v>0</v>
      </c>
      <c r="BT40" s="31">
        <v>0</v>
      </c>
      <c r="BU40" s="31">
        <v>0</v>
      </c>
      <c r="BV40" s="31">
        <v>0</v>
      </c>
      <c r="BW40" s="31">
        <v>0</v>
      </c>
      <c r="BX40" s="31">
        <v>0</v>
      </c>
      <c r="BY40" s="31">
        <v>0</v>
      </c>
      <c r="BZ40" s="31">
        <v>0</v>
      </c>
      <c r="CA40" s="31">
        <v>0</v>
      </c>
      <c r="CB40" s="31">
        <v>0</v>
      </c>
      <c r="CC40" s="31">
        <v>0</v>
      </c>
      <c r="CD40" s="31">
        <v>0</v>
      </c>
      <c r="CE40" s="31">
        <v>0</v>
      </c>
      <c r="CF40" s="31">
        <v>0</v>
      </c>
      <c r="CG40" s="31">
        <v>0</v>
      </c>
      <c r="CH40" s="31">
        <v>0</v>
      </c>
      <c r="CI40" s="31">
        <v>0</v>
      </c>
      <c r="CJ40" s="31">
        <v>0</v>
      </c>
      <c r="CK40" s="31">
        <v>0</v>
      </c>
      <c r="CL40" s="31">
        <v>0</v>
      </c>
      <c r="CM40" s="31">
        <v>0</v>
      </c>
      <c r="CN40" s="31">
        <v>0</v>
      </c>
      <c r="CO40" s="31">
        <v>0</v>
      </c>
      <c r="CP40" s="31">
        <v>0</v>
      </c>
      <c r="CQ40" s="31">
        <v>0</v>
      </c>
      <c r="CR40" s="31">
        <v>0</v>
      </c>
      <c r="CS40" s="31">
        <v>0</v>
      </c>
      <c r="CT40" s="31">
        <v>0</v>
      </c>
      <c r="CU40" s="31">
        <v>0</v>
      </c>
      <c r="CV40" s="31">
        <v>0</v>
      </c>
      <c r="CW40" s="31">
        <v>0</v>
      </c>
      <c r="CX40" s="31">
        <v>0</v>
      </c>
      <c r="CY40" s="31">
        <v>0</v>
      </c>
      <c r="CZ40" s="31">
        <v>0</v>
      </c>
      <c r="DA40" s="31">
        <v>0</v>
      </c>
      <c r="DB40" s="31">
        <v>0</v>
      </c>
      <c r="DC40" s="31">
        <v>0</v>
      </c>
      <c r="DD40" s="31">
        <v>0</v>
      </c>
      <c r="DE40" s="31">
        <v>0</v>
      </c>
      <c r="DF40" s="31">
        <v>0</v>
      </c>
      <c r="DG40" s="31">
        <v>0</v>
      </c>
      <c r="DH40" s="31">
        <v>0</v>
      </c>
    </row>
    <row r="41" spans="1:112" ht="21.75" customHeight="1">
      <c r="A41" s="16" t="s">
        <v>110</v>
      </c>
      <c r="B41" s="16" t="s">
        <v>111</v>
      </c>
      <c r="C41" s="17" t="s">
        <v>103</v>
      </c>
      <c r="D41" s="18" t="s">
        <v>131</v>
      </c>
      <c r="E41" s="16" t="s">
        <v>114</v>
      </c>
      <c r="F41" s="31">
        <v>1046</v>
      </c>
      <c r="G41" s="31">
        <v>1046</v>
      </c>
      <c r="H41" s="103">
        <v>0</v>
      </c>
      <c r="I41" s="31">
        <v>0</v>
      </c>
      <c r="J41" s="31">
        <v>0</v>
      </c>
      <c r="K41" s="31">
        <v>0</v>
      </c>
      <c r="L41" s="31">
        <v>0</v>
      </c>
      <c r="M41" s="31">
        <v>0</v>
      </c>
      <c r="N41" s="31">
        <v>1046</v>
      </c>
      <c r="O41" s="31">
        <v>0</v>
      </c>
      <c r="P41" s="31">
        <v>0</v>
      </c>
      <c r="Q41" s="31">
        <v>0</v>
      </c>
      <c r="R41" s="31">
        <v>0</v>
      </c>
      <c r="S41" s="31">
        <v>0</v>
      </c>
      <c r="T41" s="31">
        <v>0</v>
      </c>
      <c r="U41" s="31">
        <v>0</v>
      </c>
      <c r="V41" s="31">
        <v>0</v>
      </c>
      <c r="W41" s="31">
        <v>0</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1">
        <v>0</v>
      </c>
      <c r="AP41" s="31">
        <v>0</v>
      </c>
      <c r="AQ41" s="31">
        <v>0</v>
      </c>
      <c r="AR41" s="31">
        <v>0</v>
      </c>
      <c r="AS41" s="31">
        <v>0</v>
      </c>
      <c r="AT41" s="31">
        <v>0</v>
      </c>
      <c r="AU41" s="31">
        <v>0</v>
      </c>
      <c r="AV41" s="31">
        <v>0</v>
      </c>
      <c r="AW41" s="31">
        <v>0</v>
      </c>
      <c r="AX41" s="31">
        <v>0</v>
      </c>
      <c r="AY41" s="31">
        <v>0</v>
      </c>
      <c r="AZ41" s="31">
        <v>0</v>
      </c>
      <c r="BA41" s="31">
        <v>0</v>
      </c>
      <c r="BB41" s="31">
        <v>0</v>
      </c>
      <c r="BC41" s="31">
        <v>0</v>
      </c>
      <c r="BD41" s="31">
        <v>0</v>
      </c>
      <c r="BE41" s="31">
        <v>0</v>
      </c>
      <c r="BF41" s="31">
        <v>0</v>
      </c>
      <c r="BG41" s="31">
        <v>0</v>
      </c>
      <c r="BH41" s="31">
        <v>0</v>
      </c>
      <c r="BI41" s="31">
        <v>0</v>
      </c>
      <c r="BJ41" s="31">
        <v>0</v>
      </c>
      <c r="BK41" s="31">
        <v>0</v>
      </c>
      <c r="BL41" s="31">
        <v>0</v>
      </c>
      <c r="BM41" s="31">
        <v>0</v>
      </c>
      <c r="BN41" s="31">
        <v>0</v>
      </c>
      <c r="BO41" s="31">
        <v>0</v>
      </c>
      <c r="BP41" s="31">
        <v>0</v>
      </c>
      <c r="BQ41" s="31">
        <v>0</v>
      </c>
      <c r="BR41" s="31">
        <v>0</v>
      </c>
      <c r="BS41" s="31">
        <v>0</v>
      </c>
      <c r="BT41" s="31">
        <v>0</v>
      </c>
      <c r="BU41" s="31">
        <v>0</v>
      </c>
      <c r="BV41" s="31">
        <v>0</v>
      </c>
      <c r="BW41" s="31">
        <v>0</v>
      </c>
      <c r="BX41" s="31">
        <v>0</v>
      </c>
      <c r="BY41" s="31">
        <v>0</v>
      </c>
      <c r="BZ41" s="31">
        <v>0</v>
      </c>
      <c r="CA41" s="31">
        <v>0</v>
      </c>
      <c r="CB41" s="31">
        <v>0</v>
      </c>
      <c r="CC41" s="31">
        <v>0</v>
      </c>
      <c r="CD41" s="31">
        <v>0</v>
      </c>
      <c r="CE41" s="31">
        <v>0</v>
      </c>
      <c r="CF41" s="31">
        <v>0</v>
      </c>
      <c r="CG41" s="31">
        <v>0</v>
      </c>
      <c r="CH41" s="31">
        <v>0</v>
      </c>
      <c r="CI41" s="31">
        <v>0</v>
      </c>
      <c r="CJ41" s="31">
        <v>0</v>
      </c>
      <c r="CK41" s="31">
        <v>0</v>
      </c>
      <c r="CL41" s="31">
        <v>0</v>
      </c>
      <c r="CM41" s="31">
        <v>0</v>
      </c>
      <c r="CN41" s="31">
        <v>0</v>
      </c>
      <c r="CO41" s="31">
        <v>0</v>
      </c>
      <c r="CP41" s="31">
        <v>0</v>
      </c>
      <c r="CQ41" s="31">
        <v>0</v>
      </c>
      <c r="CR41" s="31">
        <v>0</v>
      </c>
      <c r="CS41" s="31">
        <v>0</v>
      </c>
      <c r="CT41" s="31">
        <v>0</v>
      </c>
      <c r="CU41" s="31">
        <v>0</v>
      </c>
      <c r="CV41" s="31">
        <v>0</v>
      </c>
      <c r="CW41" s="31">
        <v>0</v>
      </c>
      <c r="CX41" s="31">
        <v>0</v>
      </c>
      <c r="CY41" s="31">
        <v>0</v>
      </c>
      <c r="CZ41" s="31">
        <v>0</v>
      </c>
      <c r="DA41" s="31">
        <v>0</v>
      </c>
      <c r="DB41" s="31">
        <v>0</v>
      </c>
      <c r="DC41" s="31">
        <v>0</v>
      </c>
      <c r="DD41" s="31">
        <v>0</v>
      </c>
      <c r="DE41" s="31">
        <v>0</v>
      </c>
      <c r="DF41" s="31">
        <v>0</v>
      </c>
      <c r="DG41" s="31">
        <v>0</v>
      </c>
      <c r="DH41" s="31">
        <v>0</v>
      </c>
    </row>
    <row r="42" spans="1:112" ht="21.75" customHeight="1">
      <c r="A42" s="16" t="s">
        <v>115</v>
      </c>
      <c r="B42" s="16"/>
      <c r="C42" s="17"/>
      <c r="D42" s="18"/>
      <c r="E42" s="16" t="s">
        <v>116</v>
      </c>
      <c r="F42" s="31">
        <v>725</v>
      </c>
      <c r="G42" s="31">
        <v>725</v>
      </c>
      <c r="H42" s="103">
        <v>0</v>
      </c>
      <c r="I42" s="31">
        <v>0</v>
      </c>
      <c r="J42" s="31">
        <v>0</v>
      </c>
      <c r="K42" s="31">
        <v>0</v>
      </c>
      <c r="L42" s="31">
        <v>0</v>
      </c>
      <c r="M42" s="31">
        <v>0</v>
      </c>
      <c r="N42" s="31">
        <v>0</v>
      </c>
      <c r="O42" s="31">
        <v>725</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31">
        <v>0</v>
      </c>
      <c r="BT42" s="31">
        <v>0</v>
      </c>
      <c r="BU42" s="31">
        <v>0</v>
      </c>
      <c r="BV42" s="31">
        <v>0</v>
      </c>
      <c r="BW42" s="31">
        <v>0</v>
      </c>
      <c r="BX42" s="31">
        <v>0</v>
      </c>
      <c r="BY42" s="31">
        <v>0</v>
      </c>
      <c r="BZ42" s="31">
        <v>0</v>
      </c>
      <c r="CA42" s="31">
        <v>0</v>
      </c>
      <c r="CB42" s="31">
        <v>0</v>
      </c>
      <c r="CC42" s="31">
        <v>0</v>
      </c>
      <c r="CD42" s="31">
        <v>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v>0</v>
      </c>
      <c r="DG42" s="31">
        <v>0</v>
      </c>
      <c r="DH42" s="31">
        <v>0</v>
      </c>
    </row>
    <row r="43" spans="1:112" ht="21.75" customHeight="1">
      <c r="A43" s="16"/>
      <c r="B43" s="16" t="s">
        <v>90</v>
      </c>
      <c r="C43" s="17"/>
      <c r="D43" s="18"/>
      <c r="E43" s="16" t="s">
        <v>117</v>
      </c>
      <c r="F43" s="31">
        <v>725</v>
      </c>
      <c r="G43" s="31">
        <v>725</v>
      </c>
      <c r="H43" s="103">
        <v>0</v>
      </c>
      <c r="I43" s="31">
        <v>0</v>
      </c>
      <c r="J43" s="31">
        <v>0</v>
      </c>
      <c r="K43" s="31">
        <v>0</v>
      </c>
      <c r="L43" s="31">
        <v>0</v>
      </c>
      <c r="M43" s="31">
        <v>0</v>
      </c>
      <c r="N43" s="31">
        <v>0</v>
      </c>
      <c r="O43" s="31">
        <v>725</v>
      </c>
      <c r="P43" s="31">
        <v>0</v>
      </c>
      <c r="Q43" s="31">
        <v>0</v>
      </c>
      <c r="R43" s="31">
        <v>0</v>
      </c>
      <c r="S43" s="31">
        <v>0</v>
      </c>
      <c r="T43" s="31">
        <v>0</v>
      </c>
      <c r="U43" s="31">
        <v>0</v>
      </c>
      <c r="V43" s="31">
        <v>0</v>
      </c>
      <c r="W43" s="31">
        <v>0</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1">
        <v>0</v>
      </c>
      <c r="AP43" s="31">
        <v>0</v>
      </c>
      <c r="AQ43" s="31">
        <v>0</v>
      </c>
      <c r="AR43" s="31">
        <v>0</v>
      </c>
      <c r="AS43" s="31">
        <v>0</v>
      </c>
      <c r="AT43" s="31">
        <v>0</v>
      </c>
      <c r="AU43" s="31">
        <v>0</v>
      </c>
      <c r="AV43" s="31">
        <v>0</v>
      </c>
      <c r="AW43" s="31">
        <v>0</v>
      </c>
      <c r="AX43" s="31">
        <v>0</v>
      </c>
      <c r="AY43" s="31">
        <v>0</v>
      </c>
      <c r="AZ43" s="31">
        <v>0</v>
      </c>
      <c r="BA43" s="31">
        <v>0</v>
      </c>
      <c r="BB43" s="31">
        <v>0</v>
      </c>
      <c r="BC43" s="31">
        <v>0</v>
      </c>
      <c r="BD43" s="31">
        <v>0</v>
      </c>
      <c r="BE43" s="31">
        <v>0</v>
      </c>
      <c r="BF43" s="31">
        <v>0</v>
      </c>
      <c r="BG43" s="31">
        <v>0</v>
      </c>
      <c r="BH43" s="31">
        <v>0</v>
      </c>
      <c r="BI43" s="31">
        <v>0</v>
      </c>
      <c r="BJ43" s="31">
        <v>0</v>
      </c>
      <c r="BK43" s="31">
        <v>0</v>
      </c>
      <c r="BL43" s="31">
        <v>0</v>
      </c>
      <c r="BM43" s="31">
        <v>0</v>
      </c>
      <c r="BN43" s="31">
        <v>0</v>
      </c>
      <c r="BO43" s="31">
        <v>0</v>
      </c>
      <c r="BP43" s="31">
        <v>0</v>
      </c>
      <c r="BQ43" s="31">
        <v>0</v>
      </c>
      <c r="BR43" s="31">
        <v>0</v>
      </c>
      <c r="BS43" s="31">
        <v>0</v>
      </c>
      <c r="BT43" s="31">
        <v>0</v>
      </c>
      <c r="BU43" s="31">
        <v>0</v>
      </c>
      <c r="BV43" s="31">
        <v>0</v>
      </c>
      <c r="BW43" s="31">
        <v>0</v>
      </c>
      <c r="BX43" s="31">
        <v>0</v>
      </c>
      <c r="BY43" s="31">
        <v>0</v>
      </c>
      <c r="BZ43" s="31">
        <v>0</v>
      </c>
      <c r="CA43" s="31">
        <v>0</v>
      </c>
      <c r="CB43" s="31">
        <v>0</v>
      </c>
      <c r="CC43" s="31">
        <v>0</v>
      </c>
      <c r="CD43" s="31">
        <v>0</v>
      </c>
      <c r="CE43" s="31">
        <v>0</v>
      </c>
      <c r="CF43" s="31">
        <v>0</v>
      </c>
      <c r="CG43" s="31">
        <v>0</v>
      </c>
      <c r="CH43" s="31">
        <v>0</v>
      </c>
      <c r="CI43" s="31">
        <v>0</v>
      </c>
      <c r="CJ43" s="31">
        <v>0</v>
      </c>
      <c r="CK43" s="31">
        <v>0</v>
      </c>
      <c r="CL43" s="31">
        <v>0</v>
      </c>
      <c r="CM43" s="31">
        <v>0</v>
      </c>
      <c r="CN43" s="31">
        <v>0</v>
      </c>
      <c r="CO43" s="31">
        <v>0</v>
      </c>
      <c r="CP43" s="31">
        <v>0</v>
      </c>
      <c r="CQ43" s="31">
        <v>0</v>
      </c>
      <c r="CR43" s="31">
        <v>0</v>
      </c>
      <c r="CS43" s="31">
        <v>0</v>
      </c>
      <c r="CT43" s="31">
        <v>0</v>
      </c>
      <c r="CU43" s="31">
        <v>0</v>
      </c>
      <c r="CV43" s="31">
        <v>0</v>
      </c>
      <c r="CW43" s="31">
        <v>0</v>
      </c>
      <c r="CX43" s="31">
        <v>0</v>
      </c>
      <c r="CY43" s="31">
        <v>0</v>
      </c>
      <c r="CZ43" s="31">
        <v>0</v>
      </c>
      <c r="DA43" s="31">
        <v>0</v>
      </c>
      <c r="DB43" s="31">
        <v>0</v>
      </c>
      <c r="DC43" s="31">
        <v>0</v>
      </c>
      <c r="DD43" s="31">
        <v>0</v>
      </c>
      <c r="DE43" s="31">
        <v>0</v>
      </c>
      <c r="DF43" s="31">
        <v>0</v>
      </c>
      <c r="DG43" s="31">
        <v>0</v>
      </c>
      <c r="DH43" s="31">
        <v>0</v>
      </c>
    </row>
    <row r="44" spans="1:112" ht="21.75" customHeight="1">
      <c r="A44" s="16" t="s">
        <v>118</v>
      </c>
      <c r="B44" s="16" t="s">
        <v>119</v>
      </c>
      <c r="C44" s="17" t="s">
        <v>96</v>
      </c>
      <c r="D44" s="18" t="s">
        <v>131</v>
      </c>
      <c r="E44" s="16" t="s">
        <v>134</v>
      </c>
      <c r="F44" s="31">
        <v>725</v>
      </c>
      <c r="G44" s="31">
        <v>725</v>
      </c>
      <c r="H44" s="103">
        <v>0</v>
      </c>
      <c r="I44" s="31">
        <v>0</v>
      </c>
      <c r="J44" s="31">
        <v>0</v>
      </c>
      <c r="K44" s="31">
        <v>0</v>
      </c>
      <c r="L44" s="31">
        <v>0</v>
      </c>
      <c r="M44" s="31">
        <v>0</v>
      </c>
      <c r="N44" s="31">
        <v>0</v>
      </c>
      <c r="O44" s="31">
        <v>725</v>
      </c>
      <c r="P44" s="31">
        <v>0</v>
      </c>
      <c r="Q44" s="31">
        <v>0</v>
      </c>
      <c r="R44" s="31">
        <v>0</v>
      </c>
      <c r="S44" s="31">
        <v>0</v>
      </c>
      <c r="T44" s="31">
        <v>0</v>
      </c>
      <c r="U44" s="31">
        <v>0</v>
      </c>
      <c r="V44" s="31">
        <v>0</v>
      </c>
      <c r="W44" s="31">
        <v>0</v>
      </c>
      <c r="X44" s="31">
        <v>0</v>
      </c>
      <c r="Y44" s="31">
        <v>0</v>
      </c>
      <c r="Z44" s="31">
        <v>0</v>
      </c>
      <c r="AA44" s="31">
        <v>0</v>
      </c>
      <c r="AB44" s="31">
        <v>0</v>
      </c>
      <c r="AC44" s="31">
        <v>0</v>
      </c>
      <c r="AD44" s="31">
        <v>0</v>
      </c>
      <c r="AE44" s="31">
        <v>0</v>
      </c>
      <c r="AF44" s="31">
        <v>0</v>
      </c>
      <c r="AG44" s="31">
        <v>0</v>
      </c>
      <c r="AH44" s="31">
        <v>0</v>
      </c>
      <c r="AI44" s="31">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0</v>
      </c>
      <c r="BE44" s="31">
        <v>0</v>
      </c>
      <c r="BF44" s="31">
        <v>0</v>
      </c>
      <c r="BG44" s="31">
        <v>0</v>
      </c>
      <c r="BH44" s="31">
        <v>0</v>
      </c>
      <c r="BI44" s="31">
        <v>0</v>
      </c>
      <c r="BJ44" s="31">
        <v>0</v>
      </c>
      <c r="BK44" s="31">
        <v>0</v>
      </c>
      <c r="BL44" s="31">
        <v>0</v>
      </c>
      <c r="BM44" s="31">
        <v>0</v>
      </c>
      <c r="BN44" s="31">
        <v>0</v>
      </c>
      <c r="BO44" s="31">
        <v>0</v>
      </c>
      <c r="BP44" s="31">
        <v>0</v>
      </c>
      <c r="BQ44" s="31">
        <v>0</v>
      </c>
      <c r="BR44" s="31">
        <v>0</v>
      </c>
      <c r="BS44" s="31">
        <v>0</v>
      </c>
      <c r="BT44" s="31">
        <v>0</v>
      </c>
      <c r="BU44" s="31">
        <v>0</v>
      </c>
      <c r="BV44" s="31">
        <v>0</v>
      </c>
      <c r="BW44" s="31">
        <v>0</v>
      </c>
      <c r="BX44" s="31">
        <v>0</v>
      </c>
      <c r="BY44" s="31">
        <v>0</v>
      </c>
      <c r="BZ44" s="31">
        <v>0</v>
      </c>
      <c r="CA44" s="31">
        <v>0</v>
      </c>
      <c r="CB44" s="31">
        <v>0</v>
      </c>
      <c r="CC44" s="31">
        <v>0</v>
      </c>
      <c r="CD44" s="31">
        <v>0</v>
      </c>
      <c r="CE44" s="31">
        <v>0</v>
      </c>
      <c r="CF44" s="31">
        <v>0</v>
      </c>
      <c r="CG44" s="31">
        <v>0</v>
      </c>
      <c r="CH44" s="31">
        <v>0</v>
      </c>
      <c r="CI44" s="31">
        <v>0</v>
      </c>
      <c r="CJ44" s="31">
        <v>0</v>
      </c>
      <c r="CK44" s="31">
        <v>0</v>
      </c>
      <c r="CL44" s="31">
        <v>0</v>
      </c>
      <c r="CM44" s="31">
        <v>0</v>
      </c>
      <c r="CN44" s="31">
        <v>0</v>
      </c>
      <c r="CO44" s="31">
        <v>0</v>
      </c>
      <c r="CP44" s="31">
        <v>0</v>
      </c>
      <c r="CQ44" s="31">
        <v>0</v>
      </c>
      <c r="CR44" s="31">
        <v>0</v>
      </c>
      <c r="CS44" s="31">
        <v>0</v>
      </c>
      <c r="CT44" s="31">
        <v>0</v>
      </c>
      <c r="CU44" s="31">
        <v>0</v>
      </c>
      <c r="CV44" s="31">
        <v>0</v>
      </c>
      <c r="CW44" s="31">
        <v>0</v>
      </c>
      <c r="CX44" s="31">
        <v>0</v>
      </c>
      <c r="CY44" s="31">
        <v>0</v>
      </c>
      <c r="CZ44" s="31">
        <v>0</v>
      </c>
      <c r="DA44" s="31">
        <v>0</v>
      </c>
      <c r="DB44" s="31">
        <v>0</v>
      </c>
      <c r="DC44" s="31">
        <v>0</v>
      </c>
      <c r="DD44" s="31">
        <v>0</v>
      </c>
      <c r="DE44" s="31">
        <v>0</v>
      </c>
      <c r="DF44" s="31">
        <v>0</v>
      </c>
      <c r="DG44" s="31">
        <v>0</v>
      </c>
      <c r="DH44" s="31">
        <v>0</v>
      </c>
    </row>
    <row r="45" spans="1:112" ht="21.75" customHeight="1">
      <c r="A45" s="16" t="s">
        <v>121</v>
      </c>
      <c r="B45" s="16"/>
      <c r="C45" s="17"/>
      <c r="D45" s="18"/>
      <c r="E45" s="16" t="s">
        <v>122</v>
      </c>
      <c r="F45" s="31">
        <v>1957</v>
      </c>
      <c r="G45" s="31">
        <v>1957</v>
      </c>
      <c r="H45" s="103">
        <v>0</v>
      </c>
      <c r="I45" s="31">
        <v>388</v>
      </c>
      <c r="J45" s="31">
        <v>0</v>
      </c>
      <c r="K45" s="31">
        <v>0</v>
      </c>
      <c r="L45" s="31">
        <v>0</v>
      </c>
      <c r="M45" s="31">
        <v>0</v>
      </c>
      <c r="N45" s="31">
        <v>0</v>
      </c>
      <c r="O45" s="31">
        <v>0</v>
      </c>
      <c r="P45" s="31">
        <v>0</v>
      </c>
      <c r="Q45" s="31">
        <v>0</v>
      </c>
      <c r="R45" s="31">
        <v>1569</v>
      </c>
      <c r="S45" s="31">
        <v>0</v>
      </c>
      <c r="T45" s="31">
        <v>0</v>
      </c>
      <c r="U45" s="31">
        <v>0</v>
      </c>
      <c r="V45" s="31">
        <v>0</v>
      </c>
      <c r="W45" s="31">
        <v>0</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1">
        <v>0</v>
      </c>
      <c r="AP45" s="31">
        <v>0</v>
      </c>
      <c r="AQ45" s="31">
        <v>0</v>
      </c>
      <c r="AR45" s="31">
        <v>0</v>
      </c>
      <c r="AS45" s="31">
        <v>0</v>
      </c>
      <c r="AT45" s="31">
        <v>0</v>
      </c>
      <c r="AU45" s="31">
        <v>0</v>
      </c>
      <c r="AV45" s="31">
        <v>0</v>
      </c>
      <c r="AW45" s="31">
        <v>0</v>
      </c>
      <c r="AX45" s="31">
        <v>0</v>
      </c>
      <c r="AY45" s="31">
        <v>0</v>
      </c>
      <c r="AZ45" s="31">
        <v>0</v>
      </c>
      <c r="BA45" s="31">
        <v>0</v>
      </c>
      <c r="BB45" s="31">
        <v>0</v>
      </c>
      <c r="BC45" s="31">
        <v>0</v>
      </c>
      <c r="BD45" s="31">
        <v>0</v>
      </c>
      <c r="BE45" s="31">
        <v>0</v>
      </c>
      <c r="BF45" s="31">
        <v>0</v>
      </c>
      <c r="BG45" s="31">
        <v>0</v>
      </c>
      <c r="BH45" s="31">
        <v>0</v>
      </c>
      <c r="BI45" s="31">
        <v>0</v>
      </c>
      <c r="BJ45" s="31">
        <v>0</v>
      </c>
      <c r="BK45" s="31">
        <v>0</v>
      </c>
      <c r="BL45" s="31">
        <v>0</v>
      </c>
      <c r="BM45" s="31">
        <v>0</v>
      </c>
      <c r="BN45" s="31">
        <v>0</v>
      </c>
      <c r="BO45" s="31">
        <v>0</v>
      </c>
      <c r="BP45" s="31">
        <v>0</v>
      </c>
      <c r="BQ45" s="31">
        <v>0</v>
      </c>
      <c r="BR45" s="31">
        <v>0</v>
      </c>
      <c r="BS45" s="31">
        <v>0</v>
      </c>
      <c r="BT45" s="31">
        <v>0</v>
      </c>
      <c r="BU45" s="31">
        <v>0</v>
      </c>
      <c r="BV45" s="31">
        <v>0</v>
      </c>
      <c r="BW45" s="31">
        <v>0</v>
      </c>
      <c r="BX45" s="31">
        <v>0</v>
      </c>
      <c r="BY45" s="31">
        <v>0</v>
      </c>
      <c r="BZ45" s="31">
        <v>0</v>
      </c>
      <c r="CA45" s="31">
        <v>0</v>
      </c>
      <c r="CB45" s="31">
        <v>0</v>
      </c>
      <c r="CC45" s="31">
        <v>0</v>
      </c>
      <c r="CD45" s="31">
        <v>0</v>
      </c>
      <c r="CE45" s="31">
        <v>0</v>
      </c>
      <c r="CF45" s="31">
        <v>0</v>
      </c>
      <c r="CG45" s="31">
        <v>0</v>
      </c>
      <c r="CH45" s="31">
        <v>0</v>
      </c>
      <c r="CI45" s="31">
        <v>0</v>
      </c>
      <c r="CJ45" s="31">
        <v>0</v>
      </c>
      <c r="CK45" s="31">
        <v>0</v>
      </c>
      <c r="CL45" s="31">
        <v>0</v>
      </c>
      <c r="CM45" s="31">
        <v>0</v>
      </c>
      <c r="CN45" s="31">
        <v>0</v>
      </c>
      <c r="CO45" s="31">
        <v>0</v>
      </c>
      <c r="CP45" s="31">
        <v>0</v>
      </c>
      <c r="CQ45" s="31">
        <v>0</v>
      </c>
      <c r="CR45" s="31">
        <v>0</v>
      </c>
      <c r="CS45" s="31">
        <v>0</v>
      </c>
      <c r="CT45" s="31">
        <v>0</v>
      </c>
      <c r="CU45" s="31">
        <v>0</v>
      </c>
      <c r="CV45" s="31">
        <v>0</v>
      </c>
      <c r="CW45" s="31">
        <v>0</v>
      </c>
      <c r="CX45" s="31">
        <v>0</v>
      </c>
      <c r="CY45" s="31">
        <v>0</v>
      </c>
      <c r="CZ45" s="31">
        <v>0</v>
      </c>
      <c r="DA45" s="31">
        <v>0</v>
      </c>
      <c r="DB45" s="31">
        <v>0</v>
      </c>
      <c r="DC45" s="31">
        <v>0</v>
      </c>
      <c r="DD45" s="31">
        <v>0</v>
      </c>
      <c r="DE45" s="31">
        <v>0</v>
      </c>
      <c r="DF45" s="31">
        <v>0</v>
      </c>
      <c r="DG45" s="31">
        <v>0</v>
      </c>
      <c r="DH45" s="31">
        <v>0</v>
      </c>
    </row>
    <row r="46" spans="1:112" ht="21.75" customHeight="1">
      <c r="A46" s="16"/>
      <c r="B46" s="16" t="s">
        <v>96</v>
      </c>
      <c r="C46" s="17"/>
      <c r="D46" s="18"/>
      <c r="E46" s="16" t="s">
        <v>123</v>
      </c>
      <c r="F46" s="31">
        <v>1957</v>
      </c>
      <c r="G46" s="31">
        <v>1957</v>
      </c>
      <c r="H46" s="103">
        <v>0</v>
      </c>
      <c r="I46" s="31">
        <v>388</v>
      </c>
      <c r="J46" s="31">
        <v>0</v>
      </c>
      <c r="K46" s="31">
        <v>0</v>
      </c>
      <c r="L46" s="31">
        <v>0</v>
      </c>
      <c r="M46" s="31">
        <v>0</v>
      </c>
      <c r="N46" s="31">
        <v>0</v>
      </c>
      <c r="O46" s="31">
        <v>0</v>
      </c>
      <c r="P46" s="31">
        <v>0</v>
      </c>
      <c r="Q46" s="31">
        <v>0</v>
      </c>
      <c r="R46" s="31">
        <v>1569</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c r="BX46" s="31">
        <v>0</v>
      </c>
      <c r="BY46" s="31">
        <v>0</v>
      </c>
      <c r="BZ46" s="31">
        <v>0</v>
      </c>
      <c r="CA46" s="31">
        <v>0</v>
      </c>
      <c r="CB46" s="31">
        <v>0</v>
      </c>
      <c r="CC46" s="31">
        <v>0</v>
      </c>
      <c r="CD46" s="31">
        <v>0</v>
      </c>
      <c r="CE46" s="31">
        <v>0</v>
      </c>
      <c r="CF46" s="31">
        <v>0</v>
      </c>
      <c r="CG46" s="31">
        <v>0</v>
      </c>
      <c r="CH46" s="31">
        <v>0</v>
      </c>
      <c r="CI46" s="31">
        <v>0</v>
      </c>
      <c r="CJ46" s="31">
        <v>0</v>
      </c>
      <c r="CK46" s="31">
        <v>0</v>
      </c>
      <c r="CL46" s="31">
        <v>0</v>
      </c>
      <c r="CM46" s="31">
        <v>0</v>
      </c>
      <c r="CN46" s="31">
        <v>0</v>
      </c>
      <c r="CO46" s="31">
        <v>0</v>
      </c>
      <c r="CP46" s="31">
        <v>0</v>
      </c>
      <c r="CQ46" s="31">
        <v>0</v>
      </c>
      <c r="CR46" s="31">
        <v>0</v>
      </c>
      <c r="CS46" s="31">
        <v>0</v>
      </c>
      <c r="CT46" s="31">
        <v>0</v>
      </c>
      <c r="CU46" s="31">
        <v>0</v>
      </c>
      <c r="CV46" s="31">
        <v>0</v>
      </c>
      <c r="CW46" s="31">
        <v>0</v>
      </c>
      <c r="CX46" s="31">
        <v>0</v>
      </c>
      <c r="CY46" s="31">
        <v>0</v>
      </c>
      <c r="CZ46" s="31">
        <v>0</v>
      </c>
      <c r="DA46" s="31">
        <v>0</v>
      </c>
      <c r="DB46" s="31">
        <v>0</v>
      </c>
      <c r="DC46" s="31">
        <v>0</v>
      </c>
      <c r="DD46" s="31">
        <v>0</v>
      </c>
      <c r="DE46" s="31">
        <v>0</v>
      </c>
      <c r="DF46" s="31">
        <v>0</v>
      </c>
      <c r="DG46" s="31">
        <v>0</v>
      </c>
      <c r="DH46" s="31">
        <v>0</v>
      </c>
    </row>
    <row r="47" spans="1:112" ht="21.75" customHeight="1">
      <c r="A47" s="16" t="s">
        <v>124</v>
      </c>
      <c r="B47" s="16" t="s">
        <v>98</v>
      </c>
      <c r="C47" s="17" t="s">
        <v>84</v>
      </c>
      <c r="D47" s="18" t="s">
        <v>131</v>
      </c>
      <c r="E47" s="16" t="s">
        <v>125</v>
      </c>
      <c r="F47" s="31">
        <v>1569</v>
      </c>
      <c r="G47" s="31">
        <v>1569</v>
      </c>
      <c r="H47" s="103">
        <v>0</v>
      </c>
      <c r="I47" s="31">
        <v>0</v>
      </c>
      <c r="J47" s="31">
        <v>0</v>
      </c>
      <c r="K47" s="31">
        <v>0</v>
      </c>
      <c r="L47" s="31">
        <v>0</v>
      </c>
      <c r="M47" s="31">
        <v>0</v>
      </c>
      <c r="N47" s="31">
        <v>0</v>
      </c>
      <c r="O47" s="31">
        <v>0</v>
      </c>
      <c r="P47" s="31">
        <v>0</v>
      </c>
      <c r="Q47" s="31">
        <v>0</v>
      </c>
      <c r="R47" s="31">
        <v>1569</v>
      </c>
      <c r="S47" s="31">
        <v>0</v>
      </c>
      <c r="T47" s="31">
        <v>0</v>
      </c>
      <c r="U47" s="31">
        <v>0</v>
      </c>
      <c r="V47" s="31">
        <v>0</v>
      </c>
      <c r="W47" s="31">
        <v>0</v>
      </c>
      <c r="X47" s="31">
        <v>0</v>
      </c>
      <c r="Y47" s="31">
        <v>0</v>
      </c>
      <c r="Z47" s="31">
        <v>0</v>
      </c>
      <c r="AA47" s="31">
        <v>0</v>
      </c>
      <c r="AB47" s="31">
        <v>0</v>
      </c>
      <c r="AC47" s="31">
        <v>0</v>
      </c>
      <c r="AD47" s="31">
        <v>0</v>
      </c>
      <c r="AE47" s="31">
        <v>0</v>
      </c>
      <c r="AF47" s="31">
        <v>0</v>
      </c>
      <c r="AG47" s="31">
        <v>0</v>
      </c>
      <c r="AH47" s="31">
        <v>0</v>
      </c>
      <c r="AI47" s="31">
        <v>0</v>
      </c>
      <c r="AJ47" s="31">
        <v>0</v>
      </c>
      <c r="AK47" s="31">
        <v>0</v>
      </c>
      <c r="AL47" s="31">
        <v>0</v>
      </c>
      <c r="AM47" s="31">
        <v>0</v>
      </c>
      <c r="AN47" s="31">
        <v>0</v>
      </c>
      <c r="AO47" s="31">
        <v>0</v>
      </c>
      <c r="AP47" s="31">
        <v>0</v>
      </c>
      <c r="AQ47" s="31">
        <v>0</v>
      </c>
      <c r="AR47" s="31">
        <v>0</v>
      </c>
      <c r="AS47" s="31">
        <v>0</v>
      </c>
      <c r="AT47" s="31">
        <v>0</v>
      </c>
      <c r="AU47" s="31">
        <v>0</v>
      </c>
      <c r="AV47" s="31">
        <v>0</v>
      </c>
      <c r="AW47" s="31">
        <v>0</v>
      </c>
      <c r="AX47" s="31">
        <v>0</v>
      </c>
      <c r="AY47" s="31">
        <v>0</v>
      </c>
      <c r="AZ47" s="31">
        <v>0</v>
      </c>
      <c r="BA47" s="31">
        <v>0</v>
      </c>
      <c r="BB47" s="31">
        <v>0</v>
      </c>
      <c r="BC47" s="31">
        <v>0</v>
      </c>
      <c r="BD47" s="31">
        <v>0</v>
      </c>
      <c r="BE47" s="31">
        <v>0</v>
      </c>
      <c r="BF47" s="31">
        <v>0</v>
      </c>
      <c r="BG47" s="31">
        <v>0</v>
      </c>
      <c r="BH47" s="31">
        <v>0</v>
      </c>
      <c r="BI47" s="31">
        <v>0</v>
      </c>
      <c r="BJ47" s="31">
        <v>0</v>
      </c>
      <c r="BK47" s="31">
        <v>0</v>
      </c>
      <c r="BL47" s="31">
        <v>0</v>
      </c>
      <c r="BM47" s="31">
        <v>0</v>
      </c>
      <c r="BN47" s="31">
        <v>0</v>
      </c>
      <c r="BO47" s="31">
        <v>0</v>
      </c>
      <c r="BP47" s="31">
        <v>0</v>
      </c>
      <c r="BQ47" s="31">
        <v>0</v>
      </c>
      <c r="BR47" s="31">
        <v>0</v>
      </c>
      <c r="BS47" s="31">
        <v>0</v>
      </c>
      <c r="BT47" s="31">
        <v>0</v>
      </c>
      <c r="BU47" s="31">
        <v>0</v>
      </c>
      <c r="BV47" s="31">
        <v>0</v>
      </c>
      <c r="BW47" s="31">
        <v>0</v>
      </c>
      <c r="BX47" s="31">
        <v>0</v>
      </c>
      <c r="BY47" s="31">
        <v>0</v>
      </c>
      <c r="BZ47" s="31">
        <v>0</v>
      </c>
      <c r="CA47" s="31">
        <v>0</v>
      </c>
      <c r="CB47" s="31">
        <v>0</v>
      </c>
      <c r="CC47" s="31">
        <v>0</v>
      </c>
      <c r="CD47" s="31">
        <v>0</v>
      </c>
      <c r="CE47" s="31">
        <v>0</v>
      </c>
      <c r="CF47" s="31">
        <v>0</v>
      </c>
      <c r="CG47" s="31">
        <v>0</v>
      </c>
      <c r="CH47" s="31">
        <v>0</v>
      </c>
      <c r="CI47" s="31">
        <v>0</v>
      </c>
      <c r="CJ47" s="31">
        <v>0</v>
      </c>
      <c r="CK47" s="31">
        <v>0</v>
      </c>
      <c r="CL47" s="31">
        <v>0</v>
      </c>
      <c r="CM47" s="31">
        <v>0</v>
      </c>
      <c r="CN47" s="31">
        <v>0</v>
      </c>
      <c r="CO47" s="31">
        <v>0</v>
      </c>
      <c r="CP47" s="31">
        <v>0</v>
      </c>
      <c r="CQ47" s="31">
        <v>0</v>
      </c>
      <c r="CR47" s="31">
        <v>0</v>
      </c>
      <c r="CS47" s="31">
        <v>0</v>
      </c>
      <c r="CT47" s="31">
        <v>0</v>
      </c>
      <c r="CU47" s="31">
        <v>0</v>
      </c>
      <c r="CV47" s="31">
        <v>0</v>
      </c>
      <c r="CW47" s="31">
        <v>0</v>
      </c>
      <c r="CX47" s="31">
        <v>0</v>
      </c>
      <c r="CY47" s="31">
        <v>0</v>
      </c>
      <c r="CZ47" s="31">
        <v>0</v>
      </c>
      <c r="DA47" s="31">
        <v>0</v>
      </c>
      <c r="DB47" s="31">
        <v>0</v>
      </c>
      <c r="DC47" s="31">
        <v>0</v>
      </c>
      <c r="DD47" s="31">
        <v>0</v>
      </c>
      <c r="DE47" s="31">
        <v>0</v>
      </c>
      <c r="DF47" s="31">
        <v>0</v>
      </c>
      <c r="DG47" s="31">
        <v>0</v>
      </c>
      <c r="DH47" s="31">
        <v>0</v>
      </c>
    </row>
    <row r="48" spans="1:112" ht="21.75" customHeight="1">
      <c r="A48" s="16" t="s">
        <v>124</v>
      </c>
      <c r="B48" s="16" t="s">
        <v>98</v>
      </c>
      <c r="C48" s="17" t="s">
        <v>126</v>
      </c>
      <c r="D48" s="18" t="s">
        <v>131</v>
      </c>
      <c r="E48" s="16" t="s">
        <v>127</v>
      </c>
      <c r="F48" s="31">
        <v>388</v>
      </c>
      <c r="G48" s="31">
        <v>388</v>
      </c>
      <c r="H48" s="103">
        <v>0</v>
      </c>
      <c r="I48" s="31">
        <v>388</v>
      </c>
      <c r="J48" s="31">
        <v>0</v>
      </c>
      <c r="K48" s="31">
        <v>0</v>
      </c>
      <c r="L48" s="31">
        <v>0</v>
      </c>
      <c r="M48" s="31">
        <v>0</v>
      </c>
      <c r="N48" s="31">
        <v>0</v>
      </c>
      <c r="O48" s="31">
        <v>0</v>
      </c>
      <c r="P48" s="31">
        <v>0</v>
      </c>
      <c r="Q48" s="31">
        <v>0</v>
      </c>
      <c r="R48" s="31">
        <v>0</v>
      </c>
      <c r="S48" s="31">
        <v>0</v>
      </c>
      <c r="T48" s="31">
        <v>0</v>
      </c>
      <c r="U48" s="31">
        <v>0</v>
      </c>
      <c r="V48" s="31">
        <v>0</v>
      </c>
      <c r="W48" s="31">
        <v>0</v>
      </c>
      <c r="X48" s="31">
        <v>0</v>
      </c>
      <c r="Y48" s="31">
        <v>0</v>
      </c>
      <c r="Z48" s="31">
        <v>0</v>
      </c>
      <c r="AA48" s="31">
        <v>0</v>
      </c>
      <c r="AB48" s="31">
        <v>0</v>
      </c>
      <c r="AC48" s="31">
        <v>0</v>
      </c>
      <c r="AD48" s="31">
        <v>0</v>
      </c>
      <c r="AE48" s="31">
        <v>0</v>
      </c>
      <c r="AF48" s="31">
        <v>0</v>
      </c>
      <c r="AG48" s="31">
        <v>0</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0</v>
      </c>
      <c r="BF48" s="31">
        <v>0</v>
      </c>
      <c r="BG48" s="31">
        <v>0</v>
      </c>
      <c r="BH48" s="31">
        <v>0</v>
      </c>
      <c r="BI48" s="31">
        <v>0</v>
      </c>
      <c r="BJ48" s="31">
        <v>0</v>
      </c>
      <c r="BK48" s="31">
        <v>0</v>
      </c>
      <c r="BL48" s="31">
        <v>0</v>
      </c>
      <c r="BM48" s="31">
        <v>0</v>
      </c>
      <c r="BN48" s="31">
        <v>0</v>
      </c>
      <c r="BO48" s="31">
        <v>0</v>
      </c>
      <c r="BP48" s="31">
        <v>0</v>
      </c>
      <c r="BQ48" s="31">
        <v>0</v>
      </c>
      <c r="BR48" s="31">
        <v>0</v>
      </c>
      <c r="BS48" s="31">
        <v>0</v>
      </c>
      <c r="BT48" s="31">
        <v>0</v>
      </c>
      <c r="BU48" s="31">
        <v>0</v>
      </c>
      <c r="BV48" s="31">
        <v>0</v>
      </c>
      <c r="BW48" s="31">
        <v>0</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0</v>
      </c>
      <c r="CU48" s="31">
        <v>0</v>
      </c>
      <c r="CV48" s="31">
        <v>0</v>
      </c>
      <c r="CW48" s="31">
        <v>0</v>
      </c>
      <c r="CX48" s="31">
        <v>0</v>
      </c>
      <c r="CY48" s="31">
        <v>0</v>
      </c>
      <c r="CZ48" s="31">
        <v>0</v>
      </c>
      <c r="DA48" s="31">
        <v>0</v>
      </c>
      <c r="DB48" s="31">
        <v>0</v>
      </c>
      <c r="DC48" s="31">
        <v>0</v>
      </c>
      <c r="DD48" s="31">
        <v>0</v>
      </c>
      <c r="DE48" s="31">
        <v>0</v>
      </c>
      <c r="DF48" s="31">
        <v>0</v>
      </c>
      <c r="DG48" s="31">
        <v>0</v>
      </c>
      <c r="DH48" s="31">
        <v>0</v>
      </c>
    </row>
    <row r="49" spans="1:112" ht="21.75" customHeight="1">
      <c r="A49" s="16"/>
      <c r="B49" s="16"/>
      <c r="C49" s="17"/>
      <c r="D49" s="18" t="s">
        <v>135</v>
      </c>
      <c r="E49" s="16" t="s">
        <v>136</v>
      </c>
      <c r="F49" s="31">
        <v>26587</v>
      </c>
      <c r="G49" s="31">
        <v>19597</v>
      </c>
      <c r="H49" s="103">
        <v>6747</v>
      </c>
      <c r="I49" s="31">
        <v>6311</v>
      </c>
      <c r="J49" s="31">
        <v>562</v>
      </c>
      <c r="K49" s="31">
        <v>0</v>
      </c>
      <c r="L49" s="31">
        <v>0</v>
      </c>
      <c r="M49" s="31">
        <v>2640</v>
      </c>
      <c r="N49" s="31">
        <v>1056</v>
      </c>
      <c r="O49" s="31">
        <v>687</v>
      </c>
      <c r="P49" s="31">
        <v>0</v>
      </c>
      <c r="Q49" s="31">
        <v>77</v>
      </c>
      <c r="R49" s="31">
        <v>1517</v>
      </c>
      <c r="S49" s="31">
        <v>0</v>
      </c>
      <c r="T49" s="31">
        <v>0</v>
      </c>
      <c r="U49" s="31">
        <v>6486</v>
      </c>
      <c r="V49" s="31">
        <v>800</v>
      </c>
      <c r="W49" s="31">
        <v>0</v>
      </c>
      <c r="X49" s="31">
        <v>0</v>
      </c>
      <c r="Y49" s="31">
        <v>0</v>
      </c>
      <c r="Z49" s="31">
        <v>20</v>
      </c>
      <c r="AA49" s="31">
        <v>300</v>
      </c>
      <c r="AB49" s="31">
        <v>280</v>
      </c>
      <c r="AC49" s="31">
        <v>0</v>
      </c>
      <c r="AD49" s="31">
        <v>0</v>
      </c>
      <c r="AE49" s="31">
        <v>1300</v>
      </c>
      <c r="AF49" s="31">
        <v>0</v>
      </c>
      <c r="AG49" s="31">
        <v>59</v>
      </c>
      <c r="AH49" s="31">
        <v>0</v>
      </c>
      <c r="AI49" s="31">
        <v>0</v>
      </c>
      <c r="AJ49" s="31">
        <v>0</v>
      </c>
      <c r="AK49" s="31">
        <v>118</v>
      </c>
      <c r="AL49" s="31">
        <v>0</v>
      </c>
      <c r="AM49" s="31">
        <v>0</v>
      </c>
      <c r="AN49" s="31">
        <v>0</v>
      </c>
      <c r="AO49" s="31">
        <v>0</v>
      </c>
      <c r="AP49" s="31">
        <v>0</v>
      </c>
      <c r="AQ49" s="31">
        <v>264</v>
      </c>
      <c r="AR49" s="31">
        <v>202</v>
      </c>
      <c r="AS49" s="31">
        <v>1295</v>
      </c>
      <c r="AT49" s="31">
        <v>1526</v>
      </c>
      <c r="AU49" s="31">
        <v>0</v>
      </c>
      <c r="AV49" s="31">
        <v>322</v>
      </c>
      <c r="AW49" s="31">
        <v>4</v>
      </c>
      <c r="AX49" s="31">
        <v>0</v>
      </c>
      <c r="AY49" s="31">
        <v>0</v>
      </c>
      <c r="AZ49" s="31">
        <v>0</v>
      </c>
      <c r="BA49" s="31">
        <v>0</v>
      </c>
      <c r="BB49" s="31">
        <v>0</v>
      </c>
      <c r="BC49" s="31">
        <v>0</v>
      </c>
      <c r="BD49" s="31">
        <v>0</v>
      </c>
      <c r="BE49" s="31">
        <v>0</v>
      </c>
      <c r="BF49" s="31">
        <v>4</v>
      </c>
      <c r="BG49" s="31">
        <v>0</v>
      </c>
      <c r="BH49" s="31">
        <v>0</v>
      </c>
      <c r="BI49" s="31">
        <v>0</v>
      </c>
      <c r="BJ49" s="31">
        <v>0</v>
      </c>
      <c r="BK49" s="31">
        <v>0</v>
      </c>
      <c r="BL49" s="31">
        <v>0</v>
      </c>
      <c r="BM49" s="31">
        <v>0</v>
      </c>
      <c r="BN49" s="31">
        <v>0</v>
      </c>
      <c r="BO49" s="31">
        <v>0</v>
      </c>
      <c r="BP49" s="31">
        <v>0</v>
      </c>
      <c r="BQ49" s="31">
        <v>0</v>
      </c>
      <c r="BR49" s="31">
        <v>0</v>
      </c>
      <c r="BS49" s="31">
        <v>0</v>
      </c>
      <c r="BT49" s="31">
        <v>0</v>
      </c>
      <c r="BU49" s="31">
        <v>0</v>
      </c>
      <c r="BV49" s="31">
        <v>0</v>
      </c>
      <c r="BW49" s="31">
        <v>0</v>
      </c>
      <c r="BX49" s="31">
        <v>0</v>
      </c>
      <c r="BY49" s="31">
        <v>0</v>
      </c>
      <c r="BZ49" s="31">
        <v>0</v>
      </c>
      <c r="CA49" s="31">
        <v>0</v>
      </c>
      <c r="CB49" s="31">
        <v>0</v>
      </c>
      <c r="CC49" s="31">
        <v>0</v>
      </c>
      <c r="CD49" s="31">
        <v>0</v>
      </c>
      <c r="CE49" s="31">
        <v>0</v>
      </c>
      <c r="CF49" s="31">
        <v>0</v>
      </c>
      <c r="CG49" s="31">
        <v>0</v>
      </c>
      <c r="CH49" s="31">
        <v>0</v>
      </c>
      <c r="CI49" s="31">
        <v>0</v>
      </c>
      <c r="CJ49" s="31">
        <v>0</v>
      </c>
      <c r="CK49" s="31">
        <v>0</v>
      </c>
      <c r="CL49" s="31">
        <v>0</v>
      </c>
      <c r="CM49" s="31">
        <v>0</v>
      </c>
      <c r="CN49" s="31">
        <v>0</v>
      </c>
      <c r="CO49" s="31">
        <v>0</v>
      </c>
      <c r="CP49" s="31">
        <v>0</v>
      </c>
      <c r="CQ49" s="31">
        <v>0</v>
      </c>
      <c r="CR49" s="31">
        <v>0</v>
      </c>
      <c r="CS49" s="31">
        <v>0</v>
      </c>
      <c r="CT49" s="31">
        <v>0</v>
      </c>
      <c r="CU49" s="31">
        <v>0</v>
      </c>
      <c r="CV49" s="31">
        <v>0</v>
      </c>
      <c r="CW49" s="31">
        <v>0</v>
      </c>
      <c r="CX49" s="31">
        <v>0</v>
      </c>
      <c r="CY49" s="31">
        <v>0</v>
      </c>
      <c r="CZ49" s="31">
        <v>0</v>
      </c>
      <c r="DA49" s="31">
        <v>0</v>
      </c>
      <c r="DB49" s="31">
        <v>0</v>
      </c>
      <c r="DC49" s="31">
        <v>0</v>
      </c>
      <c r="DD49" s="31">
        <v>500</v>
      </c>
      <c r="DE49" s="31">
        <v>0</v>
      </c>
      <c r="DF49" s="31">
        <v>0</v>
      </c>
      <c r="DG49" s="31">
        <v>0</v>
      </c>
      <c r="DH49" s="31">
        <v>500</v>
      </c>
    </row>
    <row r="50" spans="1:112" ht="21.75" customHeight="1">
      <c r="A50" s="16" t="s">
        <v>82</v>
      </c>
      <c r="B50" s="16"/>
      <c r="C50" s="17"/>
      <c r="D50" s="18"/>
      <c r="E50" s="16" t="s">
        <v>83</v>
      </c>
      <c r="F50" s="31">
        <v>20263</v>
      </c>
      <c r="G50" s="31">
        <v>13277</v>
      </c>
      <c r="H50" s="103">
        <v>6747</v>
      </c>
      <c r="I50" s="31">
        <v>5891</v>
      </c>
      <c r="J50" s="31">
        <v>562</v>
      </c>
      <c r="K50" s="31">
        <v>0</v>
      </c>
      <c r="L50" s="31">
        <v>0</v>
      </c>
      <c r="M50" s="31">
        <v>0</v>
      </c>
      <c r="N50" s="31">
        <v>0</v>
      </c>
      <c r="O50" s="31">
        <v>0</v>
      </c>
      <c r="P50" s="31">
        <v>0</v>
      </c>
      <c r="Q50" s="31">
        <v>77</v>
      </c>
      <c r="R50" s="31">
        <v>0</v>
      </c>
      <c r="S50" s="31">
        <v>0</v>
      </c>
      <c r="T50" s="31">
        <v>0</v>
      </c>
      <c r="U50" s="31">
        <v>6486</v>
      </c>
      <c r="V50" s="31">
        <v>800</v>
      </c>
      <c r="W50" s="31">
        <v>0</v>
      </c>
      <c r="X50" s="31">
        <v>0</v>
      </c>
      <c r="Y50" s="31">
        <v>0</v>
      </c>
      <c r="Z50" s="31">
        <v>20</v>
      </c>
      <c r="AA50" s="31">
        <v>300</v>
      </c>
      <c r="AB50" s="31">
        <v>280</v>
      </c>
      <c r="AC50" s="31">
        <v>0</v>
      </c>
      <c r="AD50" s="31">
        <v>0</v>
      </c>
      <c r="AE50" s="31">
        <v>1300</v>
      </c>
      <c r="AF50" s="31">
        <v>0</v>
      </c>
      <c r="AG50" s="31">
        <v>59</v>
      </c>
      <c r="AH50" s="31">
        <v>0</v>
      </c>
      <c r="AI50" s="31">
        <v>0</v>
      </c>
      <c r="AJ50" s="31">
        <v>0</v>
      </c>
      <c r="AK50" s="31">
        <v>118</v>
      </c>
      <c r="AL50" s="31">
        <v>0</v>
      </c>
      <c r="AM50" s="31">
        <v>0</v>
      </c>
      <c r="AN50" s="31">
        <v>0</v>
      </c>
      <c r="AO50" s="31">
        <v>0</v>
      </c>
      <c r="AP50" s="31">
        <v>0</v>
      </c>
      <c r="AQ50" s="31">
        <v>264</v>
      </c>
      <c r="AR50" s="31">
        <v>202</v>
      </c>
      <c r="AS50" s="31">
        <v>1295</v>
      </c>
      <c r="AT50" s="31">
        <v>1526</v>
      </c>
      <c r="AU50" s="31">
        <v>0</v>
      </c>
      <c r="AV50" s="31">
        <v>322</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c r="BT50" s="31">
        <v>0</v>
      </c>
      <c r="BU50" s="31">
        <v>0</v>
      </c>
      <c r="BV50" s="31">
        <v>0</v>
      </c>
      <c r="BW50" s="31">
        <v>0</v>
      </c>
      <c r="BX50" s="31">
        <v>0</v>
      </c>
      <c r="BY50" s="31">
        <v>0</v>
      </c>
      <c r="BZ50" s="31">
        <v>0</v>
      </c>
      <c r="CA50" s="31">
        <v>0</v>
      </c>
      <c r="CB50" s="31">
        <v>0</v>
      </c>
      <c r="CC50" s="31">
        <v>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0</v>
      </c>
      <c r="CZ50" s="31">
        <v>0</v>
      </c>
      <c r="DA50" s="31">
        <v>0</v>
      </c>
      <c r="DB50" s="31">
        <v>0</v>
      </c>
      <c r="DC50" s="31">
        <v>0</v>
      </c>
      <c r="DD50" s="31">
        <v>500</v>
      </c>
      <c r="DE50" s="31">
        <v>0</v>
      </c>
      <c r="DF50" s="31">
        <v>0</v>
      </c>
      <c r="DG50" s="31">
        <v>0</v>
      </c>
      <c r="DH50" s="31">
        <v>500</v>
      </c>
    </row>
    <row r="51" spans="1:112" ht="21.75" customHeight="1">
      <c r="A51" s="16"/>
      <c r="B51" s="16" t="s">
        <v>84</v>
      </c>
      <c r="C51" s="17"/>
      <c r="D51" s="18"/>
      <c r="E51" s="16" t="s">
        <v>85</v>
      </c>
      <c r="F51" s="31">
        <v>20263</v>
      </c>
      <c r="G51" s="31">
        <v>13277</v>
      </c>
      <c r="H51" s="103">
        <v>6747</v>
      </c>
      <c r="I51" s="31">
        <v>5891</v>
      </c>
      <c r="J51" s="31">
        <v>562</v>
      </c>
      <c r="K51" s="31">
        <v>0</v>
      </c>
      <c r="L51" s="31">
        <v>0</v>
      </c>
      <c r="M51" s="31">
        <v>0</v>
      </c>
      <c r="N51" s="31">
        <v>0</v>
      </c>
      <c r="O51" s="31">
        <v>0</v>
      </c>
      <c r="P51" s="31">
        <v>0</v>
      </c>
      <c r="Q51" s="31">
        <v>77</v>
      </c>
      <c r="R51" s="31">
        <v>0</v>
      </c>
      <c r="S51" s="31">
        <v>0</v>
      </c>
      <c r="T51" s="31">
        <v>0</v>
      </c>
      <c r="U51" s="31">
        <v>6486</v>
      </c>
      <c r="V51" s="31">
        <v>800</v>
      </c>
      <c r="W51" s="31">
        <v>0</v>
      </c>
      <c r="X51" s="31">
        <v>0</v>
      </c>
      <c r="Y51" s="31">
        <v>0</v>
      </c>
      <c r="Z51" s="31">
        <v>20</v>
      </c>
      <c r="AA51" s="31">
        <v>300</v>
      </c>
      <c r="AB51" s="31">
        <v>280</v>
      </c>
      <c r="AC51" s="31">
        <v>0</v>
      </c>
      <c r="AD51" s="31">
        <v>0</v>
      </c>
      <c r="AE51" s="31">
        <v>1300</v>
      </c>
      <c r="AF51" s="31">
        <v>0</v>
      </c>
      <c r="AG51" s="31">
        <v>59</v>
      </c>
      <c r="AH51" s="31">
        <v>0</v>
      </c>
      <c r="AI51" s="31">
        <v>0</v>
      </c>
      <c r="AJ51" s="31">
        <v>0</v>
      </c>
      <c r="AK51" s="31">
        <v>118</v>
      </c>
      <c r="AL51" s="31">
        <v>0</v>
      </c>
      <c r="AM51" s="31">
        <v>0</v>
      </c>
      <c r="AN51" s="31">
        <v>0</v>
      </c>
      <c r="AO51" s="31">
        <v>0</v>
      </c>
      <c r="AP51" s="31">
        <v>0</v>
      </c>
      <c r="AQ51" s="31">
        <v>264</v>
      </c>
      <c r="AR51" s="31">
        <v>202</v>
      </c>
      <c r="AS51" s="31">
        <v>1295</v>
      </c>
      <c r="AT51" s="31">
        <v>1526</v>
      </c>
      <c r="AU51" s="31">
        <v>0</v>
      </c>
      <c r="AV51" s="31">
        <v>322</v>
      </c>
      <c r="AW51" s="31">
        <v>0</v>
      </c>
      <c r="AX51" s="31">
        <v>0</v>
      </c>
      <c r="AY51" s="31">
        <v>0</v>
      </c>
      <c r="AZ51" s="31">
        <v>0</v>
      </c>
      <c r="BA51" s="31">
        <v>0</v>
      </c>
      <c r="BB51" s="31">
        <v>0</v>
      </c>
      <c r="BC51" s="31">
        <v>0</v>
      </c>
      <c r="BD51" s="31">
        <v>0</v>
      </c>
      <c r="BE51" s="31">
        <v>0</v>
      </c>
      <c r="BF51" s="31">
        <v>0</v>
      </c>
      <c r="BG51" s="31">
        <v>0</v>
      </c>
      <c r="BH51" s="31">
        <v>0</v>
      </c>
      <c r="BI51" s="31">
        <v>0</v>
      </c>
      <c r="BJ51" s="31">
        <v>0</v>
      </c>
      <c r="BK51" s="31">
        <v>0</v>
      </c>
      <c r="BL51" s="31">
        <v>0</v>
      </c>
      <c r="BM51" s="31">
        <v>0</v>
      </c>
      <c r="BN51" s="31">
        <v>0</v>
      </c>
      <c r="BO51" s="31">
        <v>0</v>
      </c>
      <c r="BP51" s="31">
        <v>0</v>
      </c>
      <c r="BQ51" s="31">
        <v>0</v>
      </c>
      <c r="BR51" s="31">
        <v>0</v>
      </c>
      <c r="BS51" s="31">
        <v>0</v>
      </c>
      <c r="BT51" s="31">
        <v>0</v>
      </c>
      <c r="BU51" s="31">
        <v>0</v>
      </c>
      <c r="BV51" s="31">
        <v>0</v>
      </c>
      <c r="BW51" s="31">
        <v>0</v>
      </c>
      <c r="BX51" s="31">
        <v>0</v>
      </c>
      <c r="BY51" s="31">
        <v>0</v>
      </c>
      <c r="BZ51" s="31">
        <v>0</v>
      </c>
      <c r="CA51" s="31">
        <v>0</v>
      </c>
      <c r="CB51" s="31">
        <v>0</v>
      </c>
      <c r="CC51" s="31">
        <v>0</v>
      </c>
      <c r="CD51" s="31">
        <v>0</v>
      </c>
      <c r="CE51" s="31">
        <v>0</v>
      </c>
      <c r="CF51" s="31">
        <v>0</v>
      </c>
      <c r="CG51" s="31">
        <v>0</v>
      </c>
      <c r="CH51" s="31">
        <v>0</v>
      </c>
      <c r="CI51" s="31">
        <v>0</v>
      </c>
      <c r="CJ51" s="31">
        <v>0</v>
      </c>
      <c r="CK51" s="31">
        <v>0</v>
      </c>
      <c r="CL51" s="31">
        <v>0</v>
      </c>
      <c r="CM51" s="31">
        <v>0</v>
      </c>
      <c r="CN51" s="31">
        <v>0</v>
      </c>
      <c r="CO51" s="31">
        <v>0</v>
      </c>
      <c r="CP51" s="31">
        <v>0</v>
      </c>
      <c r="CQ51" s="31">
        <v>0</v>
      </c>
      <c r="CR51" s="31">
        <v>0</v>
      </c>
      <c r="CS51" s="31">
        <v>0</v>
      </c>
      <c r="CT51" s="31">
        <v>0</v>
      </c>
      <c r="CU51" s="31">
        <v>0</v>
      </c>
      <c r="CV51" s="31">
        <v>0</v>
      </c>
      <c r="CW51" s="31">
        <v>0</v>
      </c>
      <c r="CX51" s="31">
        <v>0</v>
      </c>
      <c r="CY51" s="31">
        <v>0</v>
      </c>
      <c r="CZ51" s="31">
        <v>0</v>
      </c>
      <c r="DA51" s="31">
        <v>0</v>
      </c>
      <c r="DB51" s="31">
        <v>0</v>
      </c>
      <c r="DC51" s="31">
        <v>0</v>
      </c>
      <c r="DD51" s="31">
        <v>500</v>
      </c>
      <c r="DE51" s="31">
        <v>0</v>
      </c>
      <c r="DF51" s="31">
        <v>0</v>
      </c>
      <c r="DG51" s="31">
        <v>0</v>
      </c>
      <c r="DH51" s="31">
        <v>500</v>
      </c>
    </row>
    <row r="52" spans="1:112" ht="21.75" customHeight="1">
      <c r="A52" s="16" t="s">
        <v>86</v>
      </c>
      <c r="B52" s="16" t="s">
        <v>87</v>
      </c>
      <c r="C52" s="17" t="s">
        <v>84</v>
      </c>
      <c r="D52" s="18" t="s">
        <v>137</v>
      </c>
      <c r="E52" s="16" t="s">
        <v>89</v>
      </c>
      <c r="F52" s="31">
        <v>17263</v>
      </c>
      <c r="G52" s="31">
        <v>13277</v>
      </c>
      <c r="H52" s="103">
        <v>6747</v>
      </c>
      <c r="I52" s="31">
        <v>5891</v>
      </c>
      <c r="J52" s="31">
        <v>562</v>
      </c>
      <c r="K52" s="31">
        <v>0</v>
      </c>
      <c r="L52" s="31">
        <v>0</v>
      </c>
      <c r="M52" s="31">
        <v>0</v>
      </c>
      <c r="N52" s="31">
        <v>0</v>
      </c>
      <c r="O52" s="31">
        <v>0</v>
      </c>
      <c r="P52" s="31">
        <v>0</v>
      </c>
      <c r="Q52" s="31">
        <v>77</v>
      </c>
      <c r="R52" s="31">
        <v>0</v>
      </c>
      <c r="S52" s="31">
        <v>0</v>
      </c>
      <c r="T52" s="31">
        <v>0</v>
      </c>
      <c r="U52" s="31">
        <v>3986</v>
      </c>
      <c r="V52" s="31">
        <v>300</v>
      </c>
      <c r="W52" s="31">
        <v>0</v>
      </c>
      <c r="X52" s="31">
        <v>0</v>
      </c>
      <c r="Y52" s="31">
        <v>0</v>
      </c>
      <c r="Z52" s="31">
        <v>20</v>
      </c>
      <c r="AA52" s="31">
        <v>300</v>
      </c>
      <c r="AB52" s="31">
        <v>280</v>
      </c>
      <c r="AC52" s="31">
        <v>0</v>
      </c>
      <c r="AD52" s="31">
        <v>0</v>
      </c>
      <c r="AE52" s="31">
        <v>300</v>
      </c>
      <c r="AF52" s="31">
        <v>0</v>
      </c>
      <c r="AG52" s="31">
        <v>59</v>
      </c>
      <c r="AH52" s="31">
        <v>0</v>
      </c>
      <c r="AI52" s="31">
        <v>0</v>
      </c>
      <c r="AJ52" s="31">
        <v>0</v>
      </c>
      <c r="AK52" s="31">
        <v>118</v>
      </c>
      <c r="AL52" s="31">
        <v>0</v>
      </c>
      <c r="AM52" s="31">
        <v>0</v>
      </c>
      <c r="AN52" s="31">
        <v>0</v>
      </c>
      <c r="AO52" s="31">
        <v>0</v>
      </c>
      <c r="AP52" s="31">
        <v>0</v>
      </c>
      <c r="AQ52" s="31">
        <v>264</v>
      </c>
      <c r="AR52" s="31">
        <v>202</v>
      </c>
      <c r="AS52" s="31">
        <v>295</v>
      </c>
      <c r="AT52" s="31">
        <v>1526</v>
      </c>
      <c r="AU52" s="31">
        <v>0</v>
      </c>
      <c r="AV52" s="31">
        <v>322</v>
      </c>
      <c r="AW52" s="31">
        <v>0</v>
      </c>
      <c r="AX52" s="31">
        <v>0</v>
      </c>
      <c r="AY52" s="31">
        <v>0</v>
      </c>
      <c r="AZ52" s="31">
        <v>0</v>
      </c>
      <c r="BA52" s="31">
        <v>0</v>
      </c>
      <c r="BB52" s="31">
        <v>0</v>
      </c>
      <c r="BC52" s="31">
        <v>0</v>
      </c>
      <c r="BD52" s="31">
        <v>0</v>
      </c>
      <c r="BE52" s="31">
        <v>0</v>
      </c>
      <c r="BF52" s="31">
        <v>0</v>
      </c>
      <c r="BG52" s="31">
        <v>0</v>
      </c>
      <c r="BH52" s="31">
        <v>0</v>
      </c>
      <c r="BI52" s="31">
        <v>0</v>
      </c>
      <c r="BJ52" s="31">
        <v>0</v>
      </c>
      <c r="BK52" s="31">
        <v>0</v>
      </c>
      <c r="BL52" s="31">
        <v>0</v>
      </c>
      <c r="BM52" s="31">
        <v>0</v>
      </c>
      <c r="BN52" s="31">
        <v>0</v>
      </c>
      <c r="BO52" s="31">
        <v>0</v>
      </c>
      <c r="BP52" s="31">
        <v>0</v>
      </c>
      <c r="BQ52" s="31">
        <v>0</v>
      </c>
      <c r="BR52" s="31">
        <v>0</v>
      </c>
      <c r="BS52" s="31">
        <v>0</v>
      </c>
      <c r="BT52" s="31">
        <v>0</v>
      </c>
      <c r="BU52" s="31">
        <v>0</v>
      </c>
      <c r="BV52" s="31">
        <v>0</v>
      </c>
      <c r="BW52" s="31">
        <v>0</v>
      </c>
      <c r="BX52" s="31">
        <v>0</v>
      </c>
      <c r="BY52" s="31">
        <v>0</v>
      </c>
      <c r="BZ52" s="31">
        <v>0</v>
      </c>
      <c r="CA52" s="31">
        <v>0</v>
      </c>
      <c r="CB52" s="31">
        <v>0</v>
      </c>
      <c r="CC52" s="31">
        <v>0</v>
      </c>
      <c r="CD52" s="31">
        <v>0</v>
      </c>
      <c r="CE52" s="31">
        <v>0</v>
      </c>
      <c r="CF52" s="31">
        <v>0</v>
      </c>
      <c r="CG52" s="31">
        <v>0</v>
      </c>
      <c r="CH52" s="31">
        <v>0</v>
      </c>
      <c r="CI52" s="31">
        <v>0</v>
      </c>
      <c r="CJ52" s="31">
        <v>0</v>
      </c>
      <c r="CK52" s="31">
        <v>0</v>
      </c>
      <c r="CL52" s="31">
        <v>0</v>
      </c>
      <c r="CM52" s="31">
        <v>0</v>
      </c>
      <c r="CN52" s="31">
        <v>0</v>
      </c>
      <c r="CO52" s="31">
        <v>0</v>
      </c>
      <c r="CP52" s="31">
        <v>0</v>
      </c>
      <c r="CQ52" s="31">
        <v>0</v>
      </c>
      <c r="CR52" s="31">
        <v>0</v>
      </c>
      <c r="CS52" s="31">
        <v>0</v>
      </c>
      <c r="CT52" s="31">
        <v>0</v>
      </c>
      <c r="CU52" s="31">
        <v>0</v>
      </c>
      <c r="CV52" s="31">
        <v>0</v>
      </c>
      <c r="CW52" s="31">
        <v>0</v>
      </c>
      <c r="CX52" s="31">
        <v>0</v>
      </c>
      <c r="CY52" s="31">
        <v>0</v>
      </c>
      <c r="CZ52" s="31">
        <v>0</v>
      </c>
      <c r="DA52" s="31">
        <v>0</v>
      </c>
      <c r="DB52" s="31">
        <v>0</v>
      </c>
      <c r="DC52" s="31">
        <v>0</v>
      </c>
      <c r="DD52" s="31">
        <v>0</v>
      </c>
      <c r="DE52" s="31">
        <v>0</v>
      </c>
      <c r="DF52" s="31">
        <v>0</v>
      </c>
      <c r="DG52" s="31">
        <v>0</v>
      </c>
      <c r="DH52" s="31">
        <v>0</v>
      </c>
    </row>
    <row r="53" spans="1:112" ht="21.75" customHeight="1">
      <c r="A53" s="16" t="s">
        <v>86</v>
      </c>
      <c r="B53" s="16" t="s">
        <v>87</v>
      </c>
      <c r="C53" s="17" t="s">
        <v>92</v>
      </c>
      <c r="D53" s="18" t="s">
        <v>137</v>
      </c>
      <c r="E53" s="16" t="s">
        <v>93</v>
      </c>
      <c r="F53" s="31">
        <v>3000</v>
      </c>
      <c r="G53" s="31">
        <v>0</v>
      </c>
      <c r="H53" s="103">
        <v>0</v>
      </c>
      <c r="I53" s="31">
        <v>0</v>
      </c>
      <c r="J53" s="31">
        <v>0</v>
      </c>
      <c r="K53" s="31">
        <v>0</v>
      </c>
      <c r="L53" s="31">
        <v>0</v>
      </c>
      <c r="M53" s="31">
        <v>0</v>
      </c>
      <c r="N53" s="31">
        <v>0</v>
      </c>
      <c r="O53" s="31">
        <v>0</v>
      </c>
      <c r="P53" s="31">
        <v>0</v>
      </c>
      <c r="Q53" s="31">
        <v>0</v>
      </c>
      <c r="R53" s="31">
        <v>0</v>
      </c>
      <c r="S53" s="31">
        <v>0</v>
      </c>
      <c r="T53" s="31">
        <v>0</v>
      </c>
      <c r="U53" s="31">
        <v>2500</v>
      </c>
      <c r="V53" s="31">
        <v>500</v>
      </c>
      <c r="W53" s="31">
        <v>0</v>
      </c>
      <c r="X53" s="31">
        <v>0</v>
      </c>
      <c r="Y53" s="31">
        <v>0</v>
      </c>
      <c r="Z53" s="31">
        <v>0</v>
      </c>
      <c r="AA53" s="31">
        <v>0</v>
      </c>
      <c r="AB53" s="31">
        <v>0</v>
      </c>
      <c r="AC53" s="31">
        <v>0</v>
      </c>
      <c r="AD53" s="31">
        <v>0</v>
      </c>
      <c r="AE53" s="31">
        <v>1000</v>
      </c>
      <c r="AF53" s="31">
        <v>0</v>
      </c>
      <c r="AG53" s="31">
        <v>0</v>
      </c>
      <c r="AH53" s="31">
        <v>0</v>
      </c>
      <c r="AI53" s="31">
        <v>0</v>
      </c>
      <c r="AJ53" s="31">
        <v>0</v>
      </c>
      <c r="AK53" s="31">
        <v>0</v>
      </c>
      <c r="AL53" s="31">
        <v>0</v>
      </c>
      <c r="AM53" s="31">
        <v>0</v>
      </c>
      <c r="AN53" s="31">
        <v>0</v>
      </c>
      <c r="AO53" s="31">
        <v>0</v>
      </c>
      <c r="AP53" s="31">
        <v>0</v>
      </c>
      <c r="AQ53" s="31">
        <v>0</v>
      </c>
      <c r="AR53" s="31">
        <v>0</v>
      </c>
      <c r="AS53" s="31">
        <v>1000</v>
      </c>
      <c r="AT53" s="31">
        <v>0</v>
      </c>
      <c r="AU53" s="31">
        <v>0</v>
      </c>
      <c r="AV53" s="31">
        <v>0</v>
      </c>
      <c r="AW53" s="31">
        <v>0</v>
      </c>
      <c r="AX53" s="31">
        <v>0</v>
      </c>
      <c r="AY53" s="31">
        <v>0</v>
      </c>
      <c r="AZ53" s="31">
        <v>0</v>
      </c>
      <c r="BA53" s="31">
        <v>0</v>
      </c>
      <c r="BB53" s="31">
        <v>0</v>
      </c>
      <c r="BC53" s="31">
        <v>0</v>
      </c>
      <c r="BD53" s="31">
        <v>0</v>
      </c>
      <c r="BE53" s="31">
        <v>0</v>
      </c>
      <c r="BF53" s="31">
        <v>0</v>
      </c>
      <c r="BG53" s="31">
        <v>0</v>
      </c>
      <c r="BH53" s="31">
        <v>0</v>
      </c>
      <c r="BI53" s="31">
        <v>0</v>
      </c>
      <c r="BJ53" s="31">
        <v>0</v>
      </c>
      <c r="BK53" s="31">
        <v>0</v>
      </c>
      <c r="BL53" s="31">
        <v>0</v>
      </c>
      <c r="BM53" s="31">
        <v>0</v>
      </c>
      <c r="BN53" s="31">
        <v>0</v>
      </c>
      <c r="BO53" s="31">
        <v>0</v>
      </c>
      <c r="BP53" s="31">
        <v>0</v>
      </c>
      <c r="BQ53" s="31">
        <v>0</v>
      </c>
      <c r="BR53" s="31">
        <v>0</v>
      </c>
      <c r="BS53" s="31">
        <v>0</v>
      </c>
      <c r="BT53" s="31">
        <v>0</v>
      </c>
      <c r="BU53" s="31">
        <v>0</v>
      </c>
      <c r="BV53" s="31">
        <v>0</v>
      </c>
      <c r="BW53" s="31">
        <v>0</v>
      </c>
      <c r="BX53" s="31">
        <v>0</v>
      </c>
      <c r="BY53" s="31">
        <v>0</v>
      </c>
      <c r="BZ53" s="31">
        <v>0</v>
      </c>
      <c r="CA53" s="31">
        <v>0</v>
      </c>
      <c r="CB53" s="31">
        <v>0</v>
      </c>
      <c r="CC53" s="31">
        <v>0</v>
      </c>
      <c r="CD53" s="31">
        <v>0</v>
      </c>
      <c r="CE53" s="31">
        <v>0</v>
      </c>
      <c r="CF53" s="31">
        <v>0</v>
      </c>
      <c r="CG53" s="31">
        <v>0</v>
      </c>
      <c r="CH53" s="31">
        <v>0</v>
      </c>
      <c r="CI53" s="31">
        <v>0</v>
      </c>
      <c r="CJ53" s="31">
        <v>0</v>
      </c>
      <c r="CK53" s="31">
        <v>0</v>
      </c>
      <c r="CL53" s="31">
        <v>0</v>
      </c>
      <c r="CM53" s="31">
        <v>0</v>
      </c>
      <c r="CN53" s="31">
        <v>0</v>
      </c>
      <c r="CO53" s="31">
        <v>0</v>
      </c>
      <c r="CP53" s="31">
        <v>0</v>
      </c>
      <c r="CQ53" s="31">
        <v>0</v>
      </c>
      <c r="CR53" s="31">
        <v>0</v>
      </c>
      <c r="CS53" s="31">
        <v>0</v>
      </c>
      <c r="CT53" s="31">
        <v>0</v>
      </c>
      <c r="CU53" s="31">
        <v>0</v>
      </c>
      <c r="CV53" s="31">
        <v>0</v>
      </c>
      <c r="CW53" s="31">
        <v>0</v>
      </c>
      <c r="CX53" s="31">
        <v>0</v>
      </c>
      <c r="CY53" s="31">
        <v>0</v>
      </c>
      <c r="CZ53" s="31">
        <v>0</v>
      </c>
      <c r="DA53" s="31">
        <v>0</v>
      </c>
      <c r="DB53" s="31">
        <v>0</v>
      </c>
      <c r="DC53" s="31">
        <v>0</v>
      </c>
      <c r="DD53" s="31">
        <v>500</v>
      </c>
      <c r="DE53" s="31">
        <v>0</v>
      </c>
      <c r="DF53" s="31">
        <v>0</v>
      </c>
      <c r="DG53" s="31">
        <v>0</v>
      </c>
      <c r="DH53" s="31">
        <v>500</v>
      </c>
    </row>
    <row r="54" spans="1:112" ht="21.75" customHeight="1">
      <c r="A54" s="16" t="s">
        <v>106</v>
      </c>
      <c r="B54" s="16"/>
      <c r="C54" s="17"/>
      <c r="D54" s="18"/>
      <c r="E54" s="16" t="s">
        <v>107</v>
      </c>
      <c r="F54" s="31">
        <v>3696</v>
      </c>
      <c r="G54" s="31">
        <v>3696</v>
      </c>
      <c r="H54" s="103">
        <v>0</v>
      </c>
      <c r="I54" s="31">
        <v>0</v>
      </c>
      <c r="J54" s="31">
        <v>0</v>
      </c>
      <c r="K54" s="31">
        <v>0</v>
      </c>
      <c r="L54" s="31">
        <v>0</v>
      </c>
      <c r="M54" s="31">
        <v>2640</v>
      </c>
      <c r="N54" s="31">
        <v>1056</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0</v>
      </c>
      <c r="CC54" s="31">
        <v>0</v>
      </c>
      <c r="CD54" s="31">
        <v>0</v>
      </c>
      <c r="CE54" s="31">
        <v>0</v>
      </c>
      <c r="CF54" s="31">
        <v>0</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0</v>
      </c>
      <c r="CZ54" s="31">
        <v>0</v>
      </c>
      <c r="DA54" s="31">
        <v>0</v>
      </c>
      <c r="DB54" s="31">
        <v>0</v>
      </c>
      <c r="DC54" s="31">
        <v>0</v>
      </c>
      <c r="DD54" s="31">
        <v>0</v>
      </c>
      <c r="DE54" s="31">
        <v>0</v>
      </c>
      <c r="DF54" s="31">
        <v>0</v>
      </c>
      <c r="DG54" s="31">
        <v>0</v>
      </c>
      <c r="DH54" s="31">
        <v>0</v>
      </c>
    </row>
    <row r="55" spans="1:112" ht="21.75" customHeight="1">
      <c r="A55" s="16"/>
      <c r="B55" s="16" t="s">
        <v>108</v>
      </c>
      <c r="C55" s="17"/>
      <c r="D55" s="18"/>
      <c r="E55" s="16" t="s">
        <v>109</v>
      </c>
      <c r="F55" s="31">
        <v>3696</v>
      </c>
      <c r="G55" s="31">
        <v>3696</v>
      </c>
      <c r="H55" s="103">
        <v>0</v>
      </c>
      <c r="I55" s="31">
        <v>0</v>
      </c>
      <c r="J55" s="31">
        <v>0</v>
      </c>
      <c r="K55" s="31">
        <v>0</v>
      </c>
      <c r="L55" s="31">
        <v>0</v>
      </c>
      <c r="M55" s="31">
        <v>2640</v>
      </c>
      <c r="N55" s="31">
        <v>1056</v>
      </c>
      <c r="O55" s="31">
        <v>0</v>
      </c>
      <c r="P55" s="31">
        <v>0</v>
      </c>
      <c r="Q55" s="31">
        <v>0</v>
      </c>
      <c r="R55" s="31">
        <v>0</v>
      </c>
      <c r="S55" s="31">
        <v>0</v>
      </c>
      <c r="T55" s="31">
        <v>0</v>
      </c>
      <c r="U55" s="31">
        <v>0</v>
      </c>
      <c r="V55" s="31">
        <v>0</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1">
        <v>0</v>
      </c>
      <c r="AM55" s="31">
        <v>0</v>
      </c>
      <c r="AN55" s="31">
        <v>0</v>
      </c>
      <c r="AO55" s="31">
        <v>0</v>
      </c>
      <c r="AP55" s="31">
        <v>0</v>
      </c>
      <c r="AQ55" s="31">
        <v>0</v>
      </c>
      <c r="AR55" s="31">
        <v>0</v>
      </c>
      <c r="AS55" s="31">
        <v>0</v>
      </c>
      <c r="AT55" s="31">
        <v>0</v>
      </c>
      <c r="AU55" s="31">
        <v>0</v>
      </c>
      <c r="AV55" s="31">
        <v>0</v>
      </c>
      <c r="AW55" s="31">
        <v>0</v>
      </c>
      <c r="AX55" s="31">
        <v>0</v>
      </c>
      <c r="AY55" s="31">
        <v>0</v>
      </c>
      <c r="AZ55" s="31">
        <v>0</v>
      </c>
      <c r="BA55" s="31">
        <v>0</v>
      </c>
      <c r="BB55" s="31">
        <v>0</v>
      </c>
      <c r="BC55" s="31">
        <v>0</v>
      </c>
      <c r="BD55" s="31">
        <v>0</v>
      </c>
      <c r="BE55" s="31">
        <v>0</v>
      </c>
      <c r="BF55" s="31">
        <v>0</v>
      </c>
      <c r="BG55" s="31">
        <v>0</v>
      </c>
      <c r="BH55" s="31">
        <v>0</v>
      </c>
      <c r="BI55" s="31">
        <v>0</v>
      </c>
      <c r="BJ55" s="31">
        <v>0</v>
      </c>
      <c r="BK55" s="31">
        <v>0</v>
      </c>
      <c r="BL55" s="31">
        <v>0</v>
      </c>
      <c r="BM55" s="31">
        <v>0</v>
      </c>
      <c r="BN55" s="31">
        <v>0</v>
      </c>
      <c r="BO55" s="31">
        <v>0</v>
      </c>
      <c r="BP55" s="31">
        <v>0</v>
      </c>
      <c r="BQ55" s="31">
        <v>0</v>
      </c>
      <c r="BR55" s="31">
        <v>0</v>
      </c>
      <c r="BS55" s="31">
        <v>0</v>
      </c>
      <c r="BT55" s="31">
        <v>0</v>
      </c>
      <c r="BU55" s="31">
        <v>0</v>
      </c>
      <c r="BV55" s="31">
        <v>0</v>
      </c>
      <c r="BW55" s="31">
        <v>0</v>
      </c>
      <c r="BX55" s="31">
        <v>0</v>
      </c>
      <c r="BY55" s="31">
        <v>0</v>
      </c>
      <c r="BZ55" s="31">
        <v>0</v>
      </c>
      <c r="CA55" s="31">
        <v>0</v>
      </c>
      <c r="CB55" s="31">
        <v>0</v>
      </c>
      <c r="CC55" s="31">
        <v>0</v>
      </c>
      <c r="CD55" s="31">
        <v>0</v>
      </c>
      <c r="CE55" s="31">
        <v>0</v>
      </c>
      <c r="CF55" s="31">
        <v>0</v>
      </c>
      <c r="CG55" s="31">
        <v>0</v>
      </c>
      <c r="CH55" s="31">
        <v>0</v>
      </c>
      <c r="CI55" s="31">
        <v>0</v>
      </c>
      <c r="CJ55" s="31">
        <v>0</v>
      </c>
      <c r="CK55" s="31">
        <v>0</v>
      </c>
      <c r="CL55" s="31">
        <v>0</v>
      </c>
      <c r="CM55" s="31">
        <v>0</v>
      </c>
      <c r="CN55" s="31">
        <v>0</v>
      </c>
      <c r="CO55" s="31">
        <v>0</v>
      </c>
      <c r="CP55" s="31">
        <v>0</v>
      </c>
      <c r="CQ55" s="31">
        <v>0</v>
      </c>
      <c r="CR55" s="31">
        <v>0</v>
      </c>
      <c r="CS55" s="31">
        <v>0</v>
      </c>
      <c r="CT55" s="31">
        <v>0</v>
      </c>
      <c r="CU55" s="31">
        <v>0</v>
      </c>
      <c r="CV55" s="31">
        <v>0</v>
      </c>
      <c r="CW55" s="31">
        <v>0</v>
      </c>
      <c r="CX55" s="31">
        <v>0</v>
      </c>
      <c r="CY55" s="31">
        <v>0</v>
      </c>
      <c r="CZ55" s="31">
        <v>0</v>
      </c>
      <c r="DA55" s="31">
        <v>0</v>
      </c>
      <c r="DB55" s="31">
        <v>0</v>
      </c>
      <c r="DC55" s="31">
        <v>0</v>
      </c>
      <c r="DD55" s="31">
        <v>0</v>
      </c>
      <c r="DE55" s="31">
        <v>0</v>
      </c>
      <c r="DF55" s="31">
        <v>0</v>
      </c>
      <c r="DG55" s="31">
        <v>0</v>
      </c>
      <c r="DH55" s="31">
        <v>0</v>
      </c>
    </row>
    <row r="56" spans="1:112" ht="21.75" customHeight="1">
      <c r="A56" s="16" t="s">
        <v>110</v>
      </c>
      <c r="B56" s="16" t="s">
        <v>111</v>
      </c>
      <c r="C56" s="17" t="s">
        <v>108</v>
      </c>
      <c r="D56" s="18" t="s">
        <v>137</v>
      </c>
      <c r="E56" s="16" t="s">
        <v>113</v>
      </c>
      <c r="F56" s="31">
        <v>2640</v>
      </c>
      <c r="G56" s="31">
        <v>2640</v>
      </c>
      <c r="H56" s="103">
        <v>0</v>
      </c>
      <c r="I56" s="31">
        <v>0</v>
      </c>
      <c r="J56" s="31">
        <v>0</v>
      </c>
      <c r="K56" s="31">
        <v>0</v>
      </c>
      <c r="L56" s="31">
        <v>0</v>
      </c>
      <c r="M56" s="31">
        <v>2640</v>
      </c>
      <c r="N56" s="31">
        <v>0</v>
      </c>
      <c r="O56" s="31">
        <v>0</v>
      </c>
      <c r="P56" s="31">
        <v>0</v>
      </c>
      <c r="Q56" s="31">
        <v>0</v>
      </c>
      <c r="R56" s="31">
        <v>0</v>
      </c>
      <c r="S56" s="31">
        <v>0</v>
      </c>
      <c r="T56" s="31">
        <v>0</v>
      </c>
      <c r="U56" s="31">
        <v>0</v>
      </c>
      <c r="V56" s="31">
        <v>0</v>
      </c>
      <c r="W56" s="31">
        <v>0</v>
      </c>
      <c r="X56" s="31">
        <v>0</v>
      </c>
      <c r="Y56" s="31">
        <v>0</v>
      </c>
      <c r="Z56" s="31">
        <v>0</v>
      </c>
      <c r="AA56" s="31">
        <v>0</v>
      </c>
      <c r="AB56" s="31">
        <v>0</v>
      </c>
      <c r="AC56" s="31">
        <v>0</v>
      </c>
      <c r="AD56" s="31">
        <v>0</v>
      </c>
      <c r="AE56" s="31">
        <v>0</v>
      </c>
      <c r="AF56" s="31">
        <v>0</v>
      </c>
      <c r="AG56" s="31">
        <v>0</v>
      </c>
      <c r="AH56" s="31">
        <v>0</v>
      </c>
      <c r="AI56" s="31">
        <v>0</v>
      </c>
      <c r="AJ56" s="31">
        <v>0</v>
      </c>
      <c r="AK56" s="31">
        <v>0</v>
      </c>
      <c r="AL56" s="31">
        <v>0</v>
      </c>
      <c r="AM56" s="31">
        <v>0</v>
      </c>
      <c r="AN56" s="31">
        <v>0</v>
      </c>
      <c r="AO56" s="31">
        <v>0</v>
      </c>
      <c r="AP56" s="31">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0</v>
      </c>
      <c r="BG56" s="31">
        <v>0</v>
      </c>
      <c r="BH56" s="31">
        <v>0</v>
      </c>
      <c r="BI56" s="31">
        <v>0</v>
      </c>
      <c r="BJ56" s="31">
        <v>0</v>
      </c>
      <c r="BK56" s="31">
        <v>0</v>
      </c>
      <c r="BL56" s="31">
        <v>0</v>
      </c>
      <c r="BM56" s="31">
        <v>0</v>
      </c>
      <c r="BN56" s="31">
        <v>0</v>
      </c>
      <c r="BO56" s="31">
        <v>0</v>
      </c>
      <c r="BP56" s="31">
        <v>0</v>
      </c>
      <c r="BQ56" s="31">
        <v>0</v>
      </c>
      <c r="BR56" s="31">
        <v>0</v>
      </c>
      <c r="BS56" s="31">
        <v>0</v>
      </c>
      <c r="BT56" s="31">
        <v>0</v>
      </c>
      <c r="BU56" s="31">
        <v>0</v>
      </c>
      <c r="BV56" s="31">
        <v>0</v>
      </c>
      <c r="BW56" s="31">
        <v>0</v>
      </c>
      <c r="BX56" s="31">
        <v>0</v>
      </c>
      <c r="BY56" s="31">
        <v>0</v>
      </c>
      <c r="BZ56" s="31">
        <v>0</v>
      </c>
      <c r="CA56" s="31">
        <v>0</v>
      </c>
      <c r="CB56" s="31">
        <v>0</v>
      </c>
      <c r="CC56" s="31">
        <v>0</v>
      </c>
      <c r="CD56" s="31">
        <v>0</v>
      </c>
      <c r="CE56" s="31">
        <v>0</v>
      </c>
      <c r="CF56" s="31">
        <v>0</v>
      </c>
      <c r="CG56" s="31">
        <v>0</v>
      </c>
      <c r="CH56" s="31">
        <v>0</v>
      </c>
      <c r="CI56" s="31">
        <v>0</v>
      </c>
      <c r="CJ56" s="31">
        <v>0</v>
      </c>
      <c r="CK56" s="31">
        <v>0</v>
      </c>
      <c r="CL56" s="31">
        <v>0</v>
      </c>
      <c r="CM56" s="31">
        <v>0</v>
      </c>
      <c r="CN56" s="31">
        <v>0</v>
      </c>
      <c r="CO56" s="31">
        <v>0</v>
      </c>
      <c r="CP56" s="31">
        <v>0</v>
      </c>
      <c r="CQ56" s="31">
        <v>0</v>
      </c>
      <c r="CR56" s="31">
        <v>0</v>
      </c>
      <c r="CS56" s="31">
        <v>0</v>
      </c>
      <c r="CT56" s="31">
        <v>0</v>
      </c>
      <c r="CU56" s="31">
        <v>0</v>
      </c>
      <c r="CV56" s="31">
        <v>0</v>
      </c>
      <c r="CW56" s="31">
        <v>0</v>
      </c>
      <c r="CX56" s="31">
        <v>0</v>
      </c>
      <c r="CY56" s="31">
        <v>0</v>
      </c>
      <c r="CZ56" s="31">
        <v>0</v>
      </c>
      <c r="DA56" s="31">
        <v>0</v>
      </c>
      <c r="DB56" s="31">
        <v>0</v>
      </c>
      <c r="DC56" s="31">
        <v>0</v>
      </c>
      <c r="DD56" s="31">
        <v>0</v>
      </c>
      <c r="DE56" s="31">
        <v>0</v>
      </c>
      <c r="DF56" s="31">
        <v>0</v>
      </c>
      <c r="DG56" s="31">
        <v>0</v>
      </c>
      <c r="DH56" s="31">
        <v>0</v>
      </c>
    </row>
    <row r="57" spans="1:112" ht="21.75" customHeight="1">
      <c r="A57" s="16" t="s">
        <v>110</v>
      </c>
      <c r="B57" s="16" t="s">
        <v>111</v>
      </c>
      <c r="C57" s="17" t="s">
        <v>103</v>
      </c>
      <c r="D57" s="18" t="s">
        <v>137</v>
      </c>
      <c r="E57" s="16" t="s">
        <v>114</v>
      </c>
      <c r="F57" s="31">
        <v>1056</v>
      </c>
      <c r="G57" s="31">
        <v>1056</v>
      </c>
      <c r="H57" s="103">
        <v>0</v>
      </c>
      <c r="I57" s="31">
        <v>0</v>
      </c>
      <c r="J57" s="31">
        <v>0</v>
      </c>
      <c r="K57" s="31">
        <v>0</v>
      </c>
      <c r="L57" s="31">
        <v>0</v>
      </c>
      <c r="M57" s="31">
        <v>0</v>
      </c>
      <c r="N57" s="31">
        <v>1056</v>
      </c>
      <c r="O57" s="31">
        <v>0</v>
      </c>
      <c r="P57" s="31">
        <v>0</v>
      </c>
      <c r="Q57" s="31">
        <v>0</v>
      </c>
      <c r="R57" s="31">
        <v>0</v>
      </c>
      <c r="S57" s="31">
        <v>0</v>
      </c>
      <c r="T57" s="31">
        <v>0</v>
      </c>
      <c r="U57" s="31">
        <v>0</v>
      </c>
      <c r="V57" s="31">
        <v>0</v>
      </c>
      <c r="W57" s="31">
        <v>0</v>
      </c>
      <c r="X57" s="31">
        <v>0</v>
      </c>
      <c r="Y57" s="31">
        <v>0</v>
      </c>
      <c r="Z57" s="31">
        <v>0</v>
      </c>
      <c r="AA57" s="31">
        <v>0</v>
      </c>
      <c r="AB57" s="31">
        <v>0</v>
      </c>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31">
        <v>0</v>
      </c>
      <c r="AS57" s="31">
        <v>0</v>
      </c>
      <c r="AT57" s="31">
        <v>0</v>
      </c>
      <c r="AU57" s="31">
        <v>0</v>
      </c>
      <c r="AV57" s="31">
        <v>0</v>
      </c>
      <c r="AW57" s="31">
        <v>0</v>
      </c>
      <c r="AX57" s="31">
        <v>0</v>
      </c>
      <c r="AY57" s="31">
        <v>0</v>
      </c>
      <c r="AZ57" s="31">
        <v>0</v>
      </c>
      <c r="BA57" s="31">
        <v>0</v>
      </c>
      <c r="BB57" s="31">
        <v>0</v>
      </c>
      <c r="BC57" s="31">
        <v>0</v>
      </c>
      <c r="BD57" s="31">
        <v>0</v>
      </c>
      <c r="BE57" s="31">
        <v>0</v>
      </c>
      <c r="BF57" s="31">
        <v>0</v>
      </c>
      <c r="BG57" s="31">
        <v>0</v>
      </c>
      <c r="BH57" s="31">
        <v>0</v>
      </c>
      <c r="BI57" s="31">
        <v>0</v>
      </c>
      <c r="BJ57" s="31">
        <v>0</v>
      </c>
      <c r="BK57" s="31">
        <v>0</v>
      </c>
      <c r="BL57" s="31">
        <v>0</v>
      </c>
      <c r="BM57" s="31">
        <v>0</v>
      </c>
      <c r="BN57" s="31">
        <v>0</v>
      </c>
      <c r="BO57" s="31">
        <v>0</v>
      </c>
      <c r="BP57" s="31">
        <v>0</v>
      </c>
      <c r="BQ57" s="31">
        <v>0</v>
      </c>
      <c r="BR57" s="31">
        <v>0</v>
      </c>
      <c r="BS57" s="31">
        <v>0</v>
      </c>
      <c r="BT57" s="31">
        <v>0</v>
      </c>
      <c r="BU57" s="31">
        <v>0</v>
      </c>
      <c r="BV57" s="31">
        <v>0</v>
      </c>
      <c r="BW57" s="31">
        <v>0</v>
      </c>
      <c r="BX57" s="31">
        <v>0</v>
      </c>
      <c r="BY57" s="31">
        <v>0</v>
      </c>
      <c r="BZ57" s="31">
        <v>0</v>
      </c>
      <c r="CA57" s="31">
        <v>0</v>
      </c>
      <c r="CB57" s="31">
        <v>0</v>
      </c>
      <c r="CC57" s="31">
        <v>0</v>
      </c>
      <c r="CD57" s="31">
        <v>0</v>
      </c>
      <c r="CE57" s="31">
        <v>0</v>
      </c>
      <c r="CF57" s="31">
        <v>0</v>
      </c>
      <c r="CG57" s="31">
        <v>0</v>
      </c>
      <c r="CH57" s="31">
        <v>0</v>
      </c>
      <c r="CI57" s="31">
        <v>0</v>
      </c>
      <c r="CJ57" s="31">
        <v>0</v>
      </c>
      <c r="CK57" s="31">
        <v>0</v>
      </c>
      <c r="CL57" s="31">
        <v>0</v>
      </c>
      <c r="CM57" s="31">
        <v>0</v>
      </c>
      <c r="CN57" s="31">
        <v>0</v>
      </c>
      <c r="CO57" s="31">
        <v>0</v>
      </c>
      <c r="CP57" s="31">
        <v>0</v>
      </c>
      <c r="CQ57" s="31">
        <v>0</v>
      </c>
      <c r="CR57" s="31">
        <v>0</v>
      </c>
      <c r="CS57" s="31">
        <v>0</v>
      </c>
      <c r="CT57" s="31">
        <v>0</v>
      </c>
      <c r="CU57" s="31">
        <v>0</v>
      </c>
      <c r="CV57" s="31">
        <v>0</v>
      </c>
      <c r="CW57" s="31">
        <v>0</v>
      </c>
      <c r="CX57" s="31">
        <v>0</v>
      </c>
      <c r="CY57" s="31">
        <v>0</v>
      </c>
      <c r="CZ57" s="31">
        <v>0</v>
      </c>
      <c r="DA57" s="31">
        <v>0</v>
      </c>
      <c r="DB57" s="31">
        <v>0</v>
      </c>
      <c r="DC57" s="31">
        <v>0</v>
      </c>
      <c r="DD57" s="31">
        <v>0</v>
      </c>
      <c r="DE57" s="31">
        <v>0</v>
      </c>
      <c r="DF57" s="31">
        <v>0</v>
      </c>
      <c r="DG57" s="31">
        <v>0</v>
      </c>
      <c r="DH57" s="31">
        <v>0</v>
      </c>
    </row>
    <row r="58" spans="1:112" ht="21.75" customHeight="1">
      <c r="A58" s="16" t="s">
        <v>115</v>
      </c>
      <c r="B58" s="16"/>
      <c r="C58" s="17"/>
      <c r="D58" s="18"/>
      <c r="E58" s="16" t="s">
        <v>116</v>
      </c>
      <c r="F58" s="31">
        <v>691</v>
      </c>
      <c r="G58" s="31">
        <v>687</v>
      </c>
      <c r="H58" s="103">
        <v>0</v>
      </c>
      <c r="I58" s="31">
        <v>0</v>
      </c>
      <c r="J58" s="31">
        <v>0</v>
      </c>
      <c r="K58" s="31">
        <v>0</v>
      </c>
      <c r="L58" s="31">
        <v>0</v>
      </c>
      <c r="M58" s="31">
        <v>0</v>
      </c>
      <c r="N58" s="31">
        <v>0</v>
      </c>
      <c r="O58" s="31">
        <v>687</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4</v>
      </c>
      <c r="AX58" s="31">
        <v>0</v>
      </c>
      <c r="AY58" s="31">
        <v>0</v>
      </c>
      <c r="AZ58" s="31">
        <v>0</v>
      </c>
      <c r="BA58" s="31">
        <v>0</v>
      </c>
      <c r="BB58" s="31">
        <v>0</v>
      </c>
      <c r="BC58" s="31">
        <v>0</v>
      </c>
      <c r="BD58" s="31">
        <v>0</v>
      </c>
      <c r="BE58" s="31">
        <v>0</v>
      </c>
      <c r="BF58" s="31">
        <v>4</v>
      </c>
      <c r="BG58" s="31">
        <v>0</v>
      </c>
      <c r="BH58" s="31">
        <v>0</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31">
        <v>0</v>
      </c>
      <c r="CY58" s="31">
        <v>0</v>
      </c>
      <c r="CZ58" s="31">
        <v>0</v>
      </c>
      <c r="DA58" s="31">
        <v>0</v>
      </c>
      <c r="DB58" s="31">
        <v>0</v>
      </c>
      <c r="DC58" s="31">
        <v>0</v>
      </c>
      <c r="DD58" s="31">
        <v>0</v>
      </c>
      <c r="DE58" s="31">
        <v>0</v>
      </c>
      <c r="DF58" s="31">
        <v>0</v>
      </c>
      <c r="DG58" s="31">
        <v>0</v>
      </c>
      <c r="DH58" s="31">
        <v>0</v>
      </c>
    </row>
    <row r="59" spans="1:112" ht="21.75" customHeight="1">
      <c r="A59" s="16"/>
      <c r="B59" s="16" t="s">
        <v>138</v>
      </c>
      <c r="C59" s="17"/>
      <c r="D59" s="18"/>
      <c r="E59" s="16" t="s">
        <v>139</v>
      </c>
      <c r="F59" s="31">
        <v>4</v>
      </c>
      <c r="G59" s="31">
        <v>0</v>
      </c>
      <c r="H59" s="103">
        <v>0</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v>0</v>
      </c>
      <c r="AK59" s="31">
        <v>0</v>
      </c>
      <c r="AL59" s="31">
        <v>0</v>
      </c>
      <c r="AM59" s="31">
        <v>0</v>
      </c>
      <c r="AN59" s="31">
        <v>0</v>
      </c>
      <c r="AO59" s="31">
        <v>0</v>
      </c>
      <c r="AP59" s="31">
        <v>0</v>
      </c>
      <c r="AQ59" s="31">
        <v>0</v>
      </c>
      <c r="AR59" s="31">
        <v>0</v>
      </c>
      <c r="AS59" s="31">
        <v>0</v>
      </c>
      <c r="AT59" s="31">
        <v>0</v>
      </c>
      <c r="AU59" s="31">
        <v>0</v>
      </c>
      <c r="AV59" s="31">
        <v>0</v>
      </c>
      <c r="AW59" s="31">
        <v>4</v>
      </c>
      <c r="AX59" s="31">
        <v>0</v>
      </c>
      <c r="AY59" s="31">
        <v>0</v>
      </c>
      <c r="AZ59" s="31">
        <v>0</v>
      </c>
      <c r="BA59" s="31">
        <v>0</v>
      </c>
      <c r="BB59" s="31">
        <v>0</v>
      </c>
      <c r="BC59" s="31">
        <v>0</v>
      </c>
      <c r="BD59" s="31">
        <v>0</v>
      </c>
      <c r="BE59" s="31">
        <v>0</v>
      </c>
      <c r="BF59" s="31">
        <v>4</v>
      </c>
      <c r="BG59" s="31">
        <v>0</v>
      </c>
      <c r="BH59" s="31">
        <v>0</v>
      </c>
      <c r="BI59" s="31">
        <v>0</v>
      </c>
      <c r="BJ59" s="31">
        <v>0</v>
      </c>
      <c r="BK59" s="31">
        <v>0</v>
      </c>
      <c r="BL59" s="31">
        <v>0</v>
      </c>
      <c r="BM59" s="31">
        <v>0</v>
      </c>
      <c r="BN59" s="31">
        <v>0</v>
      </c>
      <c r="BO59" s="31">
        <v>0</v>
      </c>
      <c r="BP59" s="31">
        <v>0</v>
      </c>
      <c r="BQ59" s="31">
        <v>0</v>
      </c>
      <c r="BR59" s="31">
        <v>0</v>
      </c>
      <c r="BS59" s="31">
        <v>0</v>
      </c>
      <c r="BT59" s="31">
        <v>0</v>
      </c>
      <c r="BU59" s="31">
        <v>0</v>
      </c>
      <c r="BV59" s="31">
        <v>0</v>
      </c>
      <c r="BW59" s="31">
        <v>0</v>
      </c>
      <c r="BX59" s="31">
        <v>0</v>
      </c>
      <c r="BY59" s="31">
        <v>0</v>
      </c>
      <c r="BZ59" s="31">
        <v>0</v>
      </c>
      <c r="CA59" s="31">
        <v>0</v>
      </c>
      <c r="CB59" s="31">
        <v>0</v>
      </c>
      <c r="CC59" s="31">
        <v>0</v>
      </c>
      <c r="CD59" s="31">
        <v>0</v>
      </c>
      <c r="CE59" s="31">
        <v>0</v>
      </c>
      <c r="CF59" s="31">
        <v>0</v>
      </c>
      <c r="CG59" s="31">
        <v>0</v>
      </c>
      <c r="CH59" s="31">
        <v>0</v>
      </c>
      <c r="CI59" s="31">
        <v>0</v>
      </c>
      <c r="CJ59" s="31">
        <v>0</v>
      </c>
      <c r="CK59" s="31">
        <v>0</v>
      </c>
      <c r="CL59" s="31">
        <v>0</v>
      </c>
      <c r="CM59" s="31">
        <v>0</v>
      </c>
      <c r="CN59" s="31">
        <v>0</v>
      </c>
      <c r="CO59" s="31">
        <v>0</v>
      </c>
      <c r="CP59" s="31">
        <v>0</v>
      </c>
      <c r="CQ59" s="31">
        <v>0</v>
      </c>
      <c r="CR59" s="31">
        <v>0</v>
      </c>
      <c r="CS59" s="31">
        <v>0</v>
      </c>
      <c r="CT59" s="31">
        <v>0</v>
      </c>
      <c r="CU59" s="31">
        <v>0</v>
      </c>
      <c r="CV59" s="31">
        <v>0</v>
      </c>
      <c r="CW59" s="31">
        <v>0</v>
      </c>
      <c r="CX59" s="31">
        <v>0</v>
      </c>
      <c r="CY59" s="31">
        <v>0</v>
      </c>
      <c r="CZ59" s="31">
        <v>0</v>
      </c>
      <c r="DA59" s="31">
        <v>0</v>
      </c>
      <c r="DB59" s="31">
        <v>0</v>
      </c>
      <c r="DC59" s="31">
        <v>0</v>
      </c>
      <c r="DD59" s="31">
        <v>0</v>
      </c>
      <c r="DE59" s="31">
        <v>0</v>
      </c>
      <c r="DF59" s="31">
        <v>0</v>
      </c>
      <c r="DG59" s="31">
        <v>0</v>
      </c>
      <c r="DH59" s="31">
        <v>0</v>
      </c>
    </row>
    <row r="60" spans="1:112" ht="21.75" customHeight="1">
      <c r="A60" s="16" t="s">
        <v>118</v>
      </c>
      <c r="B60" s="16" t="s">
        <v>140</v>
      </c>
      <c r="C60" s="17" t="s">
        <v>94</v>
      </c>
      <c r="D60" s="18" t="s">
        <v>137</v>
      </c>
      <c r="E60" s="16" t="s">
        <v>141</v>
      </c>
      <c r="F60" s="31">
        <v>4</v>
      </c>
      <c r="G60" s="31">
        <v>0</v>
      </c>
      <c r="H60" s="103">
        <v>0</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c r="AB60" s="31">
        <v>0</v>
      </c>
      <c r="AC60" s="31">
        <v>0</v>
      </c>
      <c r="AD60" s="31">
        <v>0</v>
      </c>
      <c r="AE60" s="31">
        <v>0</v>
      </c>
      <c r="AF60" s="31">
        <v>0</v>
      </c>
      <c r="AG60" s="31">
        <v>0</v>
      </c>
      <c r="AH60" s="31">
        <v>0</v>
      </c>
      <c r="AI60" s="31">
        <v>0</v>
      </c>
      <c r="AJ60" s="31">
        <v>0</v>
      </c>
      <c r="AK60" s="31">
        <v>0</v>
      </c>
      <c r="AL60" s="31">
        <v>0</v>
      </c>
      <c r="AM60" s="31">
        <v>0</v>
      </c>
      <c r="AN60" s="31">
        <v>0</v>
      </c>
      <c r="AO60" s="31">
        <v>0</v>
      </c>
      <c r="AP60" s="31">
        <v>0</v>
      </c>
      <c r="AQ60" s="31">
        <v>0</v>
      </c>
      <c r="AR60" s="31">
        <v>0</v>
      </c>
      <c r="AS60" s="31">
        <v>0</v>
      </c>
      <c r="AT60" s="31">
        <v>0</v>
      </c>
      <c r="AU60" s="31">
        <v>0</v>
      </c>
      <c r="AV60" s="31">
        <v>0</v>
      </c>
      <c r="AW60" s="31">
        <v>4</v>
      </c>
      <c r="AX60" s="31">
        <v>0</v>
      </c>
      <c r="AY60" s="31">
        <v>0</v>
      </c>
      <c r="AZ60" s="31">
        <v>0</v>
      </c>
      <c r="BA60" s="31">
        <v>0</v>
      </c>
      <c r="BB60" s="31">
        <v>0</v>
      </c>
      <c r="BC60" s="31">
        <v>0</v>
      </c>
      <c r="BD60" s="31">
        <v>0</v>
      </c>
      <c r="BE60" s="31">
        <v>0</v>
      </c>
      <c r="BF60" s="31">
        <v>4</v>
      </c>
      <c r="BG60" s="31">
        <v>0</v>
      </c>
      <c r="BH60" s="31">
        <v>0</v>
      </c>
      <c r="BI60" s="31">
        <v>0</v>
      </c>
      <c r="BJ60" s="31">
        <v>0</v>
      </c>
      <c r="BK60" s="31">
        <v>0</v>
      </c>
      <c r="BL60" s="31">
        <v>0</v>
      </c>
      <c r="BM60" s="31">
        <v>0</v>
      </c>
      <c r="BN60" s="31">
        <v>0</v>
      </c>
      <c r="BO60" s="31">
        <v>0</v>
      </c>
      <c r="BP60" s="31">
        <v>0</v>
      </c>
      <c r="BQ60" s="31">
        <v>0</v>
      </c>
      <c r="BR60" s="31">
        <v>0</v>
      </c>
      <c r="BS60" s="31">
        <v>0</v>
      </c>
      <c r="BT60" s="31">
        <v>0</v>
      </c>
      <c r="BU60" s="31">
        <v>0</v>
      </c>
      <c r="BV60" s="31">
        <v>0</v>
      </c>
      <c r="BW60" s="31">
        <v>0</v>
      </c>
      <c r="BX60" s="31">
        <v>0</v>
      </c>
      <c r="BY60" s="31">
        <v>0</v>
      </c>
      <c r="BZ60" s="31">
        <v>0</v>
      </c>
      <c r="CA60" s="31">
        <v>0</v>
      </c>
      <c r="CB60" s="31">
        <v>0</v>
      </c>
      <c r="CC60" s="31">
        <v>0</v>
      </c>
      <c r="CD60" s="31">
        <v>0</v>
      </c>
      <c r="CE60" s="31">
        <v>0</v>
      </c>
      <c r="CF60" s="31">
        <v>0</v>
      </c>
      <c r="CG60" s="31">
        <v>0</v>
      </c>
      <c r="CH60" s="31">
        <v>0</v>
      </c>
      <c r="CI60" s="31">
        <v>0</v>
      </c>
      <c r="CJ60" s="31">
        <v>0</v>
      </c>
      <c r="CK60" s="31">
        <v>0</v>
      </c>
      <c r="CL60" s="31">
        <v>0</v>
      </c>
      <c r="CM60" s="31">
        <v>0</v>
      </c>
      <c r="CN60" s="31">
        <v>0</v>
      </c>
      <c r="CO60" s="31">
        <v>0</v>
      </c>
      <c r="CP60" s="31">
        <v>0</v>
      </c>
      <c r="CQ60" s="31">
        <v>0</v>
      </c>
      <c r="CR60" s="31">
        <v>0</v>
      </c>
      <c r="CS60" s="31">
        <v>0</v>
      </c>
      <c r="CT60" s="31">
        <v>0</v>
      </c>
      <c r="CU60" s="31">
        <v>0</v>
      </c>
      <c r="CV60" s="31">
        <v>0</v>
      </c>
      <c r="CW60" s="31">
        <v>0</v>
      </c>
      <c r="CX60" s="31">
        <v>0</v>
      </c>
      <c r="CY60" s="31">
        <v>0</v>
      </c>
      <c r="CZ60" s="31">
        <v>0</v>
      </c>
      <c r="DA60" s="31">
        <v>0</v>
      </c>
      <c r="DB60" s="31">
        <v>0</v>
      </c>
      <c r="DC60" s="31">
        <v>0</v>
      </c>
      <c r="DD60" s="31">
        <v>0</v>
      </c>
      <c r="DE60" s="31">
        <v>0</v>
      </c>
      <c r="DF60" s="31">
        <v>0</v>
      </c>
      <c r="DG60" s="31">
        <v>0</v>
      </c>
      <c r="DH60" s="31">
        <v>0</v>
      </c>
    </row>
    <row r="61" spans="1:112" ht="21.75" customHeight="1">
      <c r="A61" s="16"/>
      <c r="B61" s="16" t="s">
        <v>90</v>
      </c>
      <c r="C61" s="17"/>
      <c r="D61" s="18"/>
      <c r="E61" s="16" t="s">
        <v>117</v>
      </c>
      <c r="F61" s="31">
        <v>687</v>
      </c>
      <c r="G61" s="31">
        <v>687</v>
      </c>
      <c r="H61" s="103">
        <v>0</v>
      </c>
      <c r="I61" s="31">
        <v>0</v>
      </c>
      <c r="J61" s="31">
        <v>0</v>
      </c>
      <c r="K61" s="31">
        <v>0</v>
      </c>
      <c r="L61" s="31">
        <v>0</v>
      </c>
      <c r="M61" s="31">
        <v>0</v>
      </c>
      <c r="N61" s="31">
        <v>0</v>
      </c>
      <c r="O61" s="31">
        <v>687</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c r="AG61" s="31">
        <v>0</v>
      </c>
      <c r="AH61" s="31">
        <v>0</v>
      </c>
      <c r="AI61" s="31">
        <v>0</v>
      </c>
      <c r="AJ61" s="31">
        <v>0</v>
      </c>
      <c r="AK61" s="31">
        <v>0</v>
      </c>
      <c r="AL61" s="31">
        <v>0</v>
      </c>
      <c r="AM61" s="31">
        <v>0</v>
      </c>
      <c r="AN61" s="31">
        <v>0</v>
      </c>
      <c r="AO61" s="31">
        <v>0</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0</v>
      </c>
      <c r="BG61" s="31">
        <v>0</v>
      </c>
      <c r="BH61" s="31">
        <v>0</v>
      </c>
      <c r="BI61" s="31">
        <v>0</v>
      </c>
      <c r="BJ61" s="31">
        <v>0</v>
      </c>
      <c r="BK61" s="31">
        <v>0</v>
      </c>
      <c r="BL61" s="31">
        <v>0</v>
      </c>
      <c r="BM61" s="31">
        <v>0</v>
      </c>
      <c r="BN61" s="31">
        <v>0</v>
      </c>
      <c r="BO61" s="31">
        <v>0</v>
      </c>
      <c r="BP61" s="31">
        <v>0</v>
      </c>
      <c r="BQ61" s="31">
        <v>0</v>
      </c>
      <c r="BR61" s="31">
        <v>0</v>
      </c>
      <c r="BS61" s="31">
        <v>0</v>
      </c>
      <c r="BT61" s="31">
        <v>0</v>
      </c>
      <c r="BU61" s="31">
        <v>0</v>
      </c>
      <c r="BV61" s="31">
        <v>0</v>
      </c>
      <c r="BW61" s="31">
        <v>0</v>
      </c>
      <c r="BX61" s="31">
        <v>0</v>
      </c>
      <c r="BY61" s="31">
        <v>0</v>
      </c>
      <c r="BZ61" s="31">
        <v>0</v>
      </c>
      <c r="CA61" s="31">
        <v>0</v>
      </c>
      <c r="CB61" s="31">
        <v>0</v>
      </c>
      <c r="CC61" s="31">
        <v>0</v>
      </c>
      <c r="CD61" s="31">
        <v>0</v>
      </c>
      <c r="CE61" s="31">
        <v>0</v>
      </c>
      <c r="CF61" s="31">
        <v>0</v>
      </c>
      <c r="CG61" s="31">
        <v>0</v>
      </c>
      <c r="CH61" s="31">
        <v>0</v>
      </c>
      <c r="CI61" s="31">
        <v>0</v>
      </c>
      <c r="CJ61" s="31">
        <v>0</v>
      </c>
      <c r="CK61" s="31">
        <v>0</v>
      </c>
      <c r="CL61" s="31">
        <v>0</v>
      </c>
      <c r="CM61" s="31">
        <v>0</v>
      </c>
      <c r="CN61" s="31">
        <v>0</v>
      </c>
      <c r="CO61" s="31">
        <v>0</v>
      </c>
      <c r="CP61" s="31">
        <v>0</v>
      </c>
      <c r="CQ61" s="31">
        <v>0</v>
      </c>
      <c r="CR61" s="31">
        <v>0</v>
      </c>
      <c r="CS61" s="31">
        <v>0</v>
      </c>
      <c r="CT61" s="31">
        <v>0</v>
      </c>
      <c r="CU61" s="31">
        <v>0</v>
      </c>
      <c r="CV61" s="31">
        <v>0</v>
      </c>
      <c r="CW61" s="31">
        <v>0</v>
      </c>
      <c r="CX61" s="31">
        <v>0</v>
      </c>
      <c r="CY61" s="31">
        <v>0</v>
      </c>
      <c r="CZ61" s="31">
        <v>0</v>
      </c>
      <c r="DA61" s="31">
        <v>0</v>
      </c>
      <c r="DB61" s="31">
        <v>0</v>
      </c>
      <c r="DC61" s="31">
        <v>0</v>
      </c>
      <c r="DD61" s="31">
        <v>0</v>
      </c>
      <c r="DE61" s="31">
        <v>0</v>
      </c>
      <c r="DF61" s="31">
        <v>0</v>
      </c>
      <c r="DG61" s="31">
        <v>0</v>
      </c>
      <c r="DH61" s="31">
        <v>0</v>
      </c>
    </row>
    <row r="62" spans="1:112" ht="21.75" customHeight="1">
      <c r="A62" s="16" t="s">
        <v>118</v>
      </c>
      <c r="B62" s="16" t="s">
        <v>119</v>
      </c>
      <c r="C62" s="17" t="s">
        <v>84</v>
      </c>
      <c r="D62" s="18" t="s">
        <v>137</v>
      </c>
      <c r="E62" s="16" t="s">
        <v>120</v>
      </c>
      <c r="F62" s="31">
        <v>687</v>
      </c>
      <c r="G62" s="31">
        <v>687</v>
      </c>
      <c r="H62" s="103">
        <v>0</v>
      </c>
      <c r="I62" s="31">
        <v>0</v>
      </c>
      <c r="J62" s="31">
        <v>0</v>
      </c>
      <c r="K62" s="31">
        <v>0</v>
      </c>
      <c r="L62" s="31">
        <v>0</v>
      </c>
      <c r="M62" s="31">
        <v>0</v>
      </c>
      <c r="N62" s="31">
        <v>0</v>
      </c>
      <c r="O62" s="31">
        <v>687</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c r="BT62" s="31">
        <v>0</v>
      </c>
      <c r="BU62" s="31">
        <v>0</v>
      </c>
      <c r="BV62" s="31">
        <v>0</v>
      </c>
      <c r="BW62" s="31">
        <v>0</v>
      </c>
      <c r="BX62" s="31">
        <v>0</v>
      </c>
      <c r="BY62" s="31">
        <v>0</v>
      </c>
      <c r="BZ62" s="31">
        <v>0</v>
      </c>
      <c r="CA62" s="31">
        <v>0</v>
      </c>
      <c r="CB62" s="31">
        <v>0</v>
      </c>
      <c r="CC62" s="31">
        <v>0</v>
      </c>
      <c r="CD62" s="31">
        <v>0</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0</v>
      </c>
      <c r="CU62" s="31">
        <v>0</v>
      </c>
      <c r="CV62" s="31">
        <v>0</v>
      </c>
      <c r="CW62" s="31">
        <v>0</v>
      </c>
      <c r="CX62" s="31">
        <v>0</v>
      </c>
      <c r="CY62" s="31">
        <v>0</v>
      </c>
      <c r="CZ62" s="31">
        <v>0</v>
      </c>
      <c r="DA62" s="31">
        <v>0</v>
      </c>
      <c r="DB62" s="31">
        <v>0</v>
      </c>
      <c r="DC62" s="31">
        <v>0</v>
      </c>
      <c r="DD62" s="31">
        <v>0</v>
      </c>
      <c r="DE62" s="31">
        <v>0</v>
      </c>
      <c r="DF62" s="31">
        <v>0</v>
      </c>
      <c r="DG62" s="31">
        <v>0</v>
      </c>
      <c r="DH62" s="31">
        <v>0</v>
      </c>
    </row>
    <row r="63" spans="1:112" ht="21.75" customHeight="1">
      <c r="A63" s="16" t="s">
        <v>121</v>
      </c>
      <c r="B63" s="16"/>
      <c r="C63" s="17"/>
      <c r="D63" s="18"/>
      <c r="E63" s="16" t="s">
        <v>122</v>
      </c>
      <c r="F63" s="31">
        <v>1937</v>
      </c>
      <c r="G63" s="31">
        <v>1937</v>
      </c>
      <c r="H63" s="103">
        <v>0</v>
      </c>
      <c r="I63" s="31">
        <v>420</v>
      </c>
      <c r="J63" s="31">
        <v>0</v>
      </c>
      <c r="K63" s="31">
        <v>0</v>
      </c>
      <c r="L63" s="31">
        <v>0</v>
      </c>
      <c r="M63" s="31">
        <v>0</v>
      </c>
      <c r="N63" s="31">
        <v>0</v>
      </c>
      <c r="O63" s="31">
        <v>0</v>
      </c>
      <c r="P63" s="31">
        <v>0</v>
      </c>
      <c r="Q63" s="31">
        <v>0</v>
      </c>
      <c r="R63" s="31">
        <v>1517</v>
      </c>
      <c r="S63" s="31">
        <v>0</v>
      </c>
      <c r="T63" s="31">
        <v>0</v>
      </c>
      <c r="U63" s="31">
        <v>0</v>
      </c>
      <c r="V63" s="31">
        <v>0</v>
      </c>
      <c r="W63" s="31">
        <v>0</v>
      </c>
      <c r="X63" s="31">
        <v>0</v>
      </c>
      <c r="Y63" s="31">
        <v>0</v>
      </c>
      <c r="Z63" s="31">
        <v>0</v>
      </c>
      <c r="AA63" s="31">
        <v>0</v>
      </c>
      <c r="AB63" s="31">
        <v>0</v>
      </c>
      <c r="AC63" s="31">
        <v>0</v>
      </c>
      <c r="AD63" s="31">
        <v>0</v>
      </c>
      <c r="AE63" s="31">
        <v>0</v>
      </c>
      <c r="AF63" s="31">
        <v>0</v>
      </c>
      <c r="AG63" s="31">
        <v>0</v>
      </c>
      <c r="AH63" s="31">
        <v>0</v>
      </c>
      <c r="AI63" s="31">
        <v>0</v>
      </c>
      <c r="AJ63" s="31">
        <v>0</v>
      </c>
      <c r="AK63" s="31">
        <v>0</v>
      </c>
      <c r="AL63" s="31">
        <v>0</v>
      </c>
      <c r="AM63" s="31">
        <v>0</v>
      </c>
      <c r="AN63" s="31">
        <v>0</v>
      </c>
      <c r="AO63" s="31">
        <v>0</v>
      </c>
      <c r="AP63" s="31">
        <v>0</v>
      </c>
      <c r="AQ63" s="31">
        <v>0</v>
      </c>
      <c r="AR63" s="31">
        <v>0</v>
      </c>
      <c r="AS63" s="31">
        <v>0</v>
      </c>
      <c r="AT63" s="31">
        <v>0</v>
      </c>
      <c r="AU63" s="31">
        <v>0</v>
      </c>
      <c r="AV63" s="31">
        <v>0</v>
      </c>
      <c r="AW63" s="31">
        <v>0</v>
      </c>
      <c r="AX63" s="31">
        <v>0</v>
      </c>
      <c r="AY63" s="31">
        <v>0</v>
      </c>
      <c r="AZ63" s="31">
        <v>0</v>
      </c>
      <c r="BA63" s="31">
        <v>0</v>
      </c>
      <c r="BB63" s="31">
        <v>0</v>
      </c>
      <c r="BC63" s="31">
        <v>0</v>
      </c>
      <c r="BD63" s="31">
        <v>0</v>
      </c>
      <c r="BE63" s="31">
        <v>0</v>
      </c>
      <c r="BF63" s="31">
        <v>0</v>
      </c>
      <c r="BG63" s="31">
        <v>0</v>
      </c>
      <c r="BH63" s="31">
        <v>0</v>
      </c>
      <c r="BI63" s="31">
        <v>0</v>
      </c>
      <c r="BJ63" s="31">
        <v>0</v>
      </c>
      <c r="BK63" s="31">
        <v>0</v>
      </c>
      <c r="BL63" s="31">
        <v>0</v>
      </c>
      <c r="BM63" s="31">
        <v>0</v>
      </c>
      <c r="BN63" s="31">
        <v>0</v>
      </c>
      <c r="BO63" s="31">
        <v>0</v>
      </c>
      <c r="BP63" s="31">
        <v>0</v>
      </c>
      <c r="BQ63" s="31">
        <v>0</v>
      </c>
      <c r="BR63" s="31">
        <v>0</v>
      </c>
      <c r="BS63" s="31">
        <v>0</v>
      </c>
      <c r="BT63" s="31">
        <v>0</v>
      </c>
      <c r="BU63" s="31">
        <v>0</v>
      </c>
      <c r="BV63" s="31">
        <v>0</v>
      </c>
      <c r="BW63" s="31">
        <v>0</v>
      </c>
      <c r="BX63" s="31">
        <v>0</v>
      </c>
      <c r="BY63" s="31">
        <v>0</v>
      </c>
      <c r="BZ63" s="31">
        <v>0</v>
      </c>
      <c r="CA63" s="31">
        <v>0</v>
      </c>
      <c r="CB63" s="31">
        <v>0</v>
      </c>
      <c r="CC63" s="31">
        <v>0</v>
      </c>
      <c r="CD63" s="31">
        <v>0</v>
      </c>
      <c r="CE63" s="31">
        <v>0</v>
      </c>
      <c r="CF63" s="31">
        <v>0</v>
      </c>
      <c r="CG63" s="31">
        <v>0</v>
      </c>
      <c r="CH63" s="31">
        <v>0</v>
      </c>
      <c r="CI63" s="31">
        <v>0</v>
      </c>
      <c r="CJ63" s="31">
        <v>0</v>
      </c>
      <c r="CK63" s="31">
        <v>0</v>
      </c>
      <c r="CL63" s="31">
        <v>0</v>
      </c>
      <c r="CM63" s="31">
        <v>0</v>
      </c>
      <c r="CN63" s="31">
        <v>0</v>
      </c>
      <c r="CO63" s="31">
        <v>0</v>
      </c>
      <c r="CP63" s="31">
        <v>0</v>
      </c>
      <c r="CQ63" s="31">
        <v>0</v>
      </c>
      <c r="CR63" s="31">
        <v>0</v>
      </c>
      <c r="CS63" s="31">
        <v>0</v>
      </c>
      <c r="CT63" s="31">
        <v>0</v>
      </c>
      <c r="CU63" s="31">
        <v>0</v>
      </c>
      <c r="CV63" s="31">
        <v>0</v>
      </c>
      <c r="CW63" s="31">
        <v>0</v>
      </c>
      <c r="CX63" s="31">
        <v>0</v>
      </c>
      <c r="CY63" s="31">
        <v>0</v>
      </c>
      <c r="CZ63" s="31">
        <v>0</v>
      </c>
      <c r="DA63" s="31">
        <v>0</v>
      </c>
      <c r="DB63" s="31">
        <v>0</v>
      </c>
      <c r="DC63" s="31">
        <v>0</v>
      </c>
      <c r="DD63" s="31">
        <v>0</v>
      </c>
      <c r="DE63" s="31">
        <v>0</v>
      </c>
      <c r="DF63" s="31">
        <v>0</v>
      </c>
      <c r="DG63" s="31">
        <v>0</v>
      </c>
      <c r="DH63" s="31">
        <v>0</v>
      </c>
    </row>
    <row r="64" spans="1:112" ht="21.75" customHeight="1">
      <c r="A64" s="16"/>
      <c r="B64" s="16" t="s">
        <v>96</v>
      </c>
      <c r="C64" s="17"/>
      <c r="D64" s="18"/>
      <c r="E64" s="16" t="s">
        <v>123</v>
      </c>
      <c r="F64" s="31">
        <v>1937</v>
      </c>
      <c r="G64" s="31">
        <v>1937</v>
      </c>
      <c r="H64" s="103">
        <v>0</v>
      </c>
      <c r="I64" s="31">
        <v>420</v>
      </c>
      <c r="J64" s="31">
        <v>0</v>
      </c>
      <c r="K64" s="31">
        <v>0</v>
      </c>
      <c r="L64" s="31">
        <v>0</v>
      </c>
      <c r="M64" s="31">
        <v>0</v>
      </c>
      <c r="N64" s="31">
        <v>0</v>
      </c>
      <c r="O64" s="31">
        <v>0</v>
      </c>
      <c r="P64" s="31">
        <v>0</v>
      </c>
      <c r="Q64" s="31">
        <v>0</v>
      </c>
      <c r="R64" s="31">
        <v>1517</v>
      </c>
      <c r="S64" s="31">
        <v>0</v>
      </c>
      <c r="T64" s="31">
        <v>0</v>
      </c>
      <c r="U64" s="31">
        <v>0</v>
      </c>
      <c r="V64" s="31">
        <v>0</v>
      </c>
      <c r="W64" s="31">
        <v>0</v>
      </c>
      <c r="X64" s="31">
        <v>0</v>
      </c>
      <c r="Y64" s="31">
        <v>0</v>
      </c>
      <c r="Z64" s="31">
        <v>0</v>
      </c>
      <c r="AA64" s="31">
        <v>0</v>
      </c>
      <c r="AB64" s="31">
        <v>0</v>
      </c>
      <c r="AC64" s="31">
        <v>0</v>
      </c>
      <c r="AD64" s="31">
        <v>0</v>
      </c>
      <c r="AE64" s="31">
        <v>0</v>
      </c>
      <c r="AF64" s="31">
        <v>0</v>
      </c>
      <c r="AG64" s="31">
        <v>0</v>
      </c>
      <c r="AH64" s="31">
        <v>0</v>
      </c>
      <c r="AI64" s="31">
        <v>0</v>
      </c>
      <c r="AJ64" s="31">
        <v>0</v>
      </c>
      <c r="AK64" s="31">
        <v>0</v>
      </c>
      <c r="AL64" s="31">
        <v>0</v>
      </c>
      <c r="AM64" s="31">
        <v>0</v>
      </c>
      <c r="AN64" s="31">
        <v>0</v>
      </c>
      <c r="AO64" s="31">
        <v>0</v>
      </c>
      <c r="AP64" s="31">
        <v>0</v>
      </c>
      <c r="AQ64" s="31">
        <v>0</v>
      </c>
      <c r="AR64" s="31">
        <v>0</v>
      </c>
      <c r="AS64" s="31">
        <v>0</v>
      </c>
      <c r="AT64" s="31">
        <v>0</v>
      </c>
      <c r="AU64" s="31">
        <v>0</v>
      </c>
      <c r="AV64" s="31">
        <v>0</v>
      </c>
      <c r="AW64" s="31">
        <v>0</v>
      </c>
      <c r="AX64" s="31">
        <v>0</v>
      </c>
      <c r="AY64" s="31">
        <v>0</v>
      </c>
      <c r="AZ64" s="31">
        <v>0</v>
      </c>
      <c r="BA64" s="31">
        <v>0</v>
      </c>
      <c r="BB64" s="31">
        <v>0</v>
      </c>
      <c r="BC64" s="31">
        <v>0</v>
      </c>
      <c r="BD64" s="31">
        <v>0</v>
      </c>
      <c r="BE64" s="31">
        <v>0</v>
      </c>
      <c r="BF64" s="31">
        <v>0</v>
      </c>
      <c r="BG64" s="31">
        <v>0</v>
      </c>
      <c r="BH64" s="31">
        <v>0</v>
      </c>
      <c r="BI64" s="31">
        <v>0</v>
      </c>
      <c r="BJ64" s="31">
        <v>0</v>
      </c>
      <c r="BK64" s="31">
        <v>0</v>
      </c>
      <c r="BL64" s="31">
        <v>0</v>
      </c>
      <c r="BM64" s="31">
        <v>0</v>
      </c>
      <c r="BN64" s="31">
        <v>0</v>
      </c>
      <c r="BO64" s="31">
        <v>0</v>
      </c>
      <c r="BP64" s="31">
        <v>0</v>
      </c>
      <c r="BQ64" s="31">
        <v>0</v>
      </c>
      <c r="BR64" s="31">
        <v>0</v>
      </c>
      <c r="BS64" s="31">
        <v>0</v>
      </c>
      <c r="BT64" s="31">
        <v>0</v>
      </c>
      <c r="BU64" s="31">
        <v>0</v>
      </c>
      <c r="BV64" s="31">
        <v>0</v>
      </c>
      <c r="BW64" s="31">
        <v>0</v>
      </c>
      <c r="BX64" s="31">
        <v>0</v>
      </c>
      <c r="BY64" s="31">
        <v>0</v>
      </c>
      <c r="BZ64" s="31">
        <v>0</v>
      </c>
      <c r="CA64" s="31">
        <v>0</v>
      </c>
      <c r="CB64" s="31">
        <v>0</v>
      </c>
      <c r="CC64" s="31">
        <v>0</v>
      </c>
      <c r="CD64" s="31">
        <v>0</v>
      </c>
      <c r="CE64" s="31">
        <v>0</v>
      </c>
      <c r="CF64" s="31">
        <v>0</v>
      </c>
      <c r="CG64" s="31">
        <v>0</v>
      </c>
      <c r="CH64" s="31">
        <v>0</v>
      </c>
      <c r="CI64" s="31">
        <v>0</v>
      </c>
      <c r="CJ64" s="31">
        <v>0</v>
      </c>
      <c r="CK64" s="31">
        <v>0</v>
      </c>
      <c r="CL64" s="31">
        <v>0</v>
      </c>
      <c r="CM64" s="31">
        <v>0</v>
      </c>
      <c r="CN64" s="31">
        <v>0</v>
      </c>
      <c r="CO64" s="31">
        <v>0</v>
      </c>
      <c r="CP64" s="31">
        <v>0</v>
      </c>
      <c r="CQ64" s="31">
        <v>0</v>
      </c>
      <c r="CR64" s="31">
        <v>0</v>
      </c>
      <c r="CS64" s="31">
        <v>0</v>
      </c>
      <c r="CT64" s="31">
        <v>0</v>
      </c>
      <c r="CU64" s="31">
        <v>0</v>
      </c>
      <c r="CV64" s="31">
        <v>0</v>
      </c>
      <c r="CW64" s="31">
        <v>0</v>
      </c>
      <c r="CX64" s="31">
        <v>0</v>
      </c>
      <c r="CY64" s="31">
        <v>0</v>
      </c>
      <c r="CZ64" s="31">
        <v>0</v>
      </c>
      <c r="DA64" s="31">
        <v>0</v>
      </c>
      <c r="DB64" s="31">
        <v>0</v>
      </c>
      <c r="DC64" s="31">
        <v>0</v>
      </c>
      <c r="DD64" s="31">
        <v>0</v>
      </c>
      <c r="DE64" s="31">
        <v>0</v>
      </c>
      <c r="DF64" s="31">
        <v>0</v>
      </c>
      <c r="DG64" s="31">
        <v>0</v>
      </c>
      <c r="DH64" s="31">
        <v>0</v>
      </c>
    </row>
    <row r="65" spans="1:112" ht="21.75" customHeight="1">
      <c r="A65" s="16" t="s">
        <v>124</v>
      </c>
      <c r="B65" s="16" t="s">
        <v>98</v>
      </c>
      <c r="C65" s="17" t="s">
        <v>84</v>
      </c>
      <c r="D65" s="18" t="s">
        <v>137</v>
      </c>
      <c r="E65" s="16" t="s">
        <v>125</v>
      </c>
      <c r="F65" s="31">
        <v>1517</v>
      </c>
      <c r="G65" s="31">
        <v>1517</v>
      </c>
      <c r="H65" s="103">
        <v>0</v>
      </c>
      <c r="I65" s="31">
        <v>0</v>
      </c>
      <c r="J65" s="31">
        <v>0</v>
      </c>
      <c r="K65" s="31">
        <v>0</v>
      </c>
      <c r="L65" s="31">
        <v>0</v>
      </c>
      <c r="M65" s="31">
        <v>0</v>
      </c>
      <c r="N65" s="31">
        <v>0</v>
      </c>
      <c r="O65" s="31">
        <v>0</v>
      </c>
      <c r="P65" s="31">
        <v>0</v>
      </c>
      <c r="Q65" s="31">
        <v>0</v>
      </c>
      <c r="R65" s="31">
        <v>1517</v>
      </c>
      <c r="S65" s="31">
        <v>0</v>
      </c>
      <c r="T65" s="31">
        <v>0</v>
      </c>
      <c r="U65" s="31">
        <v>0</v>
      </c>
      <c r="V65" s="31">
        <v>0</v>
      </c>
      <c r="W65" s="31">
        <v>0</v>
      </c>
      <c r="X65" s="31">
        <v>0</v>
      </c>
      <c r="Y65" s="31">
        <v>0</v>
      </c>
      <c r="Z65" s="31">
        <v>0</v>
      </c>
      <c r="AA65" s="31">
        <v>0</v>
      </c>
      <c r="AB65" s="31">
        <v>0</v>
      </c>
      <c r="AC65" s="31">
        <v>0</v>
      </c>
      <c r="AD65" s="31">
        <v>0</v>
      </c>
      <c r="AE65" s="31">
        <v>0</v>
      </c>
      <c r="AF65" s="31">
        <v>0</v>
      </c>
      <c r="AG65" s="31">
        <v>0</v>
      </c>
      <c r="AH65" s="31">
        <v>0</v>
      </c>
      <c r="AI65" s="31">
        <v>0</v>
      </c>
      <c r="AJ65" s="31">
        <v>0</v>
      </c>
      <c r="AK65" s="31">
        <v>0</v>
      </c>
      <c r="AL65" s="31">
        <v>0</v>
      </c>
      <c r="AM65" s="31">
        <v>0</v>
      </c>
      <c r="AN65" s="31">
        <v>0</v>
      </c>
      <c r="AO65" s="31">
        <v>0</v>
      </c>
      <c r="AP65" s="31">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0</v>
      </c>
      <c r="BG65" s="31">
        <v>0</v>
      </c>
      <c r="BH65" s="31">
        <v>0</v>
      </c>
      <c r="BI65" s="31">
        <v>0</v>
      </c>
      <c r="BJ65" s="31">
        <v>0</v>
      </c>
      <c r="BK65" s="31">
        <v>0</v>
      </c>
      <c r="BL65" s="31">
        <v>0</v>
      </c>
      <c r="BM65" s="31">
        <v>0</v>
      </c>
      <c r="BN65" s="31">
        <v>0</v>
      </c>
      <c r="BO65" s="31">
        <v>0</v>
      </c>
      <c r="BP65" s="31">
        <v>0</v>
      </c>
      <c r="BQ65" s="31">
        <v>0</v>
      </c>
      <c r="BR65" s="31">
        <v>0</v>
      </c>
      <c r="BS65" s="31">
        <v>0</v>
      </c>
      <c r="BT65" s="31">
        <v>0</v>
      </c>
      <c r="BU65" s="31">
        <v>0</v>
      </c>
      <c r="BV65" s="31">
        <v>0</v>
      </c>
      <c r="BW65" s="31">
        <v>0</v>
      </c>
      <c r="BX65" s="31">
        <v>0</v>
      </c>
      <c r="BY65" s="31">
        <v>0</v>
      </c>
      <c r="BZ65" s="31">
        <v>0</v>
      </c>
      <c r="CA65" s="31">
        <v>0</v>
      </c>
      <c r="CB65" s="31">
        <v>0</v>
      </c>
      <c r="CC65" s="31">
        <v>0</v>
      </c>
      <c r="CD65" s="31">
        <v>0</v>
      </c>
      <c r="CE65" s="31">
        <v>0</v>
      </c>
      <c r="CF65" s="31">
        <v>0</v>
      </c>
      <c r="CG65" s="31">
        <v>0</v>
      </c>
      <c r="CH65" s="31">
        <v>0</v>
      </c>
      <c r="CI65" s="31">
        <v>0</v>
      </c>
      <c r="CJ65" s="31">
        <v>0</v>
      </c>
      <c r="CK65" s="31">
        <v>0</v>
      </c>
      <c r="CL65" s="31">
        <v>0</v>
      </c>
      <c r="CM65" s="31">
        <v>0</v>
      </c>
      <c r="CN65" s="31">
        <v>0</v>
      </c>
      <c r="CO65" s="31">
        <v>0</v>
      </c>
      <c r="CP65" s="31">
        <v>0</v>
      </c>
      <c r="CQ65" s="31">
        <v>0</v>
      </c>
      <c r="CR65" s="31">
        <v>0</v>
      </c>
      <c r="CS65" s="31">
        <v>0</v>
      </c>
      <c r="CT65" s="31">
        <v>0</v>
      </c>
      <c r="CU65" s="31">
        <v>0</v>
      </c>
      <c r="CV65" s="31">
        <v>0</v>
      </c>
      <c r="CW65" s="31">
        <v>0</v>
      </c>
      <c r="CX65" s="31">
        <v>0</v>
      </c>
      <c r="CY65" s="31">
        <v>0</v>
      </c>
      <c r="CZ65" s="31">
        <v>0</v>
      </c>
      <c r="DA65" s="31">
        <v>0</v>
      </c>
      <c r="DB65" s="31">
        <v>0</v>
      </c>
      <c r="DC65" s="31">
        <v>0</v>
      </c>
      <c r="DD65" s="31">
        <v>0</v>
      </c>
      <c r="DE65" s="31">
        <v>0</v>
      </c>
      <c r="DF65" s="31">
        <v>0</v>
      </c>
      <c r="DG65" s="31">
        <v>0</v>
      </c>
      <c r="DH65" s="31">
        <v>0</v>
      </c>
    </row>
    <row r="66" spans="1:112" ht="21.75" customHeight="1">
      <c r="A66" s="16" t="s">
        <v>124</v>
      </c>
      <c r="B66" s="16" t="s">
        <v>98</v>
      </c>
      <c r="C66" s="17" t="s">
        <v>126</v>
      </c>
      <c r="D66" s="18" t="s">
        <v>137</v>
      </c>
      <c r="E66" s="16" t="s">
        <v>127</v>
      </c>
      <c r="F66" s="31">
        <v>420</v>
      </c>
      <c r="G66" s="31">
        <v>420</v>
      </c>
      <c r="H66" s="103">
        <v>0</v>
      </c>
      <c r="I66" s="31">
        <v>420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c r="BX66" s="31">
        <v>0</v>
      </c>
      <c r="BY66" s="31">
        <v>0</v>
      </c>
      <c r="BZ66" s="31">
        <v>0</v>
      </c>
      <c r="CA66" s="31">
        <v>0</v>
      </c>
      <c r="CB66" s="31">
        <v>0</v>
      </c>
      <c r="CC66" s="31">
        <v>0</v>
      </c>
      <c r="CD66" s="31">
        <v>0</v>
      </c>
      <c r="CE66" s="31">
        <v>0</v>
      </c>
      <c r="CF66" s="31">
        <v>0</v>
      </c>
      <c r="CG66" s="31">
        <v>0</v>
      </c>
      <c r="CH66" s="31">
        <v>0</v>
      </c>
      <c r="CI66" s="31">
        <v>0</v>
      </c>
      <c r="CJ66" s="31">
        <v>0</v>
      </c>
      <c r="CK66" s="31">
        <v>0</v>
      </c>
      <c r="CL66" s="31">
        <v>0</v>
      </c>
      <c r="CM66" s="31">
        <v>0</v>
      </c>
      <c r="CN66" s="31">
        <v>0</v>
      </c>
      <c r="CO66" s="31">
        <v>0</v>
      </c>
      <c r="CP66" s="31">
        <v>0</v>
      </c>
      <c r="CQ66" s="31">
        <v>0</v>
      </c>
      <c r="CR66" s="31">
        <v>0</v>
      </c>
      <c r="CS66" s="31">
        <v>0</v>
      </c>
      <c r="CT66" s="31">
        <v>0</v>
      </c>
      <c r="CU66" s="31">
        <v>0</v>
      </c>
      <c r="CV66" s="31">
        <v>0</v>
      </c>
      <c r="CW66" s="31">
        <v>0</v>
      </c>
      <c r="CX66" s="31">
        <v>0</v>
      </c>
      <c r="CY66" s="31">
        <v>0</v>
      </c>
      <c r="CZ66" s="31">
        <v>0</v>
      </c>
      <c r="DA66" s="31">
        <v>0</v>
      </c>
      <c r="DB66" s="31">
        <v>0</v>
      </c>
      <c r="DC66" s="31">
        <v>0</v>
      </c>
      <c r="DD66" s="31">
        <v>0</v>
      </c>
      <c r="DE66" s="31">
        <v>0</v>
      </c>
      <c r="DF66" s="31">
        <v>0</v>
      </c>
      <c r="DG66" s="31">
        <v>0</v>
      </c>
      <c r="DH66" s="31">
        <v>0</v>
      </c>
    </row>
    <row r="67" spans="1:112" ht="21.75" customHeight="1">
      <c r="A67" s="16"/>
      <c r="B67" s="16"/>
      <c r="C67" s="17"/>
      <c r="D67" s="18" t="s">
        <v>142</v>
      </c>
      <c r="E67" s="16" t="s">
        <v>143</v>
      </c>
      <c r="F67" s="31">
        <v>86921</v>
      </c>
      <c r="G67" s="31">
        <v>35583</v>
      </c>
      <c r="H67" s="103">
        <v>11565</v>
      </c>
      <c r="I67" s="31">
        <v>6985</v>
      </c>
      <c r="J67" s="31">
        <v>927</v>
      </c>
      <c r="K67" s="31">
        <v>0</v>
      </c>
      <c r="L67" s="31">
        <v>5120</v>
      </c>
      <c r="M67" s="31">
        <v>4804</v>
      </c>
      <c r="N67" s="31">
        <v>1922</v>
      </c>
      <c r="O67" s="31">
        <v>1298</v>
      </c>
      <c r="P67" s="31">
        <v>0</v>
      </c>
      <c r="Q67" s="31">
        <v>191</v>
      </c>
      <c r="R67" s="31">
        <v>2771</v>
      </c>
      <c r="S67" s="31">
        <v>0</v>
      </c>
      <c r="T67" s="31">
        <v>0</v>
      </c>
      <c r="U67" s="31">
        <v>51331</v>
      </c>
      <c r="V67" s="31">
        <v>570</v>
      </c>
      <c r="W67" s="31">
        <v>0</v>
      </c>
      <c r="X67" s="31">
        <v>0</v>
      </c>
      <c r="Y67" s="31">
        <v>0</v>
      </c>
      <c r="Z67" s="31">
        <v>30</v>
      </c>
      <c r="AA67" s="31">
        <v>100</v>
      </c>
      <c r="AB67" s="31">
        <v>400</v>
      </c>
      <c r="AC67" s="31">
        <v>0</v>
      </c>
      <c r="AD67" s="31">
        <v>0</v>
      </c>
      <c r="AE67" s="31">
        <v>850</v>
      </c>
      <c r="AF67" s="31">
        <v>0</v>
      </c>
      <c r="AG67" s="31">
        <v>100</v>
      </c>
      <c r="AH67" s="31">
        <v>0</v>
      </c>
      <c r="AI67" s="31">
        <v>0</v>
      </c>
      <c r="AJ67" s="31">
        <v>0</v>
      </c>
      <c r="AK67" s="31">
        <v>120</v>
      </c>
      <c r="AL67" s="31">
        <v>0</v>
      </c>
      <c r="AM67" s="31">
        <v>0</v>
      </c>
      <c r="AN67" s="31">
        <v>0</v>
      </c>
      <c r="AO67" s="31">
        <v>100</v>
      </c>
      <c r="AP67" s="31">
        <v>0</v>
      </c>
      <c r="AQ67" s="31">
        <v>480</v>
      </c>
      <c r="AR67" s="31">
        <v>347</v>
      </c>
      <c r="AS67" s="31">
        <v>660</v>
      </c>
      <c r="AT67" s="31">
        <v>50</v>
      </c>
      <c r="AU67" s="31">
        <v>0</v>
      </c>
      <c r="AV67" s="31">
        <v>47524</v>
      </c>
      <c r="AW67" s="31">
        <v>7</v>
      </c>
      <c r="AX67" s="31">
        <v>0</v>
      </c>
      <c r="AY67" s="31">
        <v>0</v>
      </c>
      <c r="AZ67" s="31">
        <v>0</v>
      </c>
      <c r="BA67" s="31">
        <v>0</v>
      </c>
      <c r="BB67" s="31">
        <v>0</v>
      </c>
      <c r="BC67" s="31">
        <v>0</v>
      </c>
      <c r="BD67" s="31">
        <v>0</v>
      </c>
      <c r="BE67" s="31">
        <v>0</v>
      </c>
      <c r="BF67" s="31">
        <v>7</v>
      </c>
      <c r="BG67" s="31">
        <v>0</v>
      </c>
      <c r="BH67" s="31">
        <v>0</v>
      </c>
      <c r="BI67" s="31">
        <v>0</v>
      </c>
      <c r="BJ67" s="31">
        <v>0</v>
      </c>
      <c r="BK67" s="31">
        <v>0</v>
      </c>
      <c r="BL67" s="31">
        <v>0</v>
      </c>
      <c r="BM67" s="31">
        <v>0</v>
      </c>
      <c r="BN67" s="31">
        <v>0</v>
      </c>
      <c r="BO67" s="31">
        <v>0</v>
      </c>
      <c r="BP67" s="31">
        <v>0</v>
      </c>
      <c r="BQ67" s="31">
        <v>0</v>
      </c>
      <c r="BR67" s="31">
        <v>0</v>
      </c>
      <c r="BS67" s="31">
        <v>0</v>
      </c>
      <c r="BT67" s="31">
        <v>0</v>
      </c>
      <c r="BU67" s="31">
        <v>0</v>
      </c>
      <c r="BV67" s="31">
        <v>0</v>
      </c>
      <c r="BW67" s="31">
        <v>0</v>
      </c>
      <c r="BX67" s="31">
        <v>0</v>
      </c>
      <c r="BY67" s="31">
        <v>0</v>
      </c>
      <c r="BZ67" s="31">
        <v>0</v>
      </c>
      <c r="CA67" s="31">
        <v>0</v>
      </c>
      <c r="CB67" s="31">
        <v>0</v>
      </c>
      <c r="CC67" s="31">
        <v>0</v>
      </c>
      <c r="CD67" s="31">
        <v>0</v>
      </c>
      <c r="CE67" s="31">
        <v>0</v>
      </c>
      <c r="CF67" s="31">
        <v>0</v>
      </c>
      <c r="CG67" s="31">
        <v>0</v>
      </c>
      <c r="CH67" s="31">
        <v>0</v>
      </c>
      <c r="CI67" s="31">
        <v>0</v>
      </c>
      <c r="CJ67" s="31">
        <v>0</v>
      </c>
      <c r="CK67" s="31">
        <v>0</v>
      </c>
      <c r="CL67" s="31">
        <v>0</v>
      </c>
      <c r="CM67" s="31">
        <v>0</v>
      </c>
      <c r="CN67" s="31">
        <v>0</v>
      </c>
      <c r="CO67" s="31">
        <v>0</v>
      </c>
      <c r="CP67" s="31">
        <v>0</v>
      </c>
      <c r="CQ67" s="31">
        <v>0</v>
      </c>
      <c r="CR67" s="31">
        <v>0</v>
      </c>
      <c r="CS67" s="31">
        <v>0</v>
      </c>
      <c r="CT67" s="31">
        <v>0</v>
      </c>
      <c r="CU67" s="31">
        <v>0</v>
      </c>
      <c r="CV67" s="31">
        <v>0</v>
      </c>
      <c r="CW67" s="31">
        <v>0</v>
      </c>
      <c r="CX67" s="31">
        <v>0</v>
      </c>
      <c r="CY67" s="31">
        <v>0</v>
      </c>
      <c r="CZ67" s="31">
        <v>0</v>
      </c>
      <c r="DA67" s="31">
        <v>0</v>
      </c>
      <c r="DB67" s="31">
        <v>0</v>
      </c>
      <c r="DC67" s="31">
        <v>0</v>
      </c>
      <c r="DD67" s="31">
        <v>0</v>
      </c>
      <c r="DE67" s="31">
        <v>0</v>
      </c>
      <c r="DF67" s="31">
        <v>0</v>
      </c>
      <c r="DG67" s="31">
        <v>0</v>
      </c>
      <c r="DH67" s="31">
        <v>0</v>
      </c>
    </row>
    <row r="68" spans="1:112" ht="21.75" customHeight="1">
      <c r="A68" s="16" t="s">
        <v>82</v>
      </c>
      <c r="B68" s="16"/>
      <c r="C68" s="17"/>
      <c r="D68" s="18"/>
      <c r="E68" s="16" t="s">
        <v>83</v>
      </c>
      <c r="F68" s="31">
        <v>75544</v>
      </c>
      <c r="G68" s="31">
        <v>24213</v>
      </c>
      <c r="H68" s="103">
        <v>11565</v>
      </c>
      <c r="I68" s="31">
        <v>6410</v>
      </c>
      <c r="J68" s="31">
        <v>927</v>
      </c>
      <c r="K68" s="31">
        <v>0</v>
      </c>
      <c r="L68" s="31">
        <v>5120</v>
      </c>
      <c r="M68" s="31">
        <v>0</v>
      </c>
      <c r="N68" s="31">
        <v>0</v>
      </c>
      <c r="O68" s="31">
        <v>0</v>
      </c>
      <c r="P68" s="31">
        <v>0</v>
      </c>
      <c r="Q68" s="31">
        <v>191</v>
      </c>
      <c r="R68" s="31">
        <v>0</v>
      </c>
      <c r="S68" s="31">
        <v>0</v>
      </c>
      <c r="T68" s="31">
        <v>0</v>
      </c>
      <c r="U68" s="31">
        <v>51331</v>
      </c>
      <c r="V68" s="31">
        <v>570</v>
      </c>
      <c r="W68" s="31">
        <v>0</v>
      </c>
      <c r="X68" s="31">
        <v>0</v>
      </c>
      <c r="Y68" s="31">
        <v>0</v>
      </c>
      <c r="Z68" s="31">
        <v>30</v>
      </c>
      <c r="AA68" s="31">
        <v>100</v>
      </c>
      <c r="AB68" s="31">
        <v>400</v>
      </c>
      <c r="AC68" s="31">
        <v>0</v>
      </c>
      <c r="AD68" s="31">
        <v>0</v>
      </c>
      <c r="AE68" s="31">
        <v>850</v>
      </c>
      <c r="AF68" s="31">
        <v>0</v>
      </c>
      <c r="AG68" s="31">
        <v>100</v>
      </c>
      <c r="AH68" s="31">
        <v>0</v>
      </c>
      <c r="AI68" s="31">
        <v>0</v>
      </c>
      <c r="AJ68" s="31">
        <v>0</v>
      </c>
      <c r="AK68" s="31">
        <v>120</v>
      </c>
      <c r="AL68" s="31">
        <v>0</v>
      </c>
      <c r="AM68" s="31">
        <v>0</v>
      </c>
      <c r="AN68" s="31">
        <v>0</v>
      </c>
      <c r="AO68" s="31">
        <v>100</v>
      </c>
      <c r="AP68" s="31">
        <v>0</v>
      </c>
      <c r="AQ68" s="31">
        <v>480</v>
      </c>
      <c r="AR68" s="31">
        <v>347</v>
      </c>
      <c r="AS68" s="31">
        <v>660</v>
      </c>
      <c r="AT68" s="31">
        <v>50</v>
      </c>
      <c r="AU68" s="31">
        <v>0</v>
      </c>
      <c r="AV68" s="31">
        <v>47524</v>
      </c>
      <c r="AW68" s="31">
        <v>0</v>
      </c>
      <c r="AX68" s="31">
        <v>0</v>
      </c>
      <c r="AY68" s="31">
        <v>0</v>
      </c>
      <c r="AZ68" s="31">
        <v>0</v>
      </c>
      <c r="BA68" s="31">
        <v>0</v>
      </c>
      <c r="BB68" s="31">
        <v>0</v>
      </c>
      <c r="BC68" s="31">
        <v>0</v>
      </c>
      <c r="BD68" s="31">
        <v>0</v>
      </c>
      <c r="BE68" s="31">
        <v>0</v>
      </c>
      <c r="BF68" s="31">
        <v>0</v>
      </c>
      <c r="BG68" s="31">
        <v>0</v>
      </c>
      <c r="BH68" s="31">
        <v>0</v>
      </c>
      <c r="BI68" s="31">
        <v>0</v>
      </c>
      <c r="BJ68" s="31">
        <v>0</v>
      </c>
      <c r="BK68" s="31">
        <v>0</v>
      </c>
      <c r="BL68" s="31">
        <v>0</v>
      </c>
      <c r="BM68" s="31">
        <v>0</v>
      </c>
      <c r="BN68" s="31">
        <v>0</v>
      </c>
      <c r="BO68" s="31">
        <v>0</v>
      </c>
      <c r="BP68" s="31">
        <v>0</v>
      </c>
      <c r="BQ68" s="31">
        <v>0</v>
      </c>
      <c r="BR68" s="31">
        <v>0</v>
      </c>
      <c r="BS68" s="31">
        <v>0</v>
      </c>
      <c r="BT68" s="31">
        <v>0</v>
      </c>
      <c r="BU68" s="31">
        <v>0</v>
      </c>
      <c r="BV68" s="31">
        <v>0</v>
      </c>
      <c r="BW68" s="31">
        <v>0</v>
      </c>
      <c r="BX68" s="31">
        <v>0</v>
      </c>
      <c r="BY68" s="31">
        <v>0</v>
      </c>
      <c r="BZ68" s="31">
        <v>0</v>
      </c>
      <c r="CA68" s="31">
        <v>0</v>
      </c>
      <c r="CB68" s="31">
        <v>0</v>
      </c>
      <c r="CC68" s="31">
        <v>0</v>
      </c>
      <c r="CD68" s="31">
        <v>0</v>
      </c>
      <c r="CE68" s="31">
        <v>0</v>
      </c>
      <c r="CF68" s="31">
        <v>0</v>
      </c>
      <c r="CG68" s="31">
        <v>0</v>
      </c>
      <c r="CH68" s="31">
        <v>0</v>
      </c>
      <c r="CI68" s="31">
        <v>0</v>
      </c>
      <c r="CJ68" s="31">
        <v>0</v>
      </c>
      <c r="CK68" s="31">
        <v>0</v>
      </c>
      <c r="CL68" s="31">
        <v>0</v>
      </c>
      <c r="CM68" s="31">
        <v>0</v>
      </c>
      <c r="CN68" s="31">
        <v>0</v>
      </c>
      <c r="CO68" s="31">
        <v>0</v>
      </c>
      <c r="CP68" s="31">
        <v>0</v>
      </c>
      <c r="CQ68" s="31">
        <v>0</v>
      </c>
      <c r="CR68" s="31">
        <v>0</v>
      </c>
      <c r="CS68" s="31">
        <v>0</v>
      </c>
      <c r="CT68" s="31">
        <v>0</v>
      </c>
      <c r="CU68" s="31">
        <v>0</v>
      </c>
      <c r="CV68" s="31">
        <v>0</v>
      </c>
      <c r="CW68" s="31">
        <v>0</v>
      </c>
      <c r="CX68" s="31">
        <v>0</v>
      </c>
      <c r="CY68" s="31">
        <v>0</v>
      </c>
      <c r="CZ68" s="31">
        <v>0</v>
      </c>
      <c r="DA68" s="31">
        <v>0</v>
      </c>
      <c r="DB68" s="31">
        <v>0</v>
      </c>
      <c r="DC68" s="31">
        <v>0</v>
      </c>
      <c r="DD68" s="31">
        <v>0</v>
      </c>
      <c r="DE68" s="31">
        <v>0</v>
      </c>
      <c r="DF68" s="31">
        <v>0</v>
      </c>
      <c r="DG68" s="31">
        <v>0</v>
      </c>
      <c r="DH68" s="31">
        <v>0</v>
      </c>
    </row>
    <row r="69" spans="1:112" ht="21.75" customHeight="1">
      <c r="A69" s="16"/>
      <c r="B69" s="16" t="s">
        <v>96</v>
      </c>
      <c r="C69" s="17"/>
      <c r="D69" s="18"/>
      <c r="E69" s="16" t="s">
        <v>97</v>
      </c>
      <c r="F69" s="31">
        <v>75544</v>
      </c>
      <c r="G69" s="31">
        <v>24213</v>
      </c>
      <c r="H69" s="103">
        <v>11565</v>
      </c>
      <c r="I69" s="31">
        <v>6410</v>
      </c>
      <c r="J69" s="31">
        <v>927</v>
      </c>
      <c r="K69" s="31">
        <v>0</v>
      </c>
      <c r="L69" s="31">
        <v>5120</v>
      </c>
      <c r="M69" s="31">
        <v>0</v>
      </c>
      <c r="N69" s="31">
        <v>0</v>
      </c>
      <c r="O69" s="31">
        <v>0</v>
      </c>
      <c r="P69" s="31">
        <v>0</v>
      </c>
      <c r="Q69" s="31">
        <v>191</v>
      </c>
      <c r="R69" s="31">
        <v>0</v>
      </c>
      <c r="S69" s="31">
        <v>0</v>
      </c>
      <c r="T69" s="31">
        <v>0</v>
      </c>
      <c r="U69" s="31">
        <v>51331</v>
      </c>
      <c r="V69" s="31">
        <v>570</v>
      </c>
      <c r="W69" s="31">
        <v>0</v>
      </c>
      <c r="X69" s="31">
        <v>0</v>
      </c>
      <c r="Y69" s="31">
        <v>0</v>
      </c>
      <c r="Z69" s="31">
        <v>30</v>
      </c>
      <c r="AA69" s="31">
        <v>100</v>
      </c>
      <c r="AB69" s="31">
        <v>400</v>
      </c>
      <c r="AC69" s="31">
        <v>0</v>
      </c>
      <c r="AD69" s="31">
        <v>0</v>
      </c>
      <c r="AE69" s="31">
        <v>850</v>
      </c>
      <c r="AF69" s="31">
        <v>0</v>
      </c>
      <c r="AG69" s="31">
        <v>100</v>
      </c>
      <c r="AH69" s="31">
        <v>0</v>
      </c>
      <c r="AI69" s="31">
        <v>0</v>
      </c>
      <c r="AJ69" s="31">
        <v>0</v>
      </c>
      <c r="AK69" s="31">
        <v>120</v>
      </c>
      <c r="AL69" s="31">
        <v>0</v>
      </c>
      <c r="AM69" s="31">
        <v>0</v>
      </c>
      <c r="AN69" s="31">
        <v>0</v>
      </c>
      <c r="AO69" s="31">
        <v>100</v>
      </c>
      <c r="AP69" s="31">
        <v>0</v>
      </c>
      <c r="AQ69" s="31">
        <v>480</v>
      </c>
      <c r="AR69" s="31">
        <v>347</v>
      </c>
      <c r="AS69" s="31">
        <v>660</v>
      </c>
      <c r="AT69" s="31">
        <v>50</v>
      </c>
      <c r="AU69" s="31">
        <v>0</v>
      </c>
      <c r="AV69" s="31">
        <v>47524</v>
      </c>
      <c r="AW69" s="31">
        <v>0</v>
      </c>
      <c r="AX69" s="31">
        <v>0</v>
      </c>
      <c r="AY69" s="31">
        <v>0</v>
      </c>
      <c r="AZ69" s="31">
        <v>0</v>
      </c>
      <c r="BA69" s="31">
        <v>0</v>
      </c>
      <c r="BB69" s="31">
        <v>0</v>
      </c>
      <c r="BC69" s="31">
        <v>0</v>
      </c>
      <c r="BD69" s="31">
        <v>0</v>
      </c>
      <c r="BE69" s="31">
        <v>0</v>
      </c>
      <c r="BF69" s="31">
        <v>0</v>
      </c>
      <c r="BG69" s="31">
        <v>0</v>
      </c>
      <c r="BH69" s="31">
        <v>0</v>
      </c>
      <c r="BI69" s="31">
        <v>0</v>
      </c>
      <c r="BJ69" s="31">
        <v>0</v>
      </c>
      <c r="BK69" s="31">
        <v>0</v>
      </c>
      <c r="BL69" s="31">
        <v>0</v>
      </c>
      <c r="BM69" s="31">
        <v>0</v>
      </c>
      <c r="BN69" s="31">
        <v>0</v>
      </c>
      <c r="BO69" s="31">
        <v>0</v>
      </c>
      <c r="BP69" s="31">
        <v>0</v>
      </c>
      <c r="BQ69" s="31">
        <v>0</v>
      </c>
      <c r="BR69" s="31">
        <v>0</v>
      </c>
      <c r="BS69" s="31">
        <v>0</v>
      </c>
      <c r="BT69" s="31">
        <v>0</v>
      </c>
      <c r="BU69" s="31">
        <v>0</v>
      </c>
      <c r="BV69" s="31">
        <v>0</v>
      </c>
      <c r="BW69" s="31">
        <v>0</v>
      </c>
      <c r="BX69" s="31">
        <v>0</v>
      </c>
      <c r="BY69" s="31">
        <v>0</v>
      </c>
      <c r="BZ69" s="31">
        <v>0</v>
      </c>
      <c r="CA69" s="31">
        <v>0</v>
      </c>
      <c r="CB69" s="31">
        <v>0</v>
      </c>
      <c r="CC69" s="31">
        <v>0</v>
      </c>
      <c r="CD69" s="31">
        <v>0</v>
      </c>
      <c r="CE69" s="31">
        <v>0</v>
      </c>
      <c r="CF69" s="31">
        <v>0</v>
      </c>
      <c r="CG69" s="31">
        <v>0</v>
      </c>
      <c r="CH69" s="31">
        <v>0</v>
      </c>
      <c r="CI69" s="31">
        <v>0</v>
      </c>
      <c r="CJ69" s="31">
        <v>0</v>
      </c>
      <c r="CK69" s="31">
        <v>0</v>
      </c>
      <c r="CL69" s="31">
        <v>0</v>
      </c>
      <c r="CM69" s="31">
        <v>0</v>
      </c>
      <c r="CN69" s="31">
        <v>0</v>
      </c>
      <c r="CO69" s="31">
        <v>0</v>
      </c>
      <c r="CP69" s="31">
        <v>0</v>
      </c>
      <c r="CQ69" s="31">
        <v>0</v>
      </c>
      <c r="CR69" s="31">
        <v>0</v>
      </c>
      <c r="CS69" s="31">
        <v>0</v>
      </c>
      <c r="CT69" s="31">
        <v>0</v>
      </c>
      <c r="CU69" s="31">
        <v>0</v>
      </c>
      <c r="CV69" s="31">
        <v>0</v>
      </c>
      <c r="CW69" s="31">
        <v>0</v>
      </c>
      <c r="CX69" s="31">
        <v>0</v>
      </c>
      <c r="CY69" s="31">
        <v>0</v>
      </c>
      <c r="CZ69" s="31">
        <v>0</v>
      </c>
      <c r="DA69" s="31">
        <v>0</v>
      </c>
      <c r="DB69" s="31">
        <v>0</v>
      </c>
      <c r="DC69" s="31">
        <v>0</v>
      </c>
      <c r="DD69" s="31">
        <v>0</v>
      </c>
      <c r="DE69" s="31">
        <v>0</v>
      </c>
      <c r="DF69" s="31">
        <v>0</v>
      </c>
      <c r="DG69" s="31">
        <v>0</v>
      </c>
      <c r="DH69" s="31">
        <v>0</v>
      </c>
    </row>
    <row r="70" spans="1:112" ht="21.75" customHeight="1">
      <c r="A70" s="16" t="s">
        <v>86</v>
      </c>
      <c r="B70" s="16" t="s">
        <v>98</v>
      </c>
      <c r="C70" s="17" t="s">
        <v>84</v>
      </c>
      <c r="D70" s="18" t="s">
        <v>144</v>
      </c>
      <c r="E70" s="16" t="s">
        <v>89</v>
      </c>
      <c r="F70" s="31">
        <v>28644</v>
      </c>
      <c r="G70" s="31">
        <v>24213</v>
      </c>
      <c r="H70" s="103">
        <v>11565</v>
      </c>
      <c r="I70" s="31">
        <v>6410</v>
      </c>
      <c r="J70" s="31">
        <v>927</v>
      </c>
      <c r="K70" s="31">
        <v>0</v>
      </c>
      <c r="L70" s="31">
        <v>5120</v>
      </c>
      <c r="M70" s="31">
        <v>0</v>
      </c>
      <c r="N70" s="31">
        <v>0</v>
      </c>
      <c r="O70" s="31">
        <v>0</v>
      </c>
      <c r="P70" s="31">
        <v>0</v>
      </c>
      <c r="Q70" s="31">
        <v>191</v>
      </c>
      <c r="R70" s="31">
        <v>0</v>
      </c>
      <c r="S70" s="31">
        <v>0</v>
      </c>
      <c r="T70" s="31">
        <v>0</v>
      </c>
      <c r="U70" s="31">
        <v>4431</v>
      </c>
      <c r="V70" s="31">
        <v>570</v>
      </c>
      <c r="W70" s="31">
        <v>0</v>
      </c>
      <c r="X70" s="31">
        <v>0</v>
      </c>
      <c r="Y70" s="31">
        <v>0</v>
      </c>
      <c r="Z70" s="31">
        <v>30</v>
      </c>
      <c r="AA70" s="31">
        <v>100</v>
      </c>
      <c r="AB70" s="31">
        <v>400</v>
      </c>
      <c r="AC70" s="31">
        <v>0</v>
      </c>
      <c r="AD70" s="31">
        <v>0</v>
      </c>
      <c r="AE70" s="31">
        <v>850</v>
      </c>
      <c r="AF70" s="31">
        <v>0</v>
      </c>
      <c r="AG70" s="31">
        <v>100</v>
      </c>
      <c r="AH70" s="31">
        <v>0</v>
      </c>
      <c r="AI70" s="31">
        <v>0</v>
      </c>
      <c r="AJ70" s="31">
        <v>0</v>
      </c>
      <c r="AK70" s="31">
        <v>120</v>
      </c>
      <c r="AL70" s="31">
        <v>0</v>
      </c>
      <c r="AM70" s="31">
        <v>0</v>
      </c>
      <c r="AN70" s="31">
        <v>0</v>
      </c>
      <c r="AO70" s="31">
        <v>100</v>
      </c>
      <c r="AP70" s="31">
        <v>0</v>
      </c>
      <c r="AQ70" s="31">
        <v>480</v>
      </c>
      <c r="AR70" s="31">
        <v>347</v>
      </c>
      <c r="AS70" s="31">
        <v>660</v>
      </c>
      <c r="AT70" s="31">
        <v>50</v>
      </c>
      <c r="AU70" s="31">
        <v>0</v>
      </c>
      <c r="AV70" s="31">
        <v>624</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c r="BT70" s="31">
        <v>0</v>
      </c>
      <c r="BU70" s="31">
        <v>0</v>
      </c>
      <c r="BV70" s="31">
        <v>0</v>
      </c>
      <c r="BW70" s="31">
        <v>0</v>
      </c>
      <c r="BX70" s="31">
        <v>0</v>
      </c>
      <c r="BY70" s="31">
        <v>0</v>
      </c>
      <c r="BZ70" s="31">
        <v>0</v>
      </c>
      <c r="CA70" s="31">
        <v>0</v>
      </c>
      <c r="CB70" s="31">
        <v>0</v>
      </c>
      <c r="CC70" s="31">
        <v>0</v>
      </c>
      <c r="CD70" s="31">
        <v>0</v>
      </c>
      <c r="CE70" s="31">
        <v>0</v>
      </c>
      <c r="CF70" s="31">
        <v>0</v>
      </c>
      <c r="CG70" s="31">
        <v>0</v>
      </c>
      <c r="CH70" s="31">
        <v>0</v>
      </c>
      <c r="CI70" s="31">
        <v>0</v>
      </c>
      <c r="CJ70" s="31">
        <v>0</v>
      </c>
      <c r="CK70" s="31">
        <v>0</v>
      </c>
      <c r="CL70" s="31">
        <v>0</v>
      </c>
      <c r="CM70" s="31">
        <v>0</v>
      </c>
      <c r="CN70" s="31">
        <v>0</v>
      </c>
      <c r="CO70" s="31">
        <v>0</v>
      </c>
      <c r="CP70" s="31">
        <v>0</v>
      </c>
      <c r="CQ70" s="31">
        <v>0</v>
      </c>
      <c r="CR70" s="31">
        <v>0</v>
      </c>
      <c r="CS70" s="31">
        <v>0</v>
      </c>
      <c r="CT70" s="31">
        <v>0</v>
      </c>
      <c r="CU70" s="31">
        <v>0</v>
      </c>
      <c r="CV70" s="31">
        <v>0</v>
      </c>
      <c r="CW70" s="31">
        <v>0</v>
      </c>
      <c r="CX70" s="31">
        <v>0</v>
      </c>
      <c r="CY70" s="31">
        <v>0</v>
      </c>
      <c r="CZ70" s="31">
        <v>0</v>
      </c>
      <c r="DA70" s="31">
        <v>0</v>
      </c>
      <c r="DB70" s="31">
        <v>0</v>
      </c>
      <c r="DC70" s="31">
        <v>0</v>
      </c>
      <c r="DD70" s="31">
        <v>0</v>
      </c>
      <c r="DE70" s="31">
        <v>0</v>
      </c>
      <c r="DF70" s="31">
        <v>0</v>
      </c>
      <c r="DG70" s="31">
        <v>0</v>
      </c>
      <c r="DH70" s="31">
        <v>0</v>
      </c>
    </row>
    <row r="71" spans="1:112" ht="21.75" customHeight="1">
      <c r="A71" s="16" t="s">
        <v>86</v>
      </c>
      <c r="B71" s="16" t="s">
        <v>98</v>
      </c>
      <c r="C71" s="17" t="s">
        <v>99</v>
      </c>
      <c r="D71" s="18" t="s">
        <v>144</v>
      </c>
      <c r="E71" s="16" t="s">
        <v>100</v>
      </c>
      <c r="F71" s="31">
        <v>6900</v>
      </c>
      <c r="G71" s="31">
        <v>0</v>
      </c>
      <c r="H71" s="103">
        <v>0</v>
      </c>
      <c r="I71" s="31">
        <v>0</v>
      </c>
      <c r="J71" s="31">
        <v>0</v>
      </c>
      <c r="K71" s="31">
        <v>0</v>
      </c>
      <c r="L71" s="31">
        <v>0</v>
      </c>
      <c r="M71" s="31">
        <v>0</v>
      </c>
      <c r="N71" s="31">
        <v>0</v>
      </c>
      <c r="O71" s="31">
        <v>0</v>
      </c>
      <c r="P71" s="31">
        <v>0</v>
      </c>
      <c r="Q71" s="31">
        <v>0</v>
      </c>
      <c r="R71" s="31">
        <v>0</v>
      </c>
      <c r="S71" s="31">
        <v>0</v>
      </c>
      <c r="T71" s="31">
        <v>0</v>
      </c>
      <c r="U71" s="31">
        <v>6900</v>
      </c>
      <c r="V71" s="31">
        <v>0</v>
      </c>
      <c r="W71" s="31">
        <v>0</v>
      </c>
      <c r="X71" s="31">
        <v>0</v>
      </c>
      <c r="Y71" s="31">
        <v>0</v>
      </c>
      <c r="Z71" s="31">
        <v>0</v>
      </c>
      <c r="AA71" s="31">
        <v>0</v>
      </c>
      <c r="AB71" s="31">
        <v>0</v>
      </c>
      <c r="AC71" s="31">
        <v>0</v>
      </c>
      <c r="AD71" s="31">
        <v>0</v>
      </c>
      <c r="AE71" s="31">
        <v>0</v>
      </c>
      <c r="AF71" s="31">
        <v>0</v>
      </c>
      <c r="AG71" s="31">
        <v>0</v>
      </c>
      <c r="AH71" s="31">
        <v>0</v>
      </c>
      <c r="AI71" s="31">
        <v>0</v>
      </c>
      <c r="AJ71" s="31">
        <v>0</v>
      </c>
      <c r="AK71" s="31">
        <v>0</v>
      </c>
      <c r="AL71" s="31">
        <v>0</v>
      </c>
      <c r="AM71" s="31">
        <v>0</v>
      </c>
      <c r="AN71" s="31">
        <v>0</v>
      </c>
      <c r="AO71" s="31">
        <v>0</v>
      </c>
      <c r="AP71" s="31">
        <v>0</v>
      </c>
      <c r="AQ71" s="31">
        <v>0</v>
      </c>
      <c r="AR71" s="31">
        <v>0</v>
      </c>
      <c r="AS71" s="31">
        <v>0</v>
      </c>
      <c r="AT71" s="31">
        <v>0</v>
      </c>
      <c r="AU71" s="31">
        <v>0</v>
      </c>
      <c r="AV71" s="31">
        <v>6900</v>
      </c>
      <c r="AW71" s="31">
        <v>0</v>
      </c>
      <c r="AX71" s="31">
        <v>0</v>
      </c>
      <c r="AY71" s="31">
        <v>0</v>
      </c>
      <c r="AZ71" s="31">
        <v>0</v>
      </c>
      <c r="BA71" s="31">
        <v>0</v>
      </c>
      <c r="BB71" s="31">
        <v>0</v>
      </c>
      <c r="BC71" s="31">
        <v>0</v>
      </c>
      <c r="BD71" s="31">
        <v>0</v>
      </c>
      <c r="BE71" s="31">
        <v>0</v>
      </c>
      <c r="BF71" s="31">
        <v>0</v>
      </c>
      <c r="BG71" s="31">
        <v>0</v>
      </c>
      <c r="BH71" s="31">
        <v>0</v>
      </c>
      <c r="BI71" s="31">
        <v>0</v>
      </c>
      <c r="BJ71" s="31">
        <v>0</v>
      </c>
      <c r="BK71" s="31">
        <v>0</v>
      </c>
      <c r="BL71" s="31">
        <v>0</v>
      </c>
      <c r="BM71" s="31">
        <v>0</v>
      </c>
      <c r="BN71" s="31">
        <v>0</v>
      </c>
      <c r="BO71" s="31">
        <v>0</v>
      </c>
      <c r="BP71" s="31">
        <v>0</v>
      </c>
      <c r="BQ71" s="31">
        <v>0</v>
      </c>
      <c r="BR71" s="31">
        <v>0</v>
      </c>
      <c r="BS71" s="31">
        <v>0</v>
      </c>
      <c r="BT71" s="31">
        <v>0</v>
      </c>
      <c r="BU71" s="31">
        <v>0</v>
      </c>
      <c r="BV71" s="31">
        <v>0</v>
      </c>
      <c r="BW71" s="31">
        <v>0</v>
      </c>
      <c r="BX71" s="31">
        <v>0</v>
      </c>
      <c r="BY71" s="31">
        <v>0</v>
      </c>
      <c r="BZ71" s="31">
        <v>0</v>
      </c>
      <c r="CA71" s="31">
        <v>0</v>
      </c>
      <c r="CB71" s="31">
        <v>0</v>
      </c>
      <c r="CC71" s="31">
        <v>0</v>
      </c>
      <c r="CD71" s="31">
        <v>0</v>
      </c>
      <c r="CE71" s="31">
        <v>0</v>
      </c>
      <c r="CF71" s="31">
        <v>0</v>
      </c>
      <c r="CG71" s="31">
        <v>0</v>
      </c>
      <c r="CH71" s="31">
        <v>0</v>
      </c>
      <c r="CI71" s="31">
        <v>0</v>
      </c>
      <c r="CJ71" s="31">
        <v>0</v>
      </c>
      <c r="CK71" s="31">
        <v>0</v>
      </c>
      <c r="CL71" s="31">
        <v>0</v>
      </c>
      <c r="CM71" s="31">
        <v>0</v>
      </c>
      <c r="CN71" s="31">
        <v>0</v>
      </c>
      <c r="CO71" s="31">
        <v>0</v>
      </c>
      <c r="CP71" s="31">
        <v>0</v>
      </c>
      <c r="CQ71" s="31">
        <v>0</v>
      </c>
      <c r="CR71" s="31">
        <v>0</v>
      </c>
      <c r="CS71" s="31">
        <v>0</v>
      </c>
      <c r="CT71" s="31">
        <v>0</v>
      </c>
      <c r="CU71" s="31">
        <v>0</v>
      </c>
      <c r="CV71" s="31">
        <v>0</v>
      </c>
      <c r="CW71" s="31">
        <v>0</v>
      </c>
      <c r="CX71" s="31">
        <v>0</v>
      </c>
      <c r="CY71" s="31">
        <v>0</v>
      </c>
      <c r="CZ71" s="31">
        <v>0</v>
      </c>
      <c r="DA71" s="31">
        <v>0</v>
      </c>
      <c r="DB71" s="31">
        <v>0</v>
      </c>
      <c r="DC71" s="31">
        <v>0</v>
      </c>
      <c r="DD71" s="31">
        <v>0</v>
      </c>
      <c r="DE71" s="31">
        <v>0</v>
      </c>
      <c r="DF71" s="31">
        <v>0</v>
      </c>
      <c r="DG71" s="31">
        <v>0</v>
      </c>
      <c r="DH71" s="31">
        <v>0</v>
      </c>
    </row>
    <row r="72" spans="1:112" ht="21.75" customHeight="1">
      <c r="A72" s="16" t="s">
        <v>86</v>
      </c>
      <c r="B72" s="16" t="s">
        <v>98</v>
      </c>
      <c r="C72" s="17" t="s">
        <v>108</v>
      </c>
      <c r="D72" s="18" t="s">
        <v>144</v>
      </c>
      <c r="E72" s="16" t="s">
        <v>145</v>
      </c>
      <c r="F72" s="31">
        <v>40000</v>
      </c>
      <c r="G72" s="31">
        <v>0</v>
      </c>
      <c r="H72" s="103">
        <v>0</v>
      </c>
      <c r="I72" s="31">
        <v>0</v>
      </c>
      <c r="J72" s="31">
        <v>0</v>
      </c>
      <c r="K72" s="31">
        <v>0</v>
      </c>
      <c r="L72" s="31">
        <v>0</v>
      </c>
      <c r="M72" s="31">
        <v>0</v>
      </c>
      <c r="N72" s="31">
        <v>0</v>
      </c>
      <c r="O72" s="31">
        <v>0</v>
      </c>
      <c r="P72" s="31">
        <v>0</v>
      </c>
      <c r="Q72" s="31">
        <v>0</v>
      </c>
      <c r="R72" s="31">
        <v>0</v>
      </c>
      <c r="S72" s="31">
        <v>0</v>
      </c>
      <c r="T72" s="31">
        <v>0</v>
      </c>
      <c r="U72" s="31">
        <v>40000</v>
      </c>
      <c r="V72" s="31">
        <v>0</v>
      </c>
      <c r="W72" s="31">
        <v>0</v>
      </c>
      <c r="X72" s="31">
        <v>0</v>
      </c>
      <c r="Y72" s="31">
        <v>0</v>
      </c>
      <c r="Z72" s="31">
        <v>0</v>
      </c>
      <c r="AA72" s="31">
        <v>0</v>
      </c>
      <c r="AB72" s="31">
        <v>0</v>
      </c>
      <c r="AC72" s="31">
        <v>0</v>
      </c>
      <c r="AD72" s="31">
        <v>0</v>
      </c>
      <c r="AE72" s="31">
        <v>0</v>
      </c>
      <c r="AF72" s="31">
        <v>0</v>
      </c>
      <c r="AG72" s="31">
        <v>0</v>
      </c>
      <c r="AH72" s="31">
        <v>0</v>
      </c>
      <c r="AI72" s="31">
        <v>0</v>
      </c>
      <c r="AJ72" s="31">
        <v>0</v>
      </c>
      <c r="AK72" s="31">
        <v>0</v>
      </c>
      <c r="AL72" s="31">
        <v>0</v>
      </c>
      <c r="AM72" s="31">
        <v>0</v>
      </c>
      <c r="AN72" s="31">
        <v>0</v>
      </c>
      <c r="AO72" s="31">
        <v>0</v>
      </c>
      <c r="AP72" s="31">
        <v>0</v>
      </c>
      <c r="AQ72" s="31">
        <v>0</v>
      </c>
      <c r="AR72" s="31">
        <v>0</v>
      </c>
      <c r="AS72" s="31">
        <v>0</v>
      </c>
      <c r="AT72" s="31">
        <v>0</v>
      </c>
      <c r="AU72" s="31">
        <v>0</v>
      </c>
      <c r="AV72" s="31">
        <v>40000</v>
      </c>
      <c r="AW72" s="31">
        <v>0</v>
      </c>
      <c r="AX72" s="31">
        <v>0</v>
      </c>
      <c r="AY72" s="31">
        <v>0</v>
      </c>
      <c r="AZ72" s="31">
        <v>0</v>
      </c>
      <c r="BA72" s="31">
        <v>0</v>
      </c>
      <c r="BB72" s="31">
        <v>0</v>
      </c>
      <c r="BC72" s="31">
        <v>0</v>
      </c>
      <c r="BD72" s="31">
        <v>0</v>
      </c>
      <c r="BE72" s="31">
        <v>0</v>
      </c>
      <c r="BF72" s="31">
        <v>0</v>
      </c>
      <c r="BG72" s="31">
        <v>0</v>
      </c>
      <c r="BH72" s="31">
        <v>0</v>
      </c>
      <c r="BI72" s="31">
        <v>0</v>
      </c>
      <c r="BJ72" s="31">
        <v>0</v>
      </c>
      <c r="BK72" s="31">
        <v>0</v>
      </c>
      <c r="BL72" s="31">
        <v>0</v>
      </c>
      <c r="BM72" s="31">
        <v>0</v>
      </c>
      <c r="BN72" s="31">
        <v>0</v>
      </c>
      <c r="BO72" s="31">
        <v>0</v>
      </c>
      <c r="BP72" s="31">
        <v>0</v>
      </c>
      <c r="BQ72" s="31">
        <v>0</v>
      </c>
      <c r="BR72" s="31">
        <v>0</v>
      </c>
      <c r="BS72" s="31">
        <v>0</v>
      </c>
      <c r="BT72" s="31">
        <v>0</v>
      </c>
      <c r="BU72" s="31">
        <v>0</v>
      </c>
      <c r="BV72" s="31">
        <v>0</v>
      </c>
      <c r="BW72" s="31">
        <v>0</v>
      </c>
      <c r="BX72" s="31">
        <v>0</v>
      </c>
      <c r="BY72" s="31">
        <v>0</v>
      </c>
      <c r="BZ72" s="31">
        <v>0</v>
      </c>
      <c r="CA72" s="31">
        <v>0</v>
      </c>
      <c r="CB72" s="31">
        <v>0</v>
      </c>
      <c r="CC72" s="31">
        <v>0</v>
      </c>
      <c r="CD72" s="31">
        <v>0</v>
      </c>
      <c r="CE72" s="31">
        <v>0</v>
      </c>
      <c r="CF72" s="31">
        <v>0</v>
      </c>
      <c r="CG72" s="31">
        <v>0</v>
      </c>
      <c r="CH72" s="31">
        <v>0</v>
      </c>
      <c r="CI72" s="31">
        <v>0</v>
      </c>
      <c r="CJ72" s="31">
        <v>0</v>
      </c>
      <c r="CK72" s="31">
        <v>0</v>
      </c>
      <c r="CL72" s="31">
        <v>0</v>
      </c>
      <c r="CM72" s="31">
        <v>0</v>
      </c>
      <c r="CN72" s="31">
        <v>0</v>
      </c>
      <c r="CO72" s="31">
        <v>0</v>
      </c>
      <c r="CP72" s="31">
        <v>0</v>
      </c>
      <c r="CQ72" s="31">
        <v>0</v>
      </c>
      <c r="CR72" s="31">
        <v>0</v>
      </c>
      <c r="CS72" s="31">
        <v>0</v>
      </c>
      <c r="CT72" s="31">
        <v>0</v>
      </c>
      <c r="CU72" s="31">
        <v>0</v>
      </c>
      <c r="CV72" s="31">
        <v>0</v>
      </c>
      <c r="CW72" s="31">
        <v>0</v>
      </c>
      <c r="CX72" s="31">
        <v>0</v>
      </c>
      <c r="CY72" s="31">
        <v>0</v>
      </c>
      <c r="CZ72" s="31">
        <v>0</v>
      </c>
      <c r="DA72" s="31">
        <v>0</v>
      </c>
      <c r="DB72" s="31">
        <v>0</v>
      </c>
      <c r="DC72" s="31">
        <v>0</v>
      </c>
      <c r="DD72" s="31">
        <v>0</v>
      </c>
      <c r="DE72" s="31">
        <v>0</v>
      </c>
      <c r="DF72" s="31">
        <v>0</v>
      </c>
      <c r="DG72" s="31">
        <v>0</v>
      </c>
      <c r="DH72" s="31">
        <v>0</v>
      </c>
    </row>
    <row r="73" spans="1:112" ht="21.75" customHeight="1">
      <c r="A73" s="16" t="s">
        <v>106</v>
      </c>
      <c r="B73" s="16"/>
      <c r="C73" s="17"/>
      <c r="D73" s="18"/>
      <c r="E73" s="16" t="s">
        <v>107</v>
      </c>
      <c r="F73" s="31">
        <v>6726</v>
      </c>
      <c r="G73" s="31">
        <v>6726</v>
      </c>
      <c r="H73" s="103">
        <v>0</v>
      </c>
      <c r="I73" s="31">
        <v>0</v>
      </c>
      <c r="J73" s="31">
        <v>0</v>
      </c>
      <c r="K73" s="31">
        <v>0</v>
      </c>
      <c r="L73" s="31">
        <v>0</v>
      </c>
      <c r="M73" s="31">
        <v>4804</v>
      </c>
      <c r="N73" s="31">
        <v>1922</v>
      </c>
      <c r="O73" s="31">
        <v>0</v>
      </c>
      <c r="P73" s="31">
        <v>0</v>
      </c>
      <c r="Q73" s="31">
        <v>0</v>
      </c>
      <c r="R73" s="31">
        <v>0</v>
      </c>
      <c r="S73" s="31">
        <v>0</v>
      </c>
      <c r="T73" s="31">
        <v>0</v>
      </c>
      <c r="U73" s="31">
        <v>0</v>
      </c>
      <c r="V73" s="31">
        <v>0</v>
      </c>
      <c r="W73" s="31">
        <v>0</v>
      </c>
      <c r="X73" s="31">
        <v>0</v>
      </c>
      <c r="Y73" s="31">
        <v>0</v>
      </c>
      <c r="Z73" s="31">
        <v>0</v>
      </c>
      <c r="AA73" s="31">
        <v>0</v>
      </c>
      <c r="AB73" s="31">
        <v>0</v>
      </c>
      <c r="AC73" s="31">
        <v>0</v>
      </c>
      <c r="AD73" s="31">
        <v>0</v>
      </c>
      <c r="AE73" s="31">
        <v>0</v>
      </c>
      <c r="AF73" s="31">
        <v>0</v>
      </c>
      <c r="AG73" s="31">
        <v>0</v>
      </c>
      <c r="AH73" s="31">
        <v>0</v>
      </c>
      <c r="AI73" s="31">
        <v>0</v>
      </c>
      <c r="AJ73" s="31">
        <v>0</v>
      </c>
      <c r="AK73" s="31">
        <v>0</v>
      </c>
      <c r="AL73" s="31">
        <v>0</v>
      </c>
      <c r="AM73" s="31">
        <v>0</v>
      </c>
      <c r="AN73" s="31">
        <v>0</v>
      </c>
      <c r="AO73" s="31">
        <v>0</v>
      </c>
      <c r="AP73" s="31">
        <v>0</v>
      </c>
      <c r="AQ73" s="31">
        <v>0</v>
      </c>
      <c r="AR73" s="31">
        <v>0</v>
      </c>
      <c r="AS73" s="31">
        <v>0</v>
      </c>
      <c r="AT73" s="31">
        <v>0</v>
      </c>
      <c r="AU73" s="31">
        <v>0</v>
      </c>
      <c r="AV73" s="31">
        <v>0</v>
      </c>
      <c r="AW73" s="31">
        <v>0</v>
      </c>
      <c r="AX73" s="31">
        <v>0</v>
      </c>
      <c r="AY73" s="31">
        <v>0</v>
      </c>
      <c r="AZ73" s="31">
        <v>0</v>
      </c>
      <c r="BA73" s="31">
        <v>0</v>
      </c>
      <c r="BB73" s="31">
        <v>0</v>
      </c>
      <c r="BC73" s="31">
        <v>0</v>
      </c>
      <c r="BD73" s="31">
        <v>0</v>
      </c>
      <c r="BE73" s="31">
        <v>0</v>
      </c>
      <c r="BF73" s="31">
        <v>0</v>
      </c>
      <c r="BG73" s="31">
        <v>0</v>
      </c>
      <c r="BH73" s="31">
        <v>0</v>
      </c>
      <c r="BI73" s="31">
        <v>0</v>
      </c>
      <c r="BJ73" s="31">
        <v>0</v>
      </c>
      <c r="BK73" s="31">
        <v>0</v>
      </c>
      <c r="BL73" s="31">
        <v>0</v>
      </c>
      <c r="BM73" s="31">
        <v>0</v>
      </c>
      <c r="BN73" s="31">
        <v>0</v>
      </c>
      <c r="BO73" s="31">
        <v>0</v>
      </c>
      <c r="BP73" s="31">
        <v>0</v>
      </c>
      <c r="BQ73" s="31">
        <v>0</v>
      </c>
      <c r="BR73" s="31">
        <v>0</v>
      </c>
      <c r="BS73" s="31">
        <v>0</v>
      </c>
      <c r="BT73" s="31">
        <v>0</v>
      </c>
      <c r="BU73" s="31">
        <v>0</v>
      </c>
      <c r="BV73" s="31">
        <v>0</v>
      </c>
      <c r="BW73" s="31">
        <v>0</v>
      </c>
      <c r="BX73" s="31">
        <v>0</v>
      </c>
      <c r="BY73" s="31">
        <v>0</v>
      </c>
      <c r="BZ73" s="31">
        <v>0</v>
      </c>
      <c r="CA73" s="31">
        <v>0</v>
      </c>
      <c r="CB73" s="31">
        <v>0</v>
      </c>
      <c r="CC73" s="31">
        <v>0</v>
      </c>
      <c r="CD73" s="31">
        <v>0</v>
      </c>
      <c r="CE73" s="31">
        <v>0</v>
      </c>
      <c r="CF73" s="31">
        <v>0</v>
      </c>
      <c r="CG73" s="31">
        <v>0</v>
      </c>
      <c r="CH73" s="31">
        <v>0</v>
      </c>
      <c r="CI73" s="31">
        <v>0</v>
      </c>
      <c r="CJ73" s="31">
        <v>0</v>
      </c>
      <c r="CK73" s="31">
        <v>0</v>
      </c>
      <c r="CL73" s="31">
        <v>0</v>
      </c>
      <c r="CM73" s="31">
        <v>0</v>
      </c>
      <c r="CN73" s="31">
        <v>0</v>
      </c>
      <c r="CO73" s="31">
        <v>0</v>
      </c>
      <c r="CP73" s="31">
        <v>0</v>
      </c>
      <c r="CQ73" s="31">
        <v>0</v>
      </c>
      <c r="CR73" s="31">
        <v>0</v>
      </c>
      <c r="CS73" s="31">
        <v>0</v>
      </c>
      <c r="CT73" s="31">
        <v>0</v>
      </c>
      <c r="CU73" s="31">
        <v>0</v>
      </c>
      <c r="CV73" s="31">
        <v>0</v>
      </c>
      <c r="CW73" s="31">
        <v>0</v>
      </c>
      <c r="CX73" s="31">
        <v>0</v>
      </c>
      <c r="CY73" s="31">
        <v>0</v>
      </c>
      <c r="CZ73" s="31">
        <v>0</v>
      </c>
      <c r="DA73" s="31">
        <v>0</v>
      </c>
      <c r="DB73" s="31">
        <v>0</v>
      </c>
      <c r="DC73" s="31">
        <v>0</v>
      </c>
      <c r="DD73" s="31">
        <v>0</v>
      </c>
      <c r="DE73" s="31">
        <v>0</v>
      </c>
      <c r="DF73" s="31">
        <v>0</v>
      </c>
      <c r="DG73" s="31">
        <v>0</v>
      </c>
      <c r="DH73" s="31">
        <v>0</v>
      </c>
    </row>
    <row r="74" spans="1:112" ht="21.75" customHeight="1">
      <c r="A74" s="16"/>
      <c r="B74" s="16" t="s">
        <v>108</v>
      </c>
      <c r="C74" s="17"/>
      <c r="D74" s="18"/>
      <c r="E74" s="16" t="s">
        <v>109</v>
      </c>
      <c r="F74" s="31">
        <v>6726</v>
      </c>
      <c r="G74" s="31">
        <v>6726</v>
      </c>
      <c r="H74" s="103">
        <v>0</v>
      </c>
      <c r="I74" s="31">
        <v>0</v>
      </c>
      <c r="J74" s="31">
        <v>0</v>
      </c>
      <c r="K74" s="31">
        <v>0</v>
      </c>
      <c r="L74" s="31">
        <v>0</v>
      </c>
      <c r="M74" s="31">
        <v>4804</v>
      </c>
      <c r="N74" s="31">
        <v>1922</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0</v>
      </c>
      <c r="BY74" s="31">
        <v>0</v>
      </c>
      <c r="BZ74" s="31">
        <v>0</v>
      </c>
      <c r="CA74" s="31">
        <v>0</v>
      </c>
      <c r="CB74" s="31">
        <v>0</v>
      </c>
      <c r="CC74" s="31">
        <v>0</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c r="CU74" s="31">
        <v>0</v>
      </c>
      <c r="CV74" s="31">
        <v>0</v>
      </c>
      <c r="CW74" s="31">
        <v>0</v>
      </c>
      <c r="CX74" s="31">
        <v>0</v>
      </c>
      <c r="CY74" s="31">
        <v>0</v>
      </c>
      <c r="CZ74" s="31">
        <v>0</v>
      </c>
      <c r="DA74" s="31">
        <v>0</v>
      </c>
      <c r="DB74" s="31">
        <v>0</v>
      </c>
      <c r="DC74" s="31">
        <v>0</v>
      </c>
      <c r="DD74" s="31">
        <v>0</v>
      </c>
      <c r="DE74" s="31">
        <v>0</v>
      </c>
      <c r="DF74" s="31">
        <v>0</v>
      </c>
      <c r="DG74" s="31">
        <v>0</v>
      </c>
      <c r="DH74" s="31">
        <v>0</v>
      </c>
    </row>
    <row r="75" spans="1:112" ht="21.75" customHeight="1">
      <c r="A75" s="16" t="s">
        <v>110</v>
      </c>
      <c r="B75" s="16" t="s">
        <v>111</v>
      </c>
      <c r="C75" s="17" t="s">
        <v>108</v>
      </c>
      <c r="D75" s="18" t="s">
        <v>144</v>
      </c>
      <c r="E75" s="16" t="s">
        <v>113</v>
      </c>
      <c r="F75" s="31">
        <v>4804</v>
      </c>
      <c r="G75" s="31">
        <v>4804</v>
      </c>
      <c r="H75" s="103">
        <v>0</v>
      </c>
      <c r="I75" s="31">
        <v>0</v>
      </c>
      <c r="J75" s="31">
        <v>0</v>
      </c>
      <c r="K75" s="31">
        <v>0</v>
      </c>
      <c r="L75" s="31">
        <v>0</v>
      </c>
      <c r="M75" s="31">
        <v>4804</v>
      </c>
      <c r="N75" s="31">
        <v>0</v>
      </c>
      <c r="O75" s="31">
        <v>0</v>
      </c>
      <c r="P75" s="31">
        <v>0</v>
      </c>
      <c r="Q75" s="31">
        <v>0</v>
      </c>
      <c r="R75" s="31">
        <v>0</v>
      </c>
      <c r="S75" s="31">
        <v>0</v>
      </c>
      <c r="T75" s="31">
        <v>0</v>
      </c>
      <c r="U75" s="31">
        <v>0</v>
      </c>
      <c r="V75" s="31">
        <v>0</v>
      </c>
      <c r="W75" s="31">
        <v>0</v>
      </c>
      <c r="X75" s="31">
        <v>0</v>
      </c>
      <c r="Y75" s="31">
        <v>0</v>
      </c>
      <c r="Z75" s="31">
        <v>0</v>
      </c>
      <c r="AA75" s="31">
        <v>0</v>
      </c>
      <c r="AB75" s="31">
        <v>0</v>
      </c>
      <c r="AC75" s="31">
        <v>0</v>
      </c>
      <c r="AD75" s="31">
        <v>0</v>
      </c>
      <c r="AE75" s="31">
        <v>0</v>
      </c>
      <c r="AF75" s="31">
        <v>0</v>
      </c>
      <c r="AG75" s="31">
        <v>0</v>
      </c>
      <c r="AH75" s="31">
        <v>0</v>
      </c>
      <c r="AI75" s="31">
        <v>0</v>
      </c>
      <c r="AJ75" s="31">
        <v>0</v>
      </c>
      <c r="AK75" s="31">
        <v>0</v>
      </c>
      <c r="AL75" s="31">
        <v>0</v>
      </c>
      <c r="AM75" s="31">
        <v>0</v>
      </c>
      <c r="AN75" s="31">
        <v>0</v>
      </c>
      <c r="AO75" s="31">
        <v>0</v>
      </c>
      <c r="AP75" s="31">
        <v>0</v>
      </c>
      <c r="AQ75" s="31">
        <v>0</v>
      </c>
      <c r="AR75" s="31">
        <v>0</v>
      </c>
      <c r="AS75" s="31">
        <v>0</v>
      </c>
      <c r="AT75" s="31">
        <v>0</v>
      </c>
      <c r="AU75" s="31">
        <v>0</v>
      </c>
      <c r="AV75" s="31">
        <v>0</v>
      </c>
      <c r="AW75" s="31">
        <v>0</v>
      </c>
      <c r="AX75" s="31">
        <v>0</v>
      </c>
      <c r="AY75" s="31">
        <v>0</v>
      </c>
      <c r="AZ75" s="31">
        <v>0</v>
      </c>
      <c r="BA75" s="31">
        <v>0</v>
      </c>
      <c r="BB75" s="31">
        <v>0</v>
      </c>
      <c r="BC75" s="31">
        <v>0</v>
      </c>
      <c r="BD75" s="31">
        <v>0</v>
      </c>
      <c r="BE75" s="31">
        <v>0</v>
      </c>
      <c r="BF75" s="31">
        <v>0</v>
      </c>
      <c r="BG75" s="31">
        <v>0</v>
      </c>
      <c r="BH75" s="31">
        <v>0</v>
      </c>
      <c r="BI75" s="31">
        <v>0</v>
      </c>
      <c r="BJ75" s="31">
        <v>0</v>
      </c>
      <c r="BK75" s="31">
        <v>0</v>
      </c>
      <c r="BL75" s="31">
        <v>0</v>
      </c>
      <c r="BM75" s="31">
        <v>0</v>
      </c>
      <c r="BN75" s="31">
        <v>0</v>
      </c>
      <c r="BO75" s="31">
        <v>0</v>
      </c>
      <c r="BP75" s="31">
        <v>0</v>
      </c>
      <c r="BQ75" s="31">
        <v>0</v>
      </c>
      <c r="BR75" s="31">
        <v>0</v>
      </c>
      <c r="BS75" s="31">
        <v>0</v>
      </c>
      <c r="BT75" s="31">
        <v>0</v>
      </c>
      <c r="BU75" s="31">
        <v>0</v>
      </c>
      <c r="BV75" s="31">
        <v>0</v>
      </c>
      <c r="BW75" s="31">
        <v>0</v>
      </c>
      <c r="BX75" s="31">
        <v>0</v>
      </c>
      <c r="BY75" s="31">
        <v>0</v>
      </c>
      <c r="BZ75" s="31">
        <v>0</v>
      </c>
      <c r="CA75" s="31">
        <v>0</v>
      </c>
      <c r="CB75" s="31">
        <v>0</v>
      </c>
      <c r="CC75" s="31">
        <v>0</v>
      </c>
      <c r="CD75" s="31">
        <v>0</v>
      </c>
      <c r="CE75" s="31">
        <v>0</v>
      </c>
      <c r="CF75" s="31">
        <v>0</v>
      </c>
      <c r="CG75" s="31">
        <v>0</v>
      </c>
      <c r="CH75" s="31">
        <v>0</v>
      </c>
      <c r="CI75" s="31">
        <v>0</v>
      </c>
      <c r="CJ75" s="31">
        <v>0</v>
      </c>
      <c r="CK75" s="31">
        <v>0</v>
      </c>
      <c r="CL75" s="31">
        <v>0</v>
      </c>
      <c r="CM75" s="31">
        <v>0</v>
      </c>
      <c r="CN75" s="31">
        <v>0</v>
      </c>
      <c r="CO75" s="31">
        <v>0</v>
      </c>
      <c r="CP75" s="31">
        <v>0</v>
      </c>
      <c r="CQ75" s="31">
        <v>0</v>
      </c>
      <c r="CR75" s="31">
        <v>0</v>
      </c>
      <c r="CS75" s="31">
        <v>0</v>
      </c>
      <c r="CT75" s="31">
        <v>0</v>
      </c>
      <c r="CU75" s="31">
        <v>0</v>
      </c>
      <c r="CV75" s="31">
        <v>0</v>
      </c>
      <c r="CW75" s="31">
        <v>0</v>
      </c>
      <c r="CX75" s="31">
        <v>0</v>
      </c>
      <c r="CY75" s="31">
        <v>0</v>
      </c>
      <c r="CZ75" s="31">
        <v>0</v>
      </c>
      <c r="DA75" s="31">
        <v>0</v>
      </c>
      <c r="DB75" s="31">
        <v>0</v>
      </c>
      <c r="DC75" s="31">
        <v>0</v>
      </c>
      <c r="DD75" s="31">
        <v>0</v>
      </c>
      <c r="DE75" s="31">
        <v>0</v>
      </c>
      <c r="DF75" s="31">
        <v>0</v>
      </c>
      <c r="DG75" s="31">
        <v>0</v>
      </c>
      <c r="DH75" s="31">
        <v>0</v>
      </c>
    </row>
    <row r="76" spans="1:112" ht="21.75" customHeight="1">
      <c r="A76" s="16" t="s">
        <v>110</v>
      </c>
      <c r="B76" s="16" t="s">
        <v>111</v>
      </c>
      <c r="C76" s="17" t="s">
        <v>103</v>
      </c>
      <c r="D76" s="18" t="s">
        <v>144</v>
      </c>
      <c r="E76" s="16" t="s">
        <v>114</v>
      </c>
      <c r="F76" s="31">
        <v>1922</v>
      </c>
      <c r="G76" s="31">
        <v>1922</v>
      </c>
      <c r="H76" s="103">
        <v>0</v>
      </c>
      <c r="I76" s="31">
        <v>0</v>
      </c>
      <c r="J76" s="31">
        <v>0</v>
      </c>
      <c r="K76" s="31">
        <v>0</v>
      </c>
      <c r="L76" s="31">
        <v>0</v>
      </c>
      <c r="M76" s="31">
        <v>0</v>
      </c>
      <c r="N76" s="31">
        <v>1922</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c r="AG76" s="31">
        <v>0</v>
      </c>
      <c r="AH76" s="31">
        <v>0</v>
      </c>
      <c r="AI76" s="31">
        <v>0</v>
      </c>
      <c r="AJ76" s="31">
        <v>0</v>
      </c>
      <c r="AK76" s="31">
        <v>0</v>
      </c>
      <c r="AL76" s="31">
        <v>0</v>
      </c>
      <c r="AM76" s="31">
        <v>0</v>
      </c>
      <c r="AN76" s="31">
        <v>0</v>
      </c>
      <c r="AO76" s="31">
        <v>0</v>
      </c>
      <c r="AP76" s="31">
        <v>0</v>
      </c>
      <c r="AQ76" s="31">
        <v>0</v>
      </c>
      <c r="AR76" s="31">
        <v>0</v>
      </c>
      <c r="AS76" s="31">
        <v>0</v>
      </c>
      <c r="AT76" s="31">
        <v>0</v>
      </c>
      <c r="AU76" s="31">
        <v>0</v>
      </c>
      <c r="AV76" s="31">
        <v>0</v>
      </c>
      <c r="AW76" s="31">
        <v>0</v>
      </c>
      <c r="AX76" s="31">
        <v>0</v>
      </c>
      <c r="AY76" s="31">
        <v>0</v>
      </c>
      <c r="AZ76" s="31">
        <v>0</v>
      </c>
      <c r="BA76" s="31">
        <v>0</v>
      </c>
      <c r="BB76" s="31">
        <v>0</v>
      </c>
      <c r="BC76" s="31">
        <v>0</v>
      </c>
      <c r="BD76" s="31">
        <v>0</v>
      </c>
      <c r="BE76" s="31">
        <v>0</v>
      </c>
      <c r="BF76" s="31">
        <v>0</v>
      </c>
      <c r="BG76" s="31">
        <v>0</v>
      </c>
      <c r="BH76" s="31">
        <v>0</v>
      </c>
      <c r="BI76" s="31">
        <v>0</v>
      </c>
      <c r="BJ76" s="31">
        <v>0</v>
      </c>
      <c r="BK76" s="31">
        <v>0</v>
      </c>
      <c r="BL76" s="31">
        <v>0</v>
      </c>
      <c r="BM76" s="31">
        <v>0</v>
      </c>
      <c r="BN76" s="31">
        <v>0</v>
      </c>
      <c r="BO76" s="31">
        <v>0</v>
      </c>
      <c r="BP76" s="31">
        <v>0</v>
      </c>
      <c r="BQ76" s="31">
        <v>0</v>
      </c>
      <c r="BR76" s="31">
        <v>0</v>
      </c>
      <c r="BS76" s="31">
        <v>0</v>
      </c>
      <c r="BT76" s="31">
        <v>0</v>
      </c>
      <c r="BU76" s="31">
        <v>0</v>
      </c>
      <c r="BV76" s="31">
        <v>0</v>
      </c>
      <c r="BW76" s="31">
        <v>0</v>
      </c>
      <c r="BX76" s="31">
        <v>0</v>
      </c>
      <c r="BY76" s="31">
        <v>0</v>
      </c>
      <c r="BZ76" s="31">
        <v>0</v>
      </c>
      <c r="CA76" s="31">
        <v>0</v>
      </c>
      <c r="CB76" s="31">
        <v>0</v>
      </c>
      <c r="CC76" s="31">
        <v>0</v>
      </c>
      <c r="CD76" s="31">
        <v>0</v>
      </c>
      <c r="CE76" s="31">
        <v>0</v>
      </c>
      <c r="CF76" s="31">
        <v>0</v>
      </c>
      <c r="CG76" s="31">
        <v>0</v>
      </c>
      <c r="CH76" s="31">
        <v>0</v>
      </c>
      <c r="CI76" s="31">
        <v>0</v>
      </c>
      <c r="CJ76" s="31">
        <v>0</v>
      </c>
      <c r="CK76" s="31">
        <v>0</v>
      </c>
      <c r="CL76" s="31">
        <v>0</v>
      </c>
      <c r="CM76" s="31">
        <v>0</v>
      </c>
      <c r="CN76" s="31">
        <v>0</v>
      </c>
      <c r="CO76" s="31">
        <v>0</v>
      </c>
      <c r="CP76" s="31">
        <v>0</v>
      </c>
      <c r="CQ76" s="31">
        <v>0</v>
      </c>
      <c r="CR76" s="31">
        <v>0</v>
      </c>
      <c r="CS76" s="31">
        <v>0</v>
      </c>
      <c r="CT76" s="31">
        <v>0</v>
      </c>
      <c r="CU76" s="31">
        <v>0</v>
      </c>
      <c r="CV76" s="31">
        <v>0</v>
      </c>
      <c r="CW76" s="31">
        <v>0</v>
      </c>
      <c r="CX76" s="31">
        <v>0</v>
      </c>
      <c r="CY76" s="31">
        <v>0</v>
      </c>
      <c r="CZ76" s="31">
        <v>0</v>
      </c>
      <c r="DA76" s="31">
        <v>0</v>
      </c>
      <c r="DB76" s="31">
        <v>0</v>
      </c>
      <c r="DC76" s="31">
        <v>0</v>
      </c>
      <c r="DD76" s="31">
        <v>0</v>
      </c>
      <c r="DE76" s="31">
        <v>0</v>
      </c>
      <c r="DF76" s="31">
        <v>0</v>
      </c>
      <c r="DG76" s="31">
        <v>0</v>
      </c>
      <c r="DH76" s="31">
        <v>0</v>
      </c>
    </row>
    <row r="77" spans="1:112" ht="21.75" customHeight="1">
      <c r="A77" s="16" t="s">
        <v>115</v>
      </c>
      <c r="B77" s="16"/>
      <c r="C77" s="17"/>
      <c r="D77" s="18"/>
      <c r="E77" s="16" t="s">
        <v>116</v>
      </c>
      <c r="F77" s="31">
        <v>1305</v>
      </c>
      <c r="G77" s="31">
        <v>1298</v>
      </c>
      <c r="H77" s="103">
        <v>0</v>
      </c>
      <c r="I77" s="31">
        <v>0</v>
      </c>
      <c r="J77" s="31">
        <v>0</v>
      </c>
      <c r="K77" s="31">
        <v>0</v>
      </c>
      <c r="L77" s="31">
        <v>0</v>
      </c>
      <c r="M77" s="31">
        <v>0</v>
      </c>
      <c r="N77" s="31">
        <v>0</v>
      </c>
      <c r="O77" s="31">
        <v>1298</v>
      </c>
      <c r="P77" s="31">
        <v>0</v>
      </c>
      <c r="Q77" s="31">
        <v>0</v>
      </c>
      <c r="R77" s="31">
        <v>0</v>
      </c>
      <c r="S77" s="31">
        <v>0</v>
      </c>
      <c r="T77" s="31">
        <v>0</v>
      </c>
      <c r="U77" s="31">
        <v>0</v>
      </c>
      <c r="V77" s="31">
        <v>0</v>
      </c>
      <c r="W77" s="31">
        <v>0</v>
      </c>
      <c r="X77" s="31">
        <v>0</v>
      </c>
      <c r="Y77" s="31">
        <v>0</v>
      </c>
      <c r="Z77" s="31">
        <v>0</v>
      </c>
      <c r="AA77" s="31">
        <v>0</v>
      </c>
      <c r="AB77" s="31">
        <v>0</v>
      </c>
      <c r="AC77" s="31">
        <v>0</v>
      </c>
      <c r="AD77" s="31">
        <v>0</v>
      </c>
      <c r="AE77" s="31">
        <v>0</v>
      </c>
      <c r="AF77" s="31">
        <v>0</v>
      </c>
      <c r="AG77" s="31">
        <v>0</v>
      </c>
      <c r="AH77" s="31">
        <v>0</v>
      </c>
      <c r="AI77" s="31">
        <v>0</v>
      </c>
      <c r="AJ77" s="31">
        <v>0</v>
      </c>
      <c r="AK77" s="31">
        <v>0</v>
      </c>
      <c r="AL77" s="31">
        <v>0</v>
      </c>
      <c r="AM77" s="31">
        <v>0</v>
      </c>
      <c r="AN77" s="31">
        <v>0</v>
      </c>
      <c r="AO77" s="31">
        <v>0</v>
      </c>
      <c r="AP77" s="31">
        <v>0</v>
      </c>
      <c r="AQ77" s="31">
        <v>0</v>
      </c>
      <c r="AR77" s="31">
        <v>0</v>
      </c>
      <c r="AS77" s="31">
        <v>0</v>
      </c>
      <c r="AT77" s="31">
        <v>0</v>
      </c>
      <c r="AU77" s="31">
        <v>0</v>
      </c>
      <c r="AV77" s="31">
        <v>0</v>
      </c>
      <c r="AW77" s="31">
        <v>7</v>
      </c>
      <c r="AX77" s="31">
        <v>0</v>
      </c>
      <c r="AY77" s="31">
        <v>0</v>
      </c>
      <c r="AZ77" s="31">
        <v>0</v>
      </c>
      <c r="BA77" s="31">
        <v>0</v>
      </c>
      <c r="BB77" s="31">
        <v>0</v>
      </c>
      <c r="BC77" s="31">
        <v>0</v>
      </c>
      <c r="BD77" s="31">
        <v>0</v>
      </c>
      <c r="BE77" s="31">
        <v>0</v>
      </c>
      <c r="BF77" s="31">
        <v>7</v>
      </c>
      <c r="BG77" s="31">
        <v>0</v>
      </c>
      <c r="BH77" s="31">
        <v>0</v>
      </c>
      <c r="BI77" s="31">
        <v>0</v>
      </c>
      <c r="BJ77" s="31">
        <v>0</v>
      </c>
      <c r="BK77" s="31">
        <v>0</v>
      </c>
      <c r="BL77" s="31">
        <v>0</v>
      </c>
      <c r="BM77" s="31">
        <v>0</v>
      </c>
      <c r="BN77" s="31">
        <v>0</v>
      </c>
      <c r="BO77" s="31">
        <v>0</v>
      </c>
      <c r="BP77" s="31">
        <v>0</v>
      </c>
      <c r="BQ77" s="31">
        <v>0</v>
      </c>
      <c r="BR77" s="31">
        <v>0</v>
      </c>
      <c r="BS77" s="31">
        <v>0</v>
      </c>
      <c r="BT77" s="31">
        <v>0</v>
      </c>
      <c r="BU77" s="31">
        <v>0</v>
      </c>
      <c r="BV77" s="31">
        <v>0</v>
      </c>
      <c r="BW77" s="31">
        <v>0</v>
      </c>
      <c r="BX77" s="31">
        <v>0</v>
      </c>
      <c r="BY77" s="31">
        <v>0</v>
      </c>
      <c r="BZ77" s="31">
        <v>0</v>
      </c>
      <c r="CA77" s="31">
        <v>0</v>
      </c>
      <c r="CB77" s="31">
        <v>0</v>
      </c>
      <c r="CC77" s="31">
        <v>0</v>
      </c>
      <c r="CD77" s="31">
        <v>0</v>
      </c>
      <c r="CE77" s="31">
        <v>0</v>
      </c>
      <c r="CF77" s="31">
        <v>0</v>
      </c>
      <c r="CG77" s="31">
        <v>0</v>
      </c>
      <c r="CH77" s="31">
        <v>0</v>
      </c>
      <c r="CI77" s="31">
        <v>0</v>
      </c>
      <c r="CJ77" s="31">
        <v>0</v>
      </c>
      <c r="CK77" s="31">
        <v>0</v>
      </c>
      <c r="CL77" s="31">
        <v>0</v>
      </c>
      <c r="CM77" s="31">
        <v>0</v>
      </c>
      <c r="CN77" s="31">
        <v>0</v>
      </c>
      <c r="CO77" s="31">
        <v>0</v>
      </c>
      <c r="CP77" s="31">
        <v>0</v>
      </c>
      <c r="CQ77" s="31">
        <v>0</v>
      </c>
      <c r="CR77" s="31">
        <v>0</v>
      </c>
      <c r="CS77" s="31">
        <v>0</v>
      </c>
      <c r="CT77" s="31">
        <v>0</v>
      </c>
      <c r="CU77" s="31">
        <v>0</v>
      </c>
      <c r="CV77" s="31">
        <v>0</v>
      </c>
      <c r="CW77" s="31">
        <v>0</v>
      </c>
      <c r="CX77" s="31">
        <v>0</v>
      </c>
      <c r="CY77" s="31">
        <v>0</v>
      </c>
      <c r="CZ77" s="31">
        <v>0</v>
      </c>
      <c r="DA77" s="31">
        <v>0</v>
      </c>
      <c r="DB77" s="31">
        <v>0</v>
      </c>
      <c r="DC77" s="31">
        <v>0</v>
      </c>
      <c r="DD77" s="31">
        <v>0</v>
      </c>
      <c r="DE77" s="31">
        <v>0</v>
      </c>
      <c r="DF77" s="31">
        <v>0</v>
      </c>
      <c r="DG77" s="31">
        <v>0</v>
      </c>
      <c r="DH77" s="31">
        <v>0</v>
      </c>
    </row>
    <row r="78" spans="1:112" ht="21.75" customHeight="1">
      <c r="A78" s="16"/>
      <c r="B78" s="16" t="s">
        <v>138</v>
      </c>
      <c r="C78" s="17"/>
      <c r="D78" s="18"/>
      <c r="E78" s="16" t="s">
        <v>139</v>
      </c>
      <c r="F78" s="31">
        <v>7</v>
      </c>
      <c r="G78" s="31">
        <v>0</v>
      </c>
      <c r="H78" s="103">
        <v>0</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7</v>
      </c>
      <c r="AX78" s="31">
        <v>0</v>
      </c>
      <c r="AY78" s="31">
        <v>0</v>
      </c>
      <c r="AZ78" s="31">
        <v>0</v>
      </c>
      <c r="BA78" s="31">
        <v>0</v>
      </c>
      <c r="BB78" s="31">
        <v>0</v>
      </c>
      <c r="BC78" s="31">
        <v>0</v>
      </c>
      <c r="BD78" s="31">
        <v>0</v>
      </c>
      <c r="BE78" s="31">
        <v>0</v>
      </c>
      <c r="BF78" s="31">
        <v>7</v>
      </c>
      <c r="BG78" s="31">
        <v>0</v>
      </c>
      <c r="BH78" s="31">
        <v>0</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0</v>
      </c>
      <c r="CC78" s="31">
        <v>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31">
        <v>0</v>
      </c>
      <c r="CY78" s="31">
        <v>0</v>
      </c>
      <c r="CZ78" s="31">
        <v>0</v>
      </c>
      <c r="DA78" s="31">
        <v>0</v>
      </c>
      <c r="DB78" s="31">
        <v>0</v>
      </c>
      <c r="DC78" s="31">
        <v>0</v>
      </c>
      <c r="DD78" s="31">
        <v>0</v>
      </c>
      <c r="DE78" s="31">
        <v>0</v>
      </c>
      <c r="DF78" s="31">
        <v>0</v>
      </c>
      <c r="DG78" s="31">
        <v>0</v>
      </c>
      <c r="DH78" s="31">
        <v>0</v>
      </c>
    </row>
    <row r="79" spans="1:112" ht="21.75" customHeight="1">
      <c r="A79" s="16" t="s">
        <v>118</v>
      </c>
      <c r="B79" s="16" t="s">
        <v>140</v>
      </c>
      <c r="C79" s="17" t="s">
        <v>94</v>
      </c>
      <c r="D79" s="18" t="s">
        <v>144</v>
      </c>
      <c r="E79" s="16" t="s">
        <v>141</v>
      </c>
      <c r="F79" s="31">
        <v>7</v>
      </c>
      <c r="G79" s="31">
        <v>0</v>
      </c>
      <c r="H79" s="103">
        <v>0</v>
      </c>
      <c r="I79" s="31">
        <v>0</v>
      </c>
      <c r="J79" s="31">
        <v>0</v>
      </c>
      <c r="K79" s="31">
        <v>0</v>
      </c>
      <c r="L79" s="31">
        <v>0</v>
      </c>
      <c r="M79" s="31">
        <v>0</v>
      </c>
      <c r="N79" s="31">
        <v>0</v>
      </c>
      <c r="O79" s="31">
        <v>0</v>
      </c>
      <c r="P79" s="31">
        <v>0</v>
      </c>
      <c r="Q79" s="31">
        <v>0</v>
      </c>
      <c r="R79" s="31">
        <v>0</v>
      </c>
      <c r="S79" s="31">
        <v>0</v>
      </c>
      <c r="T79" s="31">
        <v>0</v>
      </c>
      <c r="U79" s="31">
        <v>0</v>
      </c>
      <c r="V79" s="31">
        <v>0</v>
      </c>
      <c r="W79" s="31">
        <v>0</v>
      </c>
      <c r="X79" s="31">
        <v>0</v>
      </c>
      <c r="Y79" s="31">
        <v>0</v>
      </c>
      <c r="Z79" s="31">
        <v>0</v>
      </c>
      <c r="AA79" s="31">
        <v>0</v>
      </c>
      <c r="AB79" s="31">
        <v>0</v>
      </c>
      <c r="AC79" s="31">
        <v>0</v>
      </c>
      <c r="AD79" s="31">
        <v>0</v>
      </c>
      <c r="AE79" s="31">
        <v>0</v>
      </c>
      <c r="AF79" s="31">
        <v>0</v>
      </c>
      <c r="AG79" s="31">
        <v>0</v>
      </c>
      <c r="AH79" s="31">
        <v>0</v>
      </c>
      <c r="AI79" s="31">
        <v>0</v>
      </c>
      <c r="AJ79" s="31">
        <v>0</v>
      </c>
      <c r="AK79" s="31">
        <v>0</v>
      </c>
      <c r="AL79" s="31">
        <v>0</v>
      </c>
      <c r="AM79" s="31">
        <v>0</v>
      </c>
      <c r="AN79" s="31">
        <v>0</v>
      </c>
      <c r="AO79" s="31">
        <v>0</v>
      </c>
      <c r="AP79" s="31">
        <v>0</v>
      </c>
      <c r="AQ79" s="31">
        <v>0</v>
      </c>
      <c r="AR79" s="31">
        <v>0</v>
      </c>
      <c r="AS79" s="31">
        <v>0</v>
      </c>
      <c r="AT79" s="31">
        <v>0</v>
      </c>
      <c r="AU79" s="31">
        <v>0</v>
      </c>
      <c r="AV79" s="31">
        <v>0</v>
      </c>
      <c r="AW79" s="31">
        <v>7</v>
      </c>
      <c r="AX79" s="31">
        <v>0</v>
      </c>
      <c r="AY79" s="31">
        <v>0</v>
      </c>
      <c r="AZ79" s="31">
        <v>0</v>
      </c>
      <c r="BA79" s="31">
        <v>0</v>
      </c>
      <c r="BB79" s="31">
        <v>0</v>
      </c>
      <c r="BC79" s="31">
        <v>0</v>
      </c>
      <c r="BD79" s="31">
        <v>0</v>
      </c>
      <c r="BE79" s="31">
        <v>0</v>
      </c>
      <c r="BF79" s="31">
        <v>7</v>
      </c>
      <c r="BG79" s="31">
        <v>0</v>
      </c>
      <c r="BH79" s="31">
        <v>0</v>
      </c>
      <c r="BI79" s="31">
        <v>0</v>
      </c>
      <c r="BJ79" s="31">
        <v>0</v>
      </c>
      <c r="BK79" s="31">
        <v>0</v>
      </c>
      <c r="BL79" s="31">
        <v>0</v>
      </c>
      <c r="BM79" s="31">
        <v>0</v>
      </c>
      <c r="BN79" s="31">
        <v>0</v>
      </c>
      <c r="BO79" s="31">
        <v>0</v>
      </c>
      <c r="BP79" s="31">
        <v>0</v>
      </c>
      <c r="BQ79" s="31">
        <v>0</v>
      </c>
      <c r="BR79" s="31">
        <v>0</v>
      </c>
      <c r="BS79" s="31">
        <v>0</v>
      </c>
      <c r="BT79" s="31">
        <v>0</v>
      </c>
      <c r="BU79" s="31">
        <v>0</v>
      </c>
      <c r="BV79" s="31">
        <v>0</v>
      </c>
      <c r="BW79" s="31">
        <v>0</v>
      </c>
      <c r="BX79" s="31">
        <v>0</v>
      </c>
      <c r="BY79" s="31">
        <v>0</v>
      </c>
      <c r="BZ79" s="31">
        <v>0</v>
      </c>
      <c r="CA79" s="31">
        <v>0</v>
      </c>
      <c r="CB79" s="31">
        <v>0</v>
      </c>
      <c r="CC79" s="31">
        <v>0</v>
      </c>
      <c r="CD79" s="31">
        <v>0</v>
      </c>
      <c r="CE79" s="31">
        <v>0</v>
      </c>
      <c r="CF79" s="31">
        <v>0</v>
      </c>
      <c r="CG79" s="31">
        <v>0</v>
      </c>
      <c r="CH79" s="31">
        <v>0</v>
      </c>
      <c r="CI79" s="31">
        <v>0</v>
      </c>
      <c r="CJ79" s="31">
        <v>0</v>
      </c>
      <c r="CK79" s="31">
        <v>0</v>
      </c>
      <c r="CL79" s="31">
        <v>0</v>
      </c>
      <c r="CM79" s="31">
        <v>0</v>
      </c>
      <c r="CN79" s="31">
        <v>0</v>
      </c>
      <c r="CO79" s="31">
        <v>0</v>
      </c>
      <c r="CP79" s="31">
        <v>0</v>
      </c>
      <c r="CQ79" s="31">
        <v>0</v>
      </c>
      <c r="CR79" s="31">
        <v>0</v>
      </c>
      <c r="CS79" s="31">
        <v>0</v>
      </c>
      <c r="CT79" s="31">
        <v>0</v>
      </c>
      <c r="CU79" s="31">
        <v>0</v>
      </c>
      <c r="CV79" s="31">
        <v>0</v>
      </c>
      <c r="CW79" s="31">
        <v>0</v>
      </c>
      <c r="CX79" s="31">
        <v>0</v>
      </c>
      <c r="CY79" s="31">
        <v>0</v>
      </c>
      <c r="CZ79" s="31">
        <v>0</v>
      </c>
      <c r="DA79" s="31">
        <v>0</v>
      </c>
      <c r="DB79" s="31">
        <v>0</v>
      </c>
      <c r="DC79" s="31">
        <v>0</v>
      </c>
      <c r="DD79" s="31">
        <v>0</v>
      </c>
      <c r="DE79" s="31">
        <v>0</v>
      </c>
      <c r="DF79" s="31">
        <v>0</v>
      </c>
      <c r="DG79" s="31">
        <v>0</v>
      </c>
      <c r="DH79" s="31">
        <v>0</v>
      </c>
    </row>
    <row r="80" spans="1:112" ht="21.75" customHeight="1">
      <c r="A80" s="16"/>
      <c r="B80" s="16" t="s">
        <v>90</v>
      </c>
      <c r="C80" s="17"/>
      <c r="D80" s="18"/>
      <c r="E80" s="16" t="s">
        <v>117</v>
      </c>
      <c r="F80" s="31">
        <v>1298</v>
      </c>
      <c r="G80" s="31">
        <v>1298</v>
      </c>
      <c r="H80" s="103">
        <v>0</v>
      </c>
      <c r="I80" s="31">
        <v>0</v>
      </c>
      <c r="J80" s="31">
        <v>0</v>
      </c>
      <c r="K80" s="31">
        <v>0</v>
      </c>
      <c r="L80" s="31">
        <v>0</v>
      </c>
      <c r="M80" s="31">
        <v>0</v>
      </c>
      <c r="N80" s="31">
        <v>0</v>
      </c>
      <c r="O80" s="31">
        <v>1298</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c r="AF80" s="31">
        <v>0</v>
      </c>
      <c r="AG80" s="31">
        <v>0</v>
      </c>
      <c r="AH80" s="31">
        <v>0</v>
      </c>
      <c r="AI80" s="31">
        <v>0</v>
      </c>
      <c r="AJ80" s="31">
        <v>0</v>
      </c>
      <c r="AK80" s="31">
        <v>0</v>
      </c>
      <c r="AL80" s="31">
        <v>0</v>
      </c>
      <c r="AM80" s="31">
        <v>0</v>
      </c>
      <c r="AN80" s="31">
        <v>0</v>
      </c>
      <c r="AO80" s="31">
        <v>0</v>
      </c>
      <c r="AP80" s="31">
        <v>0</v>
      </c>
      <c r="AQ80" s="31">
        <v>0</v>
      </c>
      <c r="AR80" s="31">
        <v>0</v>
      </c>
      <c r="AS80" s="31">
        <v>0</v>
      </c>
      <c r="AT80" s="31">
        <v>0</v>
      </c>
      <c r="AU80" s="31">
        <v>0</v>
      </c>
      <c r="AV80" s="31">
        <v>0</v>
      </c>
      <c r="AW80" s="31">
        <v>0</v>
      </c>
      <c r="AX80" s="31">
        <v>0</v>
      </c>
      <c r="AY80" s="31">
        <v>0</v>
      </c>
      <c r="AZ80" s="31">
        <v>0</v>
      </c>
      <c r="BA80" s="31">
        <v>0</v>
      </c>
      <c r="BB80" s="31">
        <v>0</v>
      </c>
      <c r="BC80" s="31">
        <v>0</v>
      </c>
      <c r="BD80" s="31">
        <v>0</v>
      </c>
      <c r="BE80" s="31">
        <v>0</v>
      </c>
      <c r="BF80" s="31">
        <v>0</v>
      </c>
      <c r="BG80" s="31">
        <v>0</v>
      </c>
      <c r="BH80" s="31">
        <v>0</v>
      </c>
      <c r="BI80" s="31">
        <v>0</v>
      </c>
      <c r="BJ80" s="31">
        <v>0</v>
      </c>
      <c r="BK80" s="31">
        <v>0</v>
      </c>
      <c r="BL80" s="31">
        <v>0</v>
      </c>
      <c r="BM80" s="31">
        <v>0</v>
      </c>
      <c r="BN80" s="31">
        <v>0</v>
      </c>
      <c r="BO80" s="31">
        <v>0</v>
      </c>
      <c r="BP80" s="31">
        <v>0</v>
      </c>
      <c r="BQ80" s="31">
        <v>0</v>
      </c>
      <c r="BR80" s="31">
        <v>0</v>
      </c>
      <c r="BS80" s="31">
        <v>0</v>
      </c>
      <c r="BT80" s="31">
        <v>0</v>
      </c>
      <c r="BU80" s="31">
        <v>0</v>
      </c>
      <c r="BV80" s="31">
        <v>0</v>
      </c>
      <c r="BW80" s="31">
        <v>0</v>
      </c>
      <c r="BX80" s="31">
        <v>0</v>
      </c>
      <c r="BY80" s="31">
        <v>0</v>
      </c>
      <c r="BZ80" s="31">
        <v>0</v>
      </c>
      <c r="CA80" s="31">
        <v>0</v>
      </c>
      <c r="CB80" s="31">
        <v>0</v>
      </c>
      <c r="CC80" s="31">
        <v>0</v>
      </c>
      <c r="CD80" s="31">
        <v>0</v>
      </c>
      <c r="CE80" s="31">
        <v>0</v>
      </c>
      <c r="CF80" s="31">
        <v>0</v>
      </c>
      <c r="CG80" s="31">
        <v>0</v>
      </c>
      <c r="CH80" s="31">
        <v>0</v>
      </c>
      <c r="CI80" s="31">
        <v>0</v>
      </c>
      <c r="CJ80" s="31">
        <v>0</v>
      </c>
      <c r="CK80" s="31">
        <v>0</v>
      </c>
      <c r="CL80" s="31">
        <v>0</v>
      </c>
      <c r="CM80" s="31">
        <v>0</v>
      </c>
      <c r="CN80" s="31">
        <v>0</v>
      </c>
      <c r="CO80" s="31">
        <v>0</v>
      </c>
      <c r="CP80" s="31">
        <v>0</v>
      </c>
      <c r="CQ80" s="31">
        <v>0</v>
      </c>
      <c r="CR80" s="31">
        <v>0</v>
      </c>
      <c r="CS80" s="31">
        <v>0</v>
      </c>
      <c r="CT80" s="31">
        <v>0</v>
      </c>
      <c r="CU80" s="31">
        <v>0</v>
      </c>
      <c r="CV80" s="31">
        <v>0</v>
      </c>
      <c r="CW80" s="31">
        <v>0</v>
      </c>
      <c r="CX80" s="31">
        <v>0</v>
      </c>
      <c r="CY80" s="31">
        <v>0</v>
      </c>
      <c r="CZ80" s="31">
        <v>0</v>
      </c>
      <c r="DA80" s="31">
        <v>0</v>
      </c>
      <c r="DB80" s="31">
        <v>0</v>
      </c>
      <c r="DC80" s="31">
        <v>0</v>
      </c>
      <c r="DD80" s="31">
        <v>0</v>
      </c>
      <c r="DE80" s="31">
        <v>0</v>
      </c>
      <c r="DF80" s="31">
        <v>0</v>
      </c>
      <c r="DG80" s="31">
        <v>0</v>
      </c>
      <c r="DH80" s="31">
        <v>0</v>
      </c>
    </row>
    <row r="81" spans="1:112" ht="21.75" customHeight="1">
      <c r="A81" s="16" t="s">
        <v>118</v>
      </c>
      <c r="B81" s="16" t="s">
        <v>119</v>
      </c>
      <c r="C81" s="17" t="s">
        <v>84</v>
      </c>
      <c r="D81" s="18" t="s">
        <v>144</v>
      </c>
      <c r="E81" s="16" t="s">
        <v>120</v>
      </c>
      <c r="F81" s="31">
        <v>1298</v>
      </c>
      <c r="G81" s="31">
        <v>1298</v>
      </c>
      <c r="H81" s="103">
        <v>0</v>
      </c>
      <c r="I81" s="31">
        <v>0</v>
      </c>
      <c r="J81" s="31">
        <v>0</v>
      </c>
      <c r="K81" s="31">
        <v>0</v>
      </c>
      <c r="L81" s="31">
        <v>0</v>
      </c>
      <c r="M81" s="31">
        <v>0</v>
      </c>
      <c r="N81" s="31">
        <v>0</v>
      </c>
      <c r="O81" s="31">
        <v>1298</v>
      </c>
      <c r="P81" s="31">
        <v>0</v>
      </c>
      <c r="Q81" s="31">
        <v>0</v>
      </c>
      <c r="R81" s="31">
        <v>0</v>
      </c>
      <c r="S81" s="31">
        <v>0</v>
      </c>
      <c r="T81" s="31">
        <v>0</v>
      </c>
      <c r="U81" s="31">
        <v>0</v>
      </c>
      <c r="V81" s="31">
        <v>0</v>
      </c>
      <c r="W81" s="31">
        <v>0</v>
      </c>
      <c r="X81" s="31">
        <v>0</v>
      </c>
      <c r="Y81" s="31">
        <v>0</v>
      </c>
      <c r="Z81" s="31">
        <v>0</v>
      </c>
      <c r="AA81" s="31">
        <v>0</v>
      </c>
      <c r="AB81" s="31">
        <v>0</v>
      </c>
      <c r="AC81" s="31">
        <v>0</v>
      </c>
      <c r="AD81" s="31">
        <v>0</v>
      </c>
      <c r="AE81" s="31">
        <v>0</v>
      </c>
      <c r="AF81" s="31">
        <v>0</v>
      </c>
      <c r="AG81" s="31">
        <v>0</v>
      </c>
      <c r="AH81" s="31">
        <v>0</v>
      </c>
      <c r="AI81" s="31">
        <v>0</v>
      </c>
      <c r="AJ81" s="31">
        <v>0</v>
      </c>
      <c r="AK81" s="31">
        <v>0</v>
      </c>
      <c r="AL81" s="31">
        <v>0</v>
      </c>
      <c r="AM81" s="31">
        <v>0</v>
      </c>
      <c r="AN81" s="31">
        <v>0</v>
      </c>
      <c r="AO81" s="31">
        <v>0</v>
      </c>
      <c r="AP81" s="31">
        <v>0</v>
      </c>
      <c r="AQ81" s="31">
        <v>0</v>
      </c>
      <c r="AR81" s="31">
        <v>0</v>
      </c>
      <c r="AS81" s="31">
        <v>0</v>
      </c>
      <c r="AT81" s="31">
        <v>0</v>
      </c>
      <c r="AU81" s="31">
        <v>0</v>
      </c>
      <c r="AV81" s="31">
        <v>0</v>
      </c>
      <c r="AW81" s="31">
        <v>0</v>
      </c>
      <c r="AX81" s="31">
        <v>0</v>
      </c>
      <c r="AY81" s="31">
        <v>0</v>
      </c>
      <c r="AZ81" s="31">
        <v>0</v>
      </c>
      <c r="BA81" s="31">
        <v>0</v>
      </c>
      <c r="BB81" s="31">
        <v>0</v>
      </c>
      <c r="BC81" s="31">
        <v>0</v>
      </c>
      <c r="BD81" s="31">
        <v>0</v>
      </c>
      <c r="BE81" s="31">
        <v>0</v>
      </c>
      <c r="BF81" s="31">
        <v>0</v>
      </c>
      <c r="BG81" s="31">
        <v>0</v>
      </c>
      <c r="BH81" s="31">
        <v>0</v>
      </c>
      <c r="BI81" s="31">
        <v>0</v>
      </c>
      <c r="BJ81" s="31">
        <v>0</v>
      </c>
      <c r="BK81" s="31">
        <v>0</v>
      </c>
      <c r="BL81" s="31">
        <v>0</v>
      </c>
      <c r="BM81" s="31">
        <v>0</v>
      </c>
      <c r="BN81" s="31">
        <v>0</v>
      </c>
      <c r="BO81" s="31">
        <v>0</v>
      </c>
      <c r="BP81" s="31">
        <v>0</v>
      </c>
      <c r="BQ81" s="31">
        <v>0</v>
      </c>
      <c r="BR81" s="31">
        <v>0</v>
      </c>
      <c r="BS81" s="31">
        <v>0</v>
      </c>
      <c r="BT81" s="31">
        <v>0</v>
      </c>
      <c r="BU81" s="31">
        <v>0</v>
      </c>
      <c r="BV81" s="31">
        <v>0</v>
      </c>
      <c r="BW81" s="31">
        <v>0</v>
      </c>
      <c r="BX81" s="31">
        <v>0</v>
      </c>
      <c r="BY81" s="31">
        <v>0</v>
      </c>
      <c r="BZ81" s="31">
        <v>0</v>
      </c>
      <c r="CA81" s="31">
        <v>0</v>
      </c>
      <c r="CB81" s="31">
        <v>0</v>
      </c>
      <c r="CC81" s="31">
        <v>0</v>
      </c>
      <c r="CD81" s="31">
        <v>0</v>
      </c>
      <c r="CE81" s="31">
        <v>0</v>
      </c>
      <c r="CF81" s="31">
        <v>0</v>
      </c>
      <c r="CG81" s="31">
        <v>0</v>
      </c>
      <c r="CH81" s="31">
        <v>0</v>
      </c>
      <c r="CI81" s="31">
        <v>0</v>
      </c>
      <c r="CJ81" s="31">
        <v>0</v>
      </c>
      <c r="CK81" s="31">
        <v>0</v>
      </c>
      <c r="CL81" s="31">
        <v>0</v>
      </c>
      <c r="CM81" s="31">
        <v>0</v>
      </c>
      <c r="CN81" s="31">
        <v>0</v>
      </c>
      <c r="CO81" s="31">
        <v>0</v>
      </c>
      <c r="CP81" s="31">
        <v>0</v>
      </c>
      <c r="CQ81" s="31">
        <v>0</v>
      </c>
      <c r="CR81" s="31">
        <v>0</v>
      </c>
      <c r="CS81" s="31">
        <v>0</v>
      </c>
      <c r="CT81" s="31">
        <v>0</v>
      </c>
      <c r="CU81" s="31">
        <v>0</v>
      </c>
      <c r="CV81" s="31">
        <v>0</v>
      </c>
      <c r="CW81" s="31">
        <v>0</v>
      </c>
      <c r="CX81" s="31">
        <v>0</v>
      </c>
      <c r="CY81" s="31">
        <v>0</v>
      </c>
      <c r="CZ81" s="31">
        <v>0</v>
      </c>
      <c r="DA81" s="31">
        <v>0</v>
      </c>
      <c r="DB81" s="31">
        <v>0</v>
      </c>
      <c r="DC81" s="31">
        <v>0</v>
      </c>
      <c r="DD81" s="31">
        <v>0</v>
      </c>
      <c r="DE81" s="31">
        <v>0</v>
      </c>
      <c r="DF81" s="31">
        <v>0</v>
      </c>
      <c r="DG81" s="31">
        <v>0</v>
      </c>
      <c r="DH81" s="31">
        <v>0</v>
      </c>
    </row>
    <row r="82" spans="1:112" ht="21.75" customHeight="1">
      <c r="A82" s="16" t="s">
        <v>121</v>
      </c>
      <c r="B82" s="16"/>
      <c r="C82" s="17"/>
      <c r="D82" s="18"/>
      <c r="E82" s="16" t="s">
        <v>122</v>
      </c>
      <c r="F82" s="31">
        <v>3346</v>
      </c>
      <c r="G82" s="31">
        <v>3346</v>
      </c>
      <c r="H82" s="103">
        <v>0</v>
      </c>
      <c r="I82" s="31">
        <v>575</v>
      </c>
      <c r="J82" s="31">
        <v>0</v>
      </c>
      <c r="K82" s="31">
        <v>0</v>
      </c>
      <c r="L82" s="31">
        <v>0</v>
      </c>
      <c r="M82" s="31">
        <v>0</v>
      </c>
      <c r="N82" s="31">
        <v>0</v>
      </c>
      <c r="O82" s="31">
        <v>0</v>
      </c>
      <c r="P82" s="31">
        <v>0</v>
      </c>
      <c r="Q82" s="31">
        <v>0</v>
      </c>
      <c r="R82" s="31">
        <v>2771</v>
      </c>
      <c r="S82" s="31">
        <v>0</v>
      </c>
      <c r="T82" s="31">
        <v>0</v>
      </c>
      <c r="U82" s="31">
        <v>0</v>
      </c>
      <c r="V82" s="31">
        <v>0</v>
      </c>
      <c r="W82" s="31">
        <v>0</v>
      </c>
      <c r="X82" s="31">
        <v>0</v>
      </c>
      <c r="Y82" s="31">
        <v>0</v>
      </c>
      <c r="Z82" s="31">
        <v>0</v>
      </c>
      <c r="AA82" s="31">
        <v>0</v>
      </c>
      <c r="AB82" s="31">
        <v>0</v>
      </c>
      <c r="AC82" s="31">
        <v>0</v>
      </c>
      <c r="AD82" s="31">
        <v>0</v>
      </c>
      <c r="AE82" s="31">
        <v>0</v>
      </c>
      <c r="AF82" s="31">
        <v>0</v>
      </c>
      <c r="AG82" s="31">
        <v>0</v>
      </c>
      <c r="AH82" s="31">
        <v>0</v>
      </c>
      <c r="AI82" s="31">
        <v>0</v>
      </c>
      <c r="AJ82" s="31">
        <v>0</v>
      </c>
      <c r="AK82" s="31">
        <v>0</v>
      </c>
      <c r="AL82" s="31">
        <v>0</v>
      </c>
      <c r="AM82" s="31">
        <v>0</v>
      </c>
      <c r="AN82" s="31">
        <v>0</v>
      </c>
      <c r="AO82" s="31">
        <v>0</v>
      </c>
      <c r="AP82" s="31">
        <v>0</v>
      </c>
      <c r="AQ82" s="31">
        <v>0</v>
      </c>
      <c r="AR82" s="31">
        <v>0</v>
      </c>
      <c r="AS82" s="31">
        <v>0</v>
      </c>
      <c r="AT82" s="31">
        <v>0</v>
      </c>
      <c r="AU82" s="31">
        <v>0</v>
      </c>
      <c r="AV82" s="31">
        <v>0</v>
      </c>
      <c r="AW82" s="31">
        <v>0</v>
      </c>
      <c r="AX82" s="31">
        <v>0</v>
      </c>
      <c r="AY82" s="31">
        <v>0</v>
      </c>
      <c r="AZ82" s="31">
        <v>0</v>
      </c>
      <c r="BA82" s="31">
        <v>0</v>
      </c>
      <c r="BB82" s="31">
        <v>0</v>
      </c>
      <c r="BC82" s="31">
        <v>0</v>
      </c>
      <c r="BD82" s="31">
        <v>0</v>
      </c>
      <c r="BE82" s="31">
        <v>0</v>
      </c>
      <c r="BF82" s="31">
        <v>0</v>
      </c>
      <c r="BG82" s="31">
        <v>0</v>
      </c>
      <c r="BH82" s="31">
        <v>0</v>
      </c>
      <c r="BI82" s="31">
        <v>0</v>
      </c>
      <c r="BJ82" s="31">
        <v>0</v>
      </c>
      <c r="BK82" s="31">
        <v>0</v>
      </c>
      <c r="BL82" s="31">
        <v>0</v>
      </c>
      <c r="BM82" s="31">
        <v>0</v>
      </c>
      <c r="BN82" s="31">
        <v>0</v>
      </c>
      <c r="BO82" s="31">
        <v>0</v>
      </c>
      <c r="BP82" s="31">
        <v>0</v>
      </c>
      <c r="BQ82" s="31">
        <v>0</v>
      </c>
      <c r="BR82" s="31">
        <v>0</v>
      </c>
      <c r="BS82" s="31">
        <v>0</v>
      </c>
      <c r="BT82" s="31">
        <v>0</v>
      </c>
      <c r="BU82" s="31">
        <v>0</v>
      </c>
      <c r="BV82" s="31">
        <v>0</v>
      </c>
      <c r="BW82" s="31">
        <v>0</v>
      </c>
      <c r="BX82" s="31">
        <v>0</v>
      </c>
      <c r="BY82" s="31">
        <v>0</v>
      </c>
      <c r="BZ82" s="31">
        <v>0</v>
      </c>
      <c r="CA82" s="31">
        <v>0</v>
      </c>
      <c r="CB82" s="31">
        <v>0</v>
      </c>
      <c r="CC82" s="31">
        <v>0</v>
      </c>
      <c r="CD82" s="31">
        <v>0</v>
      </c>
      <c r="CE82" s="31">
        <v>0</v>
      </c>
      <c r="CF82" s="31">
        <v>0</v>
      </c>
      <c r="CG82" s="31">
        <v>0</v>
      </c>
      <c r="CH82" s="31">
        <v>0</v>
      </c>
      <c r="CI82" s="31">
        <v>0</v>
      </c>
      <c r="CJ82" s="31">
        <v>0</v>
      </c>
      <c r="CK82" s="31">
        <v>0</v>
      </c>
      <c r="CL82" s="31">
        <v>0</v>
      </c>
      <c r="CM82" s="31">
        <v>0</v>
      </c>
      <c r="CN82" s="31">
        <v>0</v>
      </c>
      <c r="CO82" s="31">
        <v>0</v>
      </c>
      <c r="CP82" s="31">
        <v>0</v>
      </c>
      <c r="CQ82" s="31">
        <v>0</v>
      </c>
      <c r="CR82" s="31">
        <v>0</v>
      </c>
      <c r="CS82" s="31">
        <v>0</v>
      </c>
      <c r="CT82" s="31">
        <v>0</v>
      </c>
      <c r="CU82" s="31">
        <v>0</v>
      </c>
      <c r="CV82" s="31">
        <v>0</v>
      </c>
      <c r="CW82" s="31">
        <v>0</v>
      </c>
      <c r="CX82" s="31">
        <v>0</v>
      </c>
      <c r="CY82" s="31">
        <v>0</v>
      </c>
      <c r="CZ82" s="31">
        <v>0</v>
      </c>
      <c r="DA82" s="31">
        <v>0</v>
      </c>
      <c r="DB82" s="31">
        <v>0</v>
      </c>
      <c r="DC82" s="31">
        <v>0</v>
      </c>
      <c r="DD82" s="31">
        <v>0</v>
      </c>
      <c r="DE82" s="31">
        <v>0</v>
      </c>
      <c r="DF82" s="31">
        <v>0</v>
      </c>
      <c r="DG82" s="31">
        <v>0</v>
      </c>
      <c r="DH82" s="31">
        <v>0</v>
      </c>
    </row>
    <row r="83" spans="1:112" ht="21.75" customHeight="1">
      <c r="A83" s="16"/>
      <c r="B83" s="16" t="s">
        <v>96</v>
      </c>
      <c r="C83" s="17"/>
      <c r="D83" s="18"/>
      <c r="E83" s="16" t="s">
        <v>123</v>
      </c>
      <c r="F83" s="31">
        <v>3346</v>
      </c>
      <c r="G83" s="31">
        <v>3346</v>
      </c>
      <c r="H83" s="103">
        <v>0</v>
      </c>
      <c r="I83" s="31">
        <v>575</v>
      </c>
      <c r="J83" s="31">
        <v>0</v>
      </c>
      <c r="K83" s="31">
        <v>0</v>
      </c>
      <c r="L83" s="31">
        <v>0</v>
      </c>
      <c r="M83" s="31">
        <v>0</v>
      </c>
      <c r="N83" s="31">
        <v>0</v>
      </c>
      <c r="O83" s="31">
        <v>0</v>
      </c>
      <c r="P83" s="31">
        <v>0</v>
      </c>
      <c r="Q83" s="31">
        <v>0</v>
      </c>
      <c r="R83" s="31">
        <v>2771</v>
      </c>
      <c r="S83" s="31">
        <v>0</v>
      </c>
      <c r="T83" s="31">
        <v>0</v>
      </c>
      <c r="U83" s="31">
        <v>0</v>
      </c>
      <c r="V83" s="31">
        <v>0</v>
      </c>
      <c r="W83" s="31">
        <v>0</v>
      </c>
      <c r="X83" s="31">
        <v>0</v>
      </c>
      <c r="Y83" s="31">
        <v>0</v>
      </c>
      <c r="Z83" s="31">
        <v>0</v>
      </c>
      <c r="AA83" s="31">
        <v>0</v>
      </c>
      <c r="AB83" s="31">
        <v>0</v>
      </c>
      <c r="AC83" s="31">
        <v>0</v>
      </c>
      <c r="AD83" s="31">
        <v>0</v>
      </c>
      <c r="AE83" s="31">
        <v>0</v>
      </c>
      <c r="AF83" s="31">
        <v>0</v>
      </c>
      <c r="AG83" s="31">
        <v>0</v>
      </c>
      <c r="AH83" s="31">
        <v>0</v>
      </c>
      <c r="AI83" s="31">
        <v>0</v>
      </c>
      <c r="AJ83" s="31">
        <v>0</v>
      </c>
      <c r="AK83" s="31">
        <v>0</v>
      </c>
      <c r="AL83" s="31">
        <v>0</v>
      </c>
      <c r="AM83" s="31">
        <v>0</v>
      </c>
      <c r="AN83" s="31">
        <v>0</v>
      </c>
      <c r="AO83" s="31">
        <v>0</v>
      </c>
      <c r="AP83" s="31">
        <v>0</v>
      </c>
      <c r="AQ83" s="31">
        <v>0</v>
      </c>
      <c r="AR83" s="31">
        <v>0</v>
      </c>
      <c r="AS83" s="31">
        <v>0</v>
      </c>
      <c r="AT83" s="31">
        <v>0</v>
      </c>
      <c r="AU83" s="31">
        <v>0</v>
      </c>
      <c r="AV83" s="31">
        <v>0</v>
      </c>
      <c r="AW83" s="31">
        <v>0</v>
      </c>
      <c r="AX83" s="31">
        <v>0</v>
      </c>
      <c r="AY83" s="31">
        <v>0</v>
      </c>
      <c r="AZ83" s="31">
        <v>0</v>
      </c>
      <c r="BA83" s="31">
        <v>0</v>
      </c>
      <c r="BB83" s="31">
        <v>0</v>
      </c>
      <c r="BC83" s="31">
        <v>0</v>
      </c>
      <c r="BD83" s="31">
        <v>0</v>
      </c>
      <c r="BE83" s="31">
        <v>0</v>
      </c>
      <c r="BF83" s="31">
        <v>0</v>
      </c>
      <c r="BG83" s="31">
        <v>0</v>
      </c>
      <c r="BH83" s="31">
        <v>0</v>
      </c>
      <c r="BI83" s="31">
        <v>0</v>
      </c>
      <c r="BJ83" s="31">
        <v>0</v>
      </c>
      <c r="BK83" s="31">
        <v>0</v>
      </c>
      <c r="BL83" s="31">
        <v>0</v>
      </c>
      <c r="BM83" s="31">
        <v>0</v>
      </c>
      <c r="BN83" s="31">
        <v>0</v>
      </c>
      <c r="BO83" s="31">
        <v>0</v>
      </c>
      <c r="BP83" s="31">
        <v>0</v>
      </c>
      <c r="BQ83" s="31">
        <v>0</v>
      </c>
      <c r="BR83" s="31">
        <v>0</v>
      </c>
      <c r="BS83" s="31">
        <v>0</v>
      </c>
      <c r="BT83" s="31">
        <v>0</v>
      </c>
      <c r="BU83" s="31">
        <v>0</v>
      </c>
      <c r="BV83" s="31">
        <v>0</v>
      </c>
      <c r="BW83" s="31">
        <v>0</v>
      </c>
      <c r="BX83" s="31">
        <v>0</v>
      </c>
      <c r="BY83" s="31">
        <v>0</v>
      </c>
      <c r="BZ83" s="31">
        <v>0</v>
      </c>
      <c r="CA83" s="31">
        <v>0</v>
      </c>
      <c r="CB83" s="31">
        <v>0</v>
      </c>
      <c r="CC83" s="31">
        <v>0</v>
      </c>
      <c r="CD83" s="31">
        <v>0</v>
      </c>
      <c r="CE83" s="31">
        <v>0</v>
      </c>
      <c r="CF83" s="31">
        <v>0</v>
      </c>
      <c r="CG83" s="31">
        <v>0</v>
      </c>
      <c r="CH83" s="31">
        <v>0</v>
      </c>
      <c r="CI83" s="31">
        <v>0</v>
      </c>
      <c r="CJ83" s="31">
        <v>0</v>
      </c>
      <c r="CK83" s="31">
        <v>0</v>
      </c>
      <c r="CL83" s="31">
        <v>0</v>
      </c>
      <c r="CM83" s="31">
        <v>0</v>
      </c>
      <c r="CN83" s="31">
        <v>0</v>
      </c>
      <c r="CO83" s="31">
        <v>0</v>
      </c>
      <c r="CP83" s="31">
        <v>0</v>
      </c>
      <c r="CQ83" s="31">
        <v>0</v>
      </c>
      <c r="CR83" s="31">
        <v>0</v>
      </c>
      <c r="CS83" s="31">
        <v>0</v>
      </c>
      <c r="CT83" s="31">
        <v>0</v>
      </c>
      <c r="CU83" s="31">
        <v>0</v>
      </c>
      <c r="CV83" s="31">
        <v>0</v>
      </c>
      <c r="CW83" s="31">
        <v>0</v>
      </c>
      <c r="CX83" s="31">
        <v>0</v>
      </c>
      <c r="CY83" s="31">
        <v>0</v>
      </c>
      <c r="CZ83" s="31">
        <v>0</v>
      </c>
      <c r="DA83" s="31">
        <v>0</v>
      </c>
      <c r="DB83" s="31">
        <v>0</v>
      </c>
      <c r="DC83" s="31">
        <v>0</v>
      </c>
      <c r="DD83" s="31">
        <v>0</v>
      </c>
      <c r="DE83" s="31">
        <v>0</v>
      </c>
      <c r="DF83" s="31">
        <v>0</v>
      </c>
      <c r="DG83" s="31">
        <v>0</v>
      </c>
      <c r="DH83" s="31">
        <v>0</v>
      </c>
    </row>
    <row r="84" spans="1:112" ht="21.75" customHeight="1">
      <c r="A84" s="16" t="s">
        <v>124</v>
      </c>
      <c r="B84" s="16" t="s">
        <v>98</v>
      </c>
      <c r="C84" s="17" t="s">
        <v>84</v>
      </c>
      <c r="D84" s="18" t="s">
        <v>144</v>
      </c>
      <c r="E84" s="16" t="s">
        <v>125</v>
      </c>
      <c r="F84" s="31">
        <v>2771</v>
      </c>
      <c r="G84" s="31">
        <v>2771</v>
      </c>
      <c r="H84" s="103">
        <v>0</v>
      </c>
      <c r="I84" s="31">
        <v>0</v>
      </c>
      <c r="J84" s="31">
        <v>0</v>
      </c>
      <c r="K84" s="31">
        <v>0</v>
      </c>
      <c r="L84" s="31">
        <v>0</v>
      </c>
      <c r="M84" s="31">
        <v>0</v>
      </c>
      <c r="N84" s="31">
        <v>0</v>
      </c>
      <c r="O84" s="31">
        <v>0</v>
      </c>
      <c r="P84" s="31">
        <v>0</v>
      </c>
      <c r="Q84" s="31">
        <v>0</v>
      </c>
      <c r="R84" s="31">
        <v>2771</v>
      </c>
      <c r="S84" s="31">
        <v>0</v>
      </c>
      <c r="T84" s="31">
        <v>0</v>
      </c>
      <c r="U84" s="31">
        <v>0</v>
      </c>
      <c r="V84" s="31">
        <v>0</v>
      </c>
      <c r="W84" s="31">
        <v>0</v>
      </c>
      <c r="X84" s="31">
        <v>0</v>
      </c>
      <c r="Y84" s="31">
        <v>0</v>
      </c>
      <c r="Z84" s="31">
        <v>0</v>
      </c>
      <c r="AA84" s="31">
        <v>0</v>
      </c>
      <c r="AB84" s="31">
        <v>0</v>
      </c>
      <c r="AC84" s="31">
        <v>0</v>
      </c>
      <c r="AD84" s="31">
        <v>0</v>
      </c>
      <c r="AE84" s="31">
        <v>0</v>
      </c>
      <c r="AF84" s="31">
        <v>0</v>
      </c>
      <c r="AG84" s="31">
        <v>0</v>
      </c>
      <c r="AH84" s="31">
        <v>0</v>
      </c>
      <c r="AI84" s="31">
        <v>0</v>
      </c>
      <c r="AJ84" s="31">
        <v>0</v>
      </c>
      <c r="AK84" s="31">
        <v>0</v>
      </c>
      <c r="AL84" s="31">
        <v>0</v>
      </c>
      <c r="AM84" s="31">
        <v>0</v>
      </c>
      <c r="AN84" s="31">
        <v>0</v>
      </c>
      <c r="AO84" s="31">
        <v>0</v>
      </c>
      <c r="AP84" s="31">
        <v>0</v>
      </c>
      <c r="AQ84" s="31">
        <v>0</v>
      </c>
      <c r="AR84" s="31">
        <v>0</v>
      </c>
      <c r="AS84" s="31">
        <v>0</v>
      </c>
      <c r="AT84" s="31">
        <v>0</v>
      </c>
      <c r="AU84" s="31">
        <v>0</v>
      </c>
      <c r="AV84" s="31">
        <v>0</v>
      </c>
      <c r="AW84" s="31">
        <v>0</v>
      </c>
      <c r="AX84" s="31">
        <v>0</v>
      </c>
      <c r="AY84" s="31">
        <v>0</v>
      </c>
      <c r="AZ84" s="31">
        <v>0</v>
      </c>
      <c r="BA84" s="31">
        <v>0</v>
      </c>
      <c r="BB84" s="31">
        <v>0</v>
      </c>
      <c r="BC84" s="31">
        <v>0</v>
      </c>
      <c r="BD84" s="31">
        <v>0</v>
      </c>
      <c r="BE84" s="31">
        <v>0</v>
      </c>
      <c r="BF84" s="31">
        <v>0</v>
      </c>
      <c r="BG84" s="31">
        <v>0</v>
      </c>
      <c r="BH84" s="31">
        <v>0</v>
      </c>
      <c r="BI84" s="31">
        <v>0</v>
      </c>
      <c r="BJ84" s="31">
        <v>0</v>
      </c>
      <c r="BK84" s="31">
        <v>0</v>
      </c>
      <c r="BL84" s="31">
        <v>0</v>
      </c>
      <c r="BM84" s="31">
        <v>0</v>
      </c>
      <c r="BN84" s="31">
        <v>0</v>
      </c>
      <c r="BO84" s="31">
        <v>0</v>
      </c>
      <c r="BP84" s="31">
        <v>0</v>
      </c>
      <c r="BQ84" s="31">
        <v>0</v>
      </c>
      <c r="BR84" s="31">
        <v>0</v>
      </c>
      <c r="BS84" s="31">
        <v>0</v>
      </c>
      <c r="BT84" s="31">
        <v>0</v>
      </c>
      <c r="BU84" s="31">
        <v>0</v>
      </c>
      <c r="BV84" s="31">
        <v>0</v>
      </c>
      <c r="BW84" s="31">
        <v>0</v>
      </c>
      <c r="BX84" s="31">
        <v>0</v>
      </c>
      <c r="BY84" s="31">
        <v>0</v>
      </c>
      <c r="BZ84" s="31">
        <v>0</v>
      </c>
      <c r="CA84" s="31">
        <v>0</v>
      </c>
      <c r="CB84" s="31">
        <v>0</v>
      </c>
      <c r="CC84" s="31">
        <v>0</v>
      </c>
      <c r="CD84" s="31">
        <v>0</v>
      </c>
      <c r="CE84" s="31">
        <v>0</v>
      </c>
      <c r="CF84" s="31">
        <v>0</v>
      </c>
      <c r="CG84" s="31">
        <v>0</v>
      </c>
      <c r="CH84" s="31">
        <v>0</v>
      </c>
      <c r="CI84" s="31">
        <v>0</v>
      </c>
      <c r="CJ84" s="31">
        <v>0</v>
      </c>
      <c r="CK84" s="31">
        <v>0</v>
      </c>
      <c r="CL84" s="31">
        <v>0</v>
      </c>
      <c r="CM84" s="31">
        <v>0</v>
      </c>
      <c r="CN84" s="31">
        <v>0</v>
      </c>
      <c r="CO84" s="31">
        <v>0</v>
      </c>
      <c r="CP84" s="31">
        <v>0</v>
      </c>
      <c r="CQ84" s="31">
        <v>0</v>
      </c>
      <c r="CR84" s="31">
        <v>0</v>
      </c>
      <c r="CS84" s="31">
        <v>0</v>
      </c>
      <c r="CT84" s="31">
        <v>0</v>
      </c>
      <c r="CU84" s="31">
        <v>0</v>
      </c>
      <c r="CV84" s="31">
        <v>0</v>
      </c>
      <c r="CW84" s="31">
        <v>0</v>
      </c>
      <c r="CX84" s="31">
        <v>0</v>
      </c>
      <c r="CY84" s="31">
        <v>0</v>
      </c>
      <c r="CZ84" s="31">
        <v>0</v>
      </c>
      <c r="DA84" s="31">
        <v>0</v>
      </c>
      <c r="DB84" s="31">
        <v>0</v>
      </c>
      <c r="DC84" s="31">
        <v>0</v>
      </c>
      <c r="DD84" s="31">
        <v>0</v>
      </c>
      <c r="DE84" s="31">
        <v>0</v>
      </c>
      <c r="DF84" s="31">
        <v>0</v>
      </c>
      <c r="DG84" s="31">
        <v>0</v>
      </c>
      <c r="DH84" s="31">
        <v>0</v>
      </c>
    </row>
    <row r="85" spans="1:112" ht="21.75" customHeight="1">
      <c r="A85" s="16" t="s">
        <v>124</v>
      </c>
      <c r="B85" s="16" t="s">
        <v>98</v>
      </c>
      <c r="C85" s="17" t="s">
        <v>126</v>
      </c>
      <c r="D85" s="18" t="s">
        <v>144</v>
      </c>
      <c r="E85" s="16" t="s">
        <v>127</v>
      </c>
      <c r="F85" s="31">
        <v>575</v>
      </c>
      <c r="G85" s="31">
        <v>575</v>
      </c>
      <c r="H85" s="103">
        <v>0</v>
      </c>
      <c r="I85" s="31">
        <v>575</v>
      </c>
      <c r="J85" s="31">
        <v>0</v>
      </c>
      <c r="K85" s="31">
        <v>0</v>
      </c>
      <c r="L85" s="31">
        <v>0</v>
      </c>
      <c r="M85" s="31">
        <v>0</v>
      </c>
      <c r="N85" s="31">
        <v>0</v>
      </c>
      <c r="O85" s="31">
        <v>0</v>
      </c>
      <c r="P85" s="31">
        <v>0</v>
      </c>
      <c r="Q85" s="31">
        <v>0</v>
      </c>
      <c r="R85" s="31">
        <v>0</v>
      </c>
      <c r="S85" s="31">
        <v>0</v>
      </c>
      <c r="T85" s="31">
        <v>0</v>
      </c>
      <c r="U85" s="31">
        <v>0</v>
      </c>
      <c r="V85" s="31">
        <v>0</v>
      </c>
      <c r="W85" s="31">
        <v>0</v>
      </c>
      <c r="X85" s="31">
        <v>0</v>
      </c>
      <c r="Y85" s="31">
        <v>0</v>
      </c>
      <c r="Z85" s="31">
        <v>0</v>
      </c>
      <c r="AA85" s="31">
        <v>0</v>
      </c>
      <c r="AB85" s="31">
        <v>0</v>
      </c>
      <c r="AC85" s="31">
        <v>0</v>
      </c>
      <c r="AD85" s="31">
        <v>0</v>
      </c>
      <c r="AE85" s="31">
        <v>0</v>
      </c>
      <c r="AF85" s="31">
        <v>0</v>
      </c>
      <c r="AG85" s="31">
        <v>0</v>
      </c>
      <c r="AH85" s="31">
        <v>0</v>
      </c>
      <c r="AI85" s="31">
        <v>0</v>
      </c>
      <c r="AJ85" s="31">
        <v>0</v>
      </c>
      <c r="AK85" s="31">
        <v>0</v>
      </c>
      <c r="AL85" s="31">
        <v>0</v>
      </c>
      <c r="AM85" s="31">
        <v>0</v>
      </c>
      <c r="AN85" s="31">
        <v>0</v>
      </c>
      <c r="AO85" s="31">
        <v>0</v>
      </c>
      <c r="AP85" s="31">
        <v>0</v>
      </c>
      <c r="AQ85" s="31">
        <v>0</v>
      </c>
      <c r="AR85" s="31">
        <v>0</v>
      </c>
      <c r="AS85" s="31">
        <v>0</v>
      </c>
      <c r="AT85" s="31">
        <v>0</v>
      </c>
      <c r="AU85" s="31">
        <v>0</v>
      </c>
      <c r="AV85" s="31">
        <v>0</v>
      </c>
      <c r="AW85" s="31">
        <v>0</v>
      </c>
      <c r="AX85" s="31">
        <v>0</v>
      </c>
      <c r="AY85" s="31">
        <v>0</v>
      </c>
      <c r="AZ85" s="31">
        <v>0</v>
      </c>
      <c r="BA85" s="31">
        <v>0</v>
      </c>
      <c r="BB85" s="31">
        <v>0</v>
      </c>
      <c r="BC85" s="31">
        <v>0</v>
      </c>
      <c r="BD85" s="31">
        <v>0</v>
      </c>
      <c r="BE85" s="31">
        <v>0</v>
      </c>
      <c r="BF85" s="31">
        <v>0</v>
      </c>
      <c r="BG85" s="31">
        <v>0</v>
      </c>
      <c r="BH85" s="31">
        <v>0</v>
      </c>
      <c r="BI85" s="31">
        <v>0</v>
      </c>
      <c r="BJ85" s="31">
        <v>0</v>
      </c>
      <c r="BK85" s="31">
        <v>0</v>
      </c>
      <c r="BL85" s="31">
        <v>0</v>
      </c>
      <c r="BM85" s="31">
        <v>0</v>
      </c>
      <c r="BN85" s="31">
        <v>0</v>
      </c>
      <c r="BO85" s="31">
        <v>0</v>
      </c>
      <c r="BP85" s="31">
        <v>0</v>
      </c>
      <c r="BQ85" s="31">
        <v>0</v>
      </c>
      <c r="BR85" s="31">
        <v>0</v>
      </c>
      <c r="BS85" s="31">
        <v>0</v>
      </c>
      <c r="BT85" s="31">
        <v>0</v>
      </c>
      <c r="BU85" s="31">
        <v>0</v>
      </c>
      <c r="BV85" s="31">
        <v>0</v>
      </c>
      <c r="BW85" s="31">
        <v>0</v>
      </c>
      <c r="BX85" s="31">
        <v>0</v>
      </c>
      <c r="BY85" s="31">
        <v>0</v>
      </c>
      <c r="BZ85" s="31">
        <v>0</v>
      </c>
      <c r="CA85" s="31">
        <v>0</v>
      </c>
      <c r="CB85" s="31">
        <v>0</v>
      </c>
      <c r="CC85" s="31">
        <v>0</v>
      </c>
      <c r="CD85" s="31">
        <v>0</v>
      </c>
      <c r="CE85" s="31">
        <v>0</v>
      </c>
      <c r="CF85" s="31">
        <v>0</v>
      </c>
      <c r="CG85" s="31">
        <v>0</v>
      </c>
      <c r="CH85" s="31">
        <v>0</v>
      </c>
      <c r="CI85" s="31">
        <v>0</v>
      </c>
      <c r="CJ85" s="31">
        <v>0</v>
      </c>
      <c r="CK85" s="31">
        <v>0</v>
      </c>
      <c r="CL85" s="31">
        <v>0</v>
      </c>
      <c r="CM85" s="31">
        <v>0</v>
      </c>
      <c r="CN85" s="31">
        <v>0</v>
      </c>
      <c r="CO85" s="31">
        <v>0</v>
      </c>
      <c r="CP85" s="31">
        <v>0</v>
      </c>
      <c r="CQ85" s="31">
        <v>0</v>
      </c>
      <c r="CR85" s="31">
        <v>0</v>
      </c>
      <c r="CS85" s="31">
        <v>0</v>
      </c>
      <c r="CT85" s="31">
        <v>0</v>
      </c>
      <c r="CU85" s="31">
        <v>0</v>
      </c>
      <c r="CV85" s="31">
        <v>0</v>
      </c>
      <c r="CW85" s="31">
        <v>0</v>
      </c>
      <c r="CX85" s="31">
        <v>0</v>
      </c>
      <c r="CY85" s="31">
        <v>0</v>
      </c>
      <c r="CZ85" s="31">
        <v>0</v>
      </c>
      <c r="DA85" s="31">
        <v>0</v>
      </c>
      <c r="DB85" s="31">
        <v>0</v>
      </c>
      <c r="DC85" s="31">
        <v>0</v>
      </c>
      <c r="DD85" s="31">
        <v>0</v>
      </c>
      <c r="DE85" s="31">
        <v>0</v>
      </c>
      <c r="DF85" s="31">
        <v>0</v>
      </c>
      <c r="DG85" s="31">
        <v>0</v>
      </c>
      <c r="DH85" s="31">
        <v>0</v>
      </c>
    </row>
    <row r="86" spans="1:112" ht="21.75" customHeight="1">
      <c r="A86" s="16"/>
      <c r="B86" s="16"/>
      <c r="C86" s="17"/>
      <c r="D86" s="18" t="s">
        <v>146</v>
      </c>
      <c r="E86" s="16" t="s">
        <v>147</v>
      </c>
      <c r="F86" s="31">
        <v>44557</v>
      </c>
      <c r="G86" s="31">
        <v>27892</v>
      </c>
      <c r="H86" s="103">
        <v>10413</v>
      </c>
      <c r="I86" s="31">
        <v>851</v>
      </c>
      <c r="J86" s="31">
        <v>0</v>
      </c>
      <c r="K86" s="31">
        <v>0</v>
      </c>
      <c r="L86" s="31">
        <v>8000</v>
      </c>
      <c r="M86" s="31">
        <v>3742</v>
      </c>
      <c r="N86" s="31">
        <v>1497</v>
      </c>
      <c r="O86" s="31">
        <v>954</v>
      </c>
      <c r="P86" s="31">
        <v>0</v>
      </c>
      <c r="Q86" s="31">
        <v>190</v>
      </c>
      <c r="R86" s="31">
        <v>2245</v>
      </c>
      <c r="S86" s="31">
        <v>0</v>
      </c>
      <c r="T86" s="31">
        <v>0</v>
      </c>
      <c r="U86" s="31">
        <v>7647</v>
      </c>
      <c r="V86" s="31">
        <v>200</v>
      </c>
      <c r="W86" s="31">
        <v>10</v>
      </c>
      <c r="X86" s="31">
        <v>0</v>
      </c>
      <c r="Y86" s="31">
        <v>0</v>
      </c>
      <c r="Z86" s="31">
        <v>20</v>
      </c>
      <c r="AA86" s="31">
        <v>475</v>
      </c>
      <c r="AB86" s="31">
        <v>20</v>
      </c>
      <c r="AC86" s="31">
        <v>0</v>
      </c>
      <c r="AD86" s="31">
        <v>100</v>
      </c>
      <c r="AE86" s="31">
        <v>500</v>
      </c>
      <c r="AF86" s="31">
        <v>0</v>
      </c>
      <c r="AG86" s="31">
        <v>250</v>
      </c>
      <c r="AH86" s="31">
        <v>0</v>
      </c>
      <c r="AI86" s="31">
        <v>200</v>
      </c>
      <c r="AJ86" s="31">
        <v>150</v>
      </c>
      <c r="AK86" s="31">
        <v>150</v>
      </c>
      <c r="AL86" s="31">
        <v>0</v>
      </c>
      <c r="AM86" s="31">
        <v>0</v>
      </c>
      <c r="AN86" s="31">
        <v>0</v>
      </c>
      <c r="AO86" s="31">
        <v>0</v>
      </c>
      <c r="AP86" s="31">
        <v>0</v>
      </c>
      <c r="AQ86" s="31">
        <v>374</v>
      </c>
      <c r="AR86" s="31">
        <v>312</v>
      </c>
      <c r="AS86" s="31">
        <v>300</v>
      </c>
      <c r="AT86" s="31">
        <v>0</v>
      </c>
      <c r="AU86" s="31">
        <v>0</v>
      </c>
      <c r="AV86" s="31">
        <v>4586</v>
      </c>
      <c r="AW86" s="31">
        <v>1018</v>
      </c>
      <c r="AX86" s="31">
        <v>1014</v>
      </c>
      <c r="AY86" s="31">
        <v>0</v>
      </c>
      <c r="AZ86" s="31">
        <v>0</v>
      </c>
      <c r="BA86" s="31">
        <v>0</v>
      </c>
      <c r="BB86" s="31">
        <v>0</v>
      </c>
      <c r="BC86" s="31">
        <v>0</v>
      </c>
      <c r="BD86" s="31">
        <v>0</v>
      </c>
      <c r="BE86" s="31">
        <v>0</v>
      </c>
      <c r="BF86" s="31">
        <v>4</v>
      </c>
      <c r="BG86" s="31">
        <v>0</v>
      </c>
      <c r="BH86" s="31">
        <v>0</v>
      </c>
      <c r="BI86" s="31">
        <v>0</v>
      </c>
      <c r="BJ86" s="31">
        <v>0</v>
      </c>
      <c r="BK86" s="31">
        <v>0</v>
      </c>
      <c r="BL86" s="31">
        <v>0</v>
      </c>
      <c r="BM86" s="31">
        <v>0</v>
      </c>
      <c r="BN86" s="31">
        <v>0</v>
      </c>
      <c r="BO86" s="31">
        <v>0</v>
      </c>
      <c r="BP86" s="31">
        <v>0</v>
      </c>
      <c r="BQ86" s="31">
        <v>0</v>
      </c>
      <c r="BR86" s="31">
        <v>0</v>
      </c>
      <c r="BS86" s="31">
        <v>0</v>
      </c>
      <c r="BT86" s="31">
        <v>0</v>
      </c>
      <c r="BU86" s="31">
        <v>0</v>
      </c>
      <c r="BV86" s="31">
        <v>0</v>
      </c>
      <c r="BW86" s="31">
        <v>0</v>
      </c>
      <c r="BX86" s="31">
        <v>0</v>
      </c>
      <c r="BY86" s="31">
        <v>0</v>
      </c>
      <c r="BZ86" s="31">
        <v>0</v>
      </c>
      <c r="CA86" s="31">
        <v>8000</v>
      </c>
      <c r="CB86" s="31">
        <v>0</v>
      </c>
      <c r="CC86" s="31">
        <v>0</v>
      </c>
      <c r="CD86" s="31">
        <v>0</v>
      </c>
      <c r="CE86" s="31">
        <v>0</v>
      </c>
      <c r="CF86" s="31">
        <v>0</v>
      </c>
      <c r="CG86" s="31">
        <v>0</v>
      </c>
      <c r="CH86" s="31">
        <v>0</v>
      </c>
      <c r="CI86" s="31">
        <v>0</v>
      </c>
      <c r="CJ86" s="31">
        <v>0</v>
      </c>
      <c r="CK86" s="31">
        <v>0</v>
      </c>
      <c r="CL86" s="31">
        <v>0</v>
      </c>
      <c r="CM86" s="31">
        <v>0</v>
      </c>
      <c r="CN86" s="31">
        <v>0</v>
      </c>
      <c r="CO86" s="31">
        <v>0</v>
      </c>
      <c r="CP86" s="31">
        <v>0</v>
      </c>
      <c r="CQ86" s="31">
        <v>8000</v>
      </c>
      <c r="CR86" s="31">
        <v>0</v>
      </c>
      <c r="CS86" s="31">
        <v>0</v>
      </c>
      <c r="CT86" s="31">
        <v>0</v>
      </c>
      <c r="CU86" s="31">
        <v>0</v>
      </c>
      <c r="CV86" s="31">
        <v>0</v>
      </c>
      <c r="CW86" s="31">
        <v>0</v>
      </c>
      <c r="CX86" s="31">
        <v>0</v>
      </c>
      <c r="CY86" s="31">
        <v>0</v>
      </c>
      <c r="CZ86" s="31">
        <v>0</v>
      </c>
      <c r="DA86" s="31">
        <v>0</v>
      </c>
      <c r="DB86" s="31">
        <v>0</v>
      </c>
      <c r="DC86" s="31">
        <v>0</v>
      </c>
      <c r="DD86" s="31">
        <v>0</v>
      </c>
      <c r="DE86" s="31">
        <v>0</v>
      </c>
      <c r="DF86" s="31">
        <v>0</v>
      </c>
      <c r="DG86" s="31">
        <v>0</v>
      </c>
      <c r="DH86" s="31">
        <v>0</v>
      </c>
    </row>
    <row r="87" spans="1:112" ht="21.75" customHeight="1">
      <c r="A87" s="16" t="s">
        <v>82</v>
      </c>
      <c r="B87" s="16"/>
      <c r="C87" s="17"/>
      <c r="D87" s="18"/>
      <c r="E87" s="16" t="s">
        <v>83</v>
      </c>
      <c r="F87" s="31">
        <v>34547</v>
      </c>
      <c r="G87" s="31">
        <v>18900</v>
      </c>
      <c r="H87" s="103">
        <v>10413</v>
      </c>
      <c r="I87" s="31">
        <v>297</v>
      </c>
      <c r="J87" s="31">
        <v>0</v>
      </c>
      <c r="K87" s="31">
        <v>0</v>
      </c>
      <c r="L87" s="31">
        <v>8000</v>
      </c>
      <c r="M87" s="31">
        <v>0</v>
      </c>
      <c r="N87" s="31">
        <v>0</v>
      </c>
      <c r="O87" s="31">
        <v>0</v>
      </c>
      <c r="P87" s="31">
        <v>0</v>
      </c>
      <c r="Q87" s="31">
        <v>190</v>
      </c>
      <c r="R87" s="31">
        <v>0</v>
      </c>
      <c r="S87" s="31">
        <v>0</v>
      </c>
      <c r="T87" s="31">
        <v>0</v>
      </c>
      <c r="U87" s="31">
        <v>7647</v>
      </c>
      <c r="V87" s="31">
        <v>200</v>
      </c>
      <c r="W87" s="31">
        <v>10</v>
      </c>
      <c r="X87" s="31">
        <v>0</v>
      </c>
      <c r="Y87" s="31">
        <v>0</v>
      </c>
      <c r="Z87" s="31">
        <v>20</v>
      </c>
      <c r="AA87" s="31">
        <v>475</v>
      </c>
      <c r="AB87" s="31">
        <v>20</v>
      </c>
      <c r="AC87" s="31">
        <v>0</v>
      </c>
      <c r="AD87" s="31">
        <v>100</v>
      </c>
      <c r="AE87" s="31">
        <v>500</v>
      </c>
      <c r="AF87" s="31">
        <v>0</v>
      </c>
      <c r="AG87" s="31">
        <v>250</v>
      </c>
      <c r="AH87" s="31">
        <v>0</v>
      </c>
      <c r="AI87" s="31">
        <v>200</v>
      </c>
      <c r="AJ87" s="31">
        <v>150</v>
      </c>
      <c r="AK87" s="31">
        <v>150</v>
      </c>
      <c r="AL87" s="31">
        <v>0</v>
      </c>
      <c r="AM87" s="31">
        <v>0</v>
      </c>
      <c r="AN87" s="31">
        <v>0</v>
      </c>
      <c r="AO87" s="31">
        <v>0</v>
      </c>
      <c r="AP87" s="31">
        <v>0</v>
      </c>
      <c r="AQ87" s="31">
        <v>374</v>
      </c>
      <c r="AR87" s="31">
        <v>312</v>
      </c>
      <c r="AS87" s="31">
        <v>300</v>
      </c>
      <c r="AT87" s="31">
        <v>0</v>
      </c>
      <c r="AU87" s="31">
        <v>0</v>
      </c>
      <c r="AV87" s="31">
        <v>4586</v>
      </c>
      <c r="AW87" s="31">
        <v>0</v>
      </c>
      <c r="AX87" s="31">
        <v>0</v>
      </c>
      <c r="AY87" s="31">
        <v>0</v>
      </c>
      <c r="AZ87" s="31">
        <v>0</v>
      </c>
      <c r="BA87" s="31">
        <v>0</v>
      </c>
      <c r="BB87" s="31">
        <v>0</v>
      </c>
      <c r="BC87" s="31">
        <v>0</v>
      </c>
      <c r="BD87" s="31">
        <v>0</v>
      </c>
      <c r="BE87" s="31">
        <v>0</v>
      </c>
      <c r="BF87" s="31">
        <v>0</v>
      </c>
      <c r="BG87" s="31">
        <v>0</v>
      </c>
      <c r="BH87" s="31">
        <v>0</v>
      </c>
      <c r="BI87" s="31">
        <v>0</v>
      </c>
      <c r="BJ87" s="31">
        <v>0</v>
      </c>
      <c r="BK87" s="31">
        <v>0</v>
      </c>
      <c r="BL87" s="31">
        <v>0</v>
      </c>
      <c r="BM87" s="31">
        <v>0</v>
      </c>
      <c r="BN87" s="31">
        <v>0</v>
      </c>
      <c r="BO87" s="31">
        <v>0</v>
      </c>
      <c r="BP87" s="31">
        <v>0</v>
      </c>
      <c r="BQ87" s="31">
        <v>0</v>
      </c>
      <c r="BR87" s="31">
        <v>0</v>
      </c>
      <c r="BS87" s="31">
        <v>0</v>
      </c>
      <c r="BT87" s="31">
        <v>0</v>
      </c>
      <c r="BU87" s="31">
        <v>0</v>
      </c>
      <c r="BV87" s="31">
        <v>0</v>
      </c>
      <c r="BW87" s="31">
        <v>0</v>
      </c>
      <c r="BX87" s="31">
        <v>0</v>
      </c>
      <c r="BY87" s="31">
        <v>0</v>
      </c>
      <c r="BZ87" s="31">
        <v>0</v>
      </c>
      <c r="CA87" s="31">
        <v>8000</v>
      </c>
      <c r="CB87" s="31">
        <v>0</v>
      </c>
      <c r="CC87" s="31">
        <v>0</v>
      </c>
      <c r="CD87" s="31">
        <v>0</v>
      </c>
      <c r="CE87" s="31">
        <v>0</v>
      </c>
      <c r="CF87" s="31">
        <v>0</v>
      </c>
      <c r="CG87" s="31">
        <v>0</v>
      </c>
      <c r="CH87" s="31">
        <v>0</v>
      </c>
      <c r="CI87" s="31">
        <v>0</v>
      </c>
      <c r="CJ87" s="31">
        <v>0</v>
      </c>
      <c r="CK87" s="31">
        <v>0</v>
      </c>
      <c r="CL87" s="31">
        <v>0</v>
      </c>
      <c r="CM87" s="31">
        <v>0</v>
      </c>
      <c r="CN87" s="31">
        <v>0</v>
      </c>
      <c r="CO87" s="31">
        <v>0</v>
      </c>
      <c r="CP87" s="31">
        <v>0</v>
      </c>
      <c r="CQ87" s="31">
        <v>8000</v>
      </c>
      <c r="CR87" s="31">
        <v>0</v>
      </c>
      <c r="CS87" s="31">
        <v>0</v>
      </c>
      <c r="CT87" s="31">
        <v>0</v>
      </c>
      <c r="CU87" s="31">
        <v>0</v>
      </c>
      <c r="CV87" s="31">
        <v>0</v>
      </c>
      <c r="CW87" s="31">
        <v>0</v>
      </c>
      <c r="CX87" s="31">
        <v>0</v>
      </c>
      <c r="CY87" s="31">
        <v>0</v>
      </c>
      <c r="CZ87" s="31">
        <v>0</v>
      </c>
      <c r="DA87" s="31">
        <v>0</v>
      </c>
      <c r="DB87" s="31">
        <v>0</v>
      </c>
      <c r="DC87" s="31">
        <v>0</v>
      </c>
      <c r="DD87" s="31">
        <v>0</v>
      </c>
      <c r="DE87" s="31">
        <v>0</v>
      </c>
      <c r="DF87" s="31">
        <v>0</v>
      </c>
      <c r="DG87" s="31">
        <v>0</v>
      </c>
      <c r="DH87" s="31">
        <v>0</v>
      </c>
    </row>
    <row r="88" spans="1:112" ht="21.75" customHeight="1">
      <c r="A88" s="16"/>
      <c r="B88" s="16" t="s">
        <v>84</v>
      </c>
      <c r="C88" s="17"/>
      <c r="D88" s="18"/>
      <c r="E88" s="16" t="s">
        <v>85</v>
      </c>
      <c r="F88" s="31">
        <v>34547</v>
      </c>
      <c r="G88" s="31">
        <v>18900</v>
      </c>
      <c r="H88" s="103">
        <v>10413</v>
      </c>
      <c r="I88" s="31">
        <v>297</v>
      </c>
      <c r="J88" s="31">
        <v>0</v>
      </c>
      <c r="K88" s="31">
        <v>0</v>
      </c>
      <c r="L88" s="31">
        <v>8000</v>
      </c>
      <c r="M88" s="31">
        <v>0</v>
      </c>
      <c r="N88" s="31">
        <v>0</v>
      </c>
      <c r="O88" s="31">
        <v>0</v>
      </c>
      <c r="P88" s="31">
        <v>0</v>
      </c>
      <c r="Q88" s="31">
        <v>190</v>
      </c>
      <c r="R88" s="31">
        <v>0</v>
      </c>
      <c r="S88" s="31">
        <v>0</v>
      </c>
      <c r="T88" s="31">
        <v>0</v>
      </c>
      <c r="U88" s="31">
        <v>7647</v>
      </c>
      <c r="V88" s="31">
        <v>200</v>
      </c>
      <c r="W88" s="31">
        <v>10</v>
      </c>
      <c r="X88" s="31">
        <v>0</v>
      </c>
      <c r="Y88" s="31">
        <v>0</v>
      </c>
      <c r="Z88" s="31">
        <v>20</v>
      </c>
      <c r="AA88" s="31">
        <v>475</v>
      </c>
      <c r="AB88" s="31">
        <v>20</v>
      </c>
      <c r="AC88" s="31">
        <v>0</v>
      </c>
      <c r="AD88" s="31">
        <v>100</v>
      </c>
      <c r="AE88" s="31">
        <v>500</v>
      </c>
      <c r="AF88" s="31">
        <v>0</v>
      </c>
      <c r="AG88" s="31">
        <v>250</v>
      </c>
      <c r="AH88" s="31">
        <v>0</v>
      </c>
      <c r="AI88" s="31">
        <v>200</v>
      </c>
      <c r="AJ88" s="31">
        <v>150</v>
      </c>
      <c r="AK88" s="31">
        <v>150</v>
      </c>
      <c r="AL88" s="31">
        <v>0</v>
      </c>
      <c r="AM88" s="31">
        <v>0</v>
      </c>
      <c r="AN88" s="31">
        <v>0</v>
      </c>
      <c r="AO88" s="31">
        <v>0</v>
      </c>
      <c r="AP88" s="31">
        <v>0</v>
      </c>
      <c r="AQ88" s="31">
        <v>374</v>
      </c>
      <c r="AR88" s="31">
        <v>312</v>
      </c>
      <c r="AS88" s="31">
        <v>300</v>
      </c>
      <c r="AT88" s="31">
        <v>0</v>
      </c>
      <c r="AU88" s="31">
        <v>0</v>
      </c>
      <c r="AV88" s="31">
        <v>4586</v>
      </c>
      <c r="AW88" s="31">
        <v>0</v>
      </c>
      <c r="AX88" s="31">
        <v>0</v>
      </c>
      <c r="AY88" s="31">
        <v>0</v>
      </c>
      <c r="AZ88" s="31">
        <v>0</v>
      </c>
      <c r="BA88" s="31">
        <v>0</v>
      </c>
      <c r="BB88" s="31">
        <v>0</v>
      </c>
      <c r="BC88" s="31">
        <v>0</v>
      </c>
      <c r="BD88" s="31">
        <v>0</v>
      </c>
      <c r="BE88" s="31">
        <v>0</v>
      </c>
      <c r="BF88" s="31">
        <v>0</v>
      </c>
      <c r="BG88" s="31">
        <v>0</v>
      </c>
      <c r="BH88" s="31">
        <v>0</v>
      </c>
      <c r="BI88" s="31">
        <v>0</v>
      </c>
      <c r="BJ88" s="31">
        <v>0</v>
      </c>
      <c r="BK88" s="31">
        <v>0</v>
      </c>
      <c r="BL88" s="31">
        <v>0</v>
      </c>
      <c r="BM88" s="31">
        <v>0</v>
      </c>
      <c r="BN88" s="31">
        <v>0</v>
      </c>
      <c r="BO88" s="31">
        <v>0</v>
      </c>
      <c r="BP88" s="31">
        <v>0</v>
      </c>
      <c r="BQ88" s="31">
        <v>0</v>
      </c>
      <c r="BR88" s="31">
        <v>0</v>
      </c>
      <c r="BS88" s="31">
        <v>0</v>
      </c>
      <c r="BT88" s="31">
        <v>0</v>
      </c>
      <c r="BU88" s="31">
        <v>0</v>
      </c>
      <c r="BV88" s="31">
        <v>0</v>
      </c>
      <c r="BW88" s="31">
        <v>0</v>
      </c>
      <c r="BX88" s="31">
        <v>0</v>
      </c>
      <c r="BY88" s="31">
        <v>0</v>
      </c>
      <c r="BZ88" s="31">
        <v>0</v>
      </c>
      <c r="CA88" s="31">
        <v>8000</v>
      </c>
      <c r="CB88" s="31">
        <v>0</v>
      </c>
      <c r="CC88" s="31">
        <v>0</v>
      </c>
      <c r="CD88" s="31">
        <v>0</v>
      </c>
      <c r="CE88" s="31">
        <v>0</v>
      </c>
      <c r="CF88" s="31">
        <v>0</v>
      </c>
      <c r="CG88" s="31">
        <v>0</v>
      </c>
      <c r="CH88" s="31">
        <v>0</v>
      </c>
      <c r="CI88" s="31">
        <v>0</v>
      </c>
      <c r="CJ88" s="31">
        <v>0</v>
      </c>
      <c r="CK88" s="31">
        <v>0</v>
      </c>
      <c r="CL88" s="31">
        <v>0</v>
      </c>
      <c r="CM88" s="31">
        <v>0</v>
      </c>
      <c r="CN88" s="31">
        <v>0</v>
      </c>
      <c r="CO88" s="31">
        <v>0</v>
      </c>
      <c r="CP88" s="31">
        <v>0</v>
      </c>
      <c r="CQ88" s="31">
        <v>8000</v>
      </c>
      <c r="CR88" s="31">
        <v>0</v>
      </c>
      <c r="CS88" s="31">
        <v>0</v>
      </c>
      <c r="CT88" s="31">
        <v>0</v>
      </c>
      <c r="CU88" s="31">
        <v>0</v>
      </c>
      <c r="CV88" s="31">
        <v>0</v>
      </c>
      <c r="CW88" s="31">
        <v>0</v>
      </c>
      <c r="CX88" s="31">
        <v>0</v>
      </c>
      <c r="CY88" s="31">
        <v>0</v>
      </c>
      <c r="CZ88" s="31">
        <v>0</v>
      </c>
      <c r="DA88" s="31">
        <v>0</v>
      </c>
      <c r="DB88" s="31">
        <v>0</v>
      </c>
      <c r="DC88" s="31">
        <v>0</v>
      </c>
      <c r="DD88" s="31">
        <v>0</v>
      </c>
      <c r="DE88" s="31">
        <v>0</v>
      </c>
      <c r="DF88" s="31">
        <v>0</v>
      </c>
      <c r="DG88" s="31">
        <v>0</v>
      </c>
      <c r="DH88" s="31">
        <v>0</v>
      </c>
    </row>
    <row r="89" spans="1:112" ht="21.75" customHeight="1">
      <c r="A89" s="16" t="s">
        <v>86</v>
      </c>
      <c r="B89" s="16" t="s">
        <v>87</v>
      </c>
      <c r="C89" s="17" t="s">
        <v>99</v>
      </c>
      <c r="D89" s="18" t="s">
        <v>148</v>
      </c>
      <c r="E89" s="16" t="s">
        <v>149</v>
      </c>
      <c r="F89" s="31">
        <v>34547</v>
      </c>
      <c r="G89" s="31">
        <v>18900</v>
      </c>
      <c r="H89" s="103">
        <v>10413</v>
      </c>
      <c r="I89" s="31">
        <v>297</v>
      </c>
      <c r="J89" s="31">
        <v>0</v>
      </c>
      <c r="K89" s="31">
        <v>0</v>
      </c>
      <c r="L89" s="31">
        <v>8000</v>
      </c>
      <c r="M89" s="31">
        <v>0</v>
      </c>
      <c r="N89" s="31">
        <v>0</v>
      </c>
      <c r="O89" s="31">
        <v>0</v>
      </c>
      <c r="P89" s="31">
        <v>0</v>
      </c>
      <c r="Q89" s="31">
        <v>190</v>
      </c>
      <c r="R89" s="31">
        <v>0</v>
      </c>
      <c r="S89" s="31">
        <v>0</v>
      </c>
      <c r="T89" s="31">
        <v>0</v>
      </c>
      <c r="U89" s="31">
        <v>7647</v>
      </c>
      <c r="V89" s="31">
        <v>200</v>
      </c>
      <c r="W89" s="31">
        <v>10</v>
      </c>
      <c r="X89" s="31">
        <v>0</v>
      </c>
      <c r="Y89" s="31">
        <v>0</v>
      </c>
      <c r="Z89" s="31">
        <v>20</v>
      </c>
      <c r="AA89" s="31">
        <v>475</v>
      </c>
      <c r="AB89" s="31">
        <v>20</v>
      </c>
      <c r="AC89" s="31">
        <v>0</v>
      </c>
      <c r="AD89" s="31">
        <v>100</v>
      </c>
      <c r="AE89" s="31">
        <v>500</v>
      </c>
      <c r="AF89" s="31">
        <v>0</v>
      </c>
      <c r="AG89" s="31">
        <v>250</v>
      </c>
      <c r="AH89" s="31">
        <v>0</v>
      </c>
      <c r="AI89" s="31">
        <v>200</v>
      </c>
      <c r="AJ89" s="31">
        <v>150</v>
      </c>
      <c r="AK89" s="31">
        <v>150</v>
      </c>
      <c r="AL89" s="31">
        <v>0</v>
      </c>
      <c r="AM89" s="31">
        <v>0</v>
      </c>
      <c r="AN89" s="31">
        <v>0</v>
      </c>
      <c r="AO89" s="31">
        <v>0</v>
      </c>
      <c r="AP89" s="31">
        <v>0</v>
      </c>
      <c r="AQ89" s="31">
        <v>374</v>
      </c>
      <c r="AR89" s="31">
        <v>312</v>
      </c>
      <c r="AS89" s="31">
        <v>300</v>
      </c>
      <c r="AT89" s="31">
        <v>0</v>
      </c>
      <c r="AU89" s="31">
        <v>0</v>
      </c>
      <c r="AV89" s="31">
        <v>4586</v>
      </c>
      <c r="AW89" s="31">
        <v>0</v>
      </c>
      <c r="AX89" s="31">
        <v>0</v>
      </c>
      <c r="AY89" s="31">
        <v>0</v>
      </c>
      <c r="AZ89" s="31">
        <v>0</v>
      </c>
      <c r="BA89" s="31">
        <v>0</v>
      </c>
      <c r="BB89" s="31">
        <v>0</v>
      </c>
      <c r="BC89" s="31">
        <v>0</v>
      </c>
      <c r="BD89" s="31">
        <v>0</v>
      </c>
      <c r="BE89" s="31">
        <v>0</v>
      </c>
      <c r="BF89" s="31">
        <v>0</v>
      </c>
      <c r="BG89" s="31">
        <v>0</v>
      </c>
      <c r="BH89" s="31">
        <v>0</v>
      </c>
      <c r="BI89" s="31">
        <v>0</v>
      </c>
      <c r="BJ89" s="31">
        <v>0</v>
      </c>
      <c r="BK89" s="31">
        <v>0</v>
      </c>
      <c r="BL89" s="31">
        <v>0</v>
      </c>
      <c r="BM89" s="31">
        <v>0</v>
      </c>
      <c r="BN89" s="31">
        <v>0</v>
      </c>
      <c r="BO89" s="31">
        <v>0</v>
      </c>
      <c r="BP89" s="31">
        <v>0</v>
      </c>
      <c r="BQ89" s="31">
        <v>0</v>
      </c>
      <c r="BR89" s="31">
        <v>0</v>
      </c>
      <c r="BS89" s="31">
        <v>0</v>
      </c>
      <c r="BT89" s="31">
        <v>0</v>
      </c>
      <c r="BU89" s="31">
        <v>0</v>
      </c>
      <c r="BV89" s="31">
        <v>0</v>
      </c>
      <c r="BW89" s="31">
        <v>0</v>
      </c>
      <c r="BX89" s="31">
        <v>0</v>
      </c>
      <c r="BY89" s="31">
        <v>0</v>
      </c>
      <c r="BZ89" s="31">
        <v>0</v>
      </c>
      <c r="CA89" s="31">
        <v>8000</v>
      </c>
      <c r="CB89" s="31">
        <v>0</v>
      </c>
      <c r="CC89" s="31">
        <v>0</v>
      </c>
      <c r="CD89" s="31">
        <v>0</v>
      </c>
      <c r="CE89" s="31">
        <v>0</v>
      </c>
      <c r="CF89" s="31">
        <v>0</v>
      </c>
      <c r="CG89" s="31">
        <v>0</v>
      </c>
      <c r="CH89" s="31">
        <v>0</v>
      </c>
      <c r="CI89" s="31">
        <v>0</v>
      </c>
      <c r="CJ89" s="31">
        <v>0</v>
      </c>
      <c r="CK89" s="31">
        <v>0</v>
      </c>
      <c r="CL89" s="31">
        <v>0</v>
      </c>
      <c r="CM89" s="31">
        <v>0</v>
      </c>
      <c r="CN89" s="31">
        <v>0</v>
      </c>
      <c r="CO89" s="31">
        <v>0</v>
      </c>
      <c r="CP89" s="31">
        <v>0</v>
      </c>
      <c r="CQ89" s="31">
        <v>8000</v>
      </c>
      <c r="CR89" s="31">
        <v>0</v>
      </c>
      <c r="CS89" s="31">
        <v>0</v>
      </c>
      <c r="CT89" s="31">
        <v>0</v>
      </c>
      <c r="CU89" s="31">
        <v>0</v>
      </c>
      <c r="CV89" s="31">
        <v>0</v>
      </c>
      <c r="CW89" s="31">
        <v>0</v>
      </c>
      <c r="CX89" s="31">
        <v>0</v>
      </c>
      <c r="CY89" s="31">
        <v>0</v>
      </c>
      <c r="CZ89" s="31">
        <v>0</v>
      </c>
      <c r="DA89" s="31">
        <v>0</v>
      </c>
      <c r="DB89" s="31">
        <v>0</v>
      </c>
      <c r="DC89" s="31">
        <v>0</v>
      </c>
      <c r="DD89" s="31">
        <v>0</v>
      </c>
      <c r="DE89" s="31">
        <v>0</v>
      </c>
      <c r="DF89" s="31">
        <v>0</v>
      </c>
      <c r="DG89" s="31">
        <v>0</v>
      </c>
      <c r="DH89" s="31">
        <v>0</v>
      </c>
    </row>
    <row r="90" spans="1:112" ht="21.75" customHeight="1">
      <c r="A90" s="16" t="s">
        <v>106</v>
      </c>
      <c r="B90" s="16"/>
      <c r="C90" s="17"/>
      <c r="D90" s="18"/>
      <c r="E90" s="16" t="s">
        <v>107</v>
      </c>
      <c r="F90" s="31">
        <v>6253</v>
      </c>
      <c r="G90" s="31">
        <v>5239</v>
      </c>
      <c r="H90" s="103">
        <v>0</v>
      </c>
      <c r="I90" s="31">
        <v>0</v>
      </c>
      <c r="J90" s="31">
        <v>0</v>
      </c>
      <c r="K90" s="31">
        <v>0</v>
      </c>
      <c r="L90" s="31">
        <v>0</v>
      </c>
      <c r="M90" s="31">
        <v>3742</v>
      </c>
      <c r="N90" s="31">
        <v>1497</v>
      </c>
      <c r="O90" s="31">
        <v>0</v>
      </c>
      <c r="P90" s="31">
        <v>0</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1014</v>
      </c>
      <c r="AX90" s="31">
        <v>1014</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31">
        <v>0</v>
      </c>
      <c r="BT90" s="31">
        <v>0</v>
      </c>
      <c r="BU90" s="31">
        <v>0</v>
      </c>
      <c r="BV90" s="31">
        <v>0</v>
      </c>
      <c r="BW90" s="31">
        <v>0</v>
      </c>
      <c r="BX90" s="31">
        <v>0</v>
      </c>
      <c r="BY90" s="31">
        <v>0</v>
      </c>
      <c r="BZ90" s="31">
        <v>0</v>
      </c>
      <c r="CA90" s="31">
        <v>0</v>
      </c>
      <c r="CB90" s="31">
        <v>0</v>
      </c>
      <c r="CC90" s="31">
        <v>0</v>
      </c>
      <c r="CD90" s="31">
        <v>0</v>
      </c>
      <c r="CE90" s="31">
        <v>0</v>
      </c>
      <c r="CF90" s="31">
        <v>0</v>
      </c>
      <c r="CG90" s="31">
        <v>0</v>
      </c>
      <c r="CH90" s="31">
        <v>0</v>
      </c>
      <c r="CI90" s="31">
        <v>0</v>
      </c>
      <c r="CJ90" s="31">
        <v>0</v>
      </c>
      <c r="CK90" s="31">
        <v>0</v>
      </c>
      <c r="CL90" s="31">
        <v>0</v>
      </c>
      <c r="CM90" s="31">
        <v>0</v>
      </c>
      <c r="CN90" s="31">
        <v>0</v>
      </c>
      <c r="CO90" s="31">
        <v>0</v>
      </c>
      <c r="CP90" s="31">
        <v>0</v>
      </c>
      <c r="CQ90" s="31">
        <v>0</v>
      </c>
      <c r="CR90" s="31">
        <v>0</v>
      </c>
      <c r="CS90" s="31">
        <v>0</v>
      </c>
      <c r="CT90" s="31">
        <v>0</v>
      </c>
      <c r="CU90" s="31">
        <v>0</v>
      </c>
      <c r="CV90" s="31">
        <v>0</v>
      </c>
      <c r="CW90" s="31">
        <v>0</v>
      </c>
      <c r="CX90" s="31">
        <v>0</v>
      </c>
      <c r="CY90" s="31">
        <v>0</v>
      </c>
      <c r="CZ90" s="31">
        <v>0</v>
      </c>
      <c r="DA90" s="31">
        <v>0</v>
      </c>
      <c r="DB90" s="31">
        <v>0</v>
      </c>
      <c r="DC90" s="31">
        <v>0</v>
      </c>
      <c r="DD90" s="31">
        <v>0</v>
      </c>
      <c r="DE90" s="31">
        <v>0</v>
      </c>
      <c r="DF90" s="31">
        <v>0</v>
      </c>
      <c r="DG90" s="31">
        <v>0</v>
      </c>
      <c r="DH90" s="31">
        <v>0</v>
      </c>
    </row>
    <row r="91" spans="1:112" ht="21.75" customHeight="1">
      <c r="A91" s="16"/>
      <c r="B91" s="16" t="s">
        <v>108</v>
      </c>
      <c r="C91" s="17"/>
      <c r="D91" s="18"/>
      <c r="E91" s="16" t="s">
        <v>109</v>
      </c>
      <c r="F91" s="31">
        <v>6253</v>
      </c>
      <c r="G91" s="31">
        <v>5239</v>
      </c>
      <c r="H91" s="103">
        <v>0</v>
      </c>
      <c r="I91" s="31">
        <v>0</v>
      </c>
      <c r="J91" s="31">
        <v>0</v>
      </c>
      <c r="K91" s="31">
        <v>0</v>
      </c>
      <c r="L91" s="31">
        <v>0</v>
      </c>
      <c r="M91" s="31">
        <v>3742</v>
      </c>
      <c r="N91" s="31">
        <v>1497</v>
      </c>
      <c r="O91" s="31">
        <v>0</v>
      </c>
      <c r="P91" s="31">
        <v>0</v>
      </c>
      <c r="Q91" s="31">
        <v>0</v>
      </c>
      <c r="R91" s="31">
        <v>0</v>
      </c>
      <c r="S91" s="31">
        <v>0</v>
      </c>
      <c r="T91" s="31">
        <v>0</v>
      </c>
      <c r="U91" s="31">
        <v>0</v>
      </c>
      <c r="V91" s="31">
        <v>0</v>
      </c>
      <c r="W91" s="31">
        <v>0</v>
      </c>
      <c r="X91" s="31">
        <v>0</v>
      </c>
      <c r="Y91" s="31">
        <v>0</v>
      </c>
      <c r="Z91" s="31">
        <v>0</v>
      </c>
      <c r="AA91" s="31">
        <v>0</v>
      </c>
      <c r="AB91" s="31">
        <v>0</v>
      </c>
      <c r="AC91" s="31">
        <v>0</v>
      </c>
      <c r="AD91" s="31">
        <v>0</v>
      </c>
      <c r="AE91" s="31">
        <v>0</v>
      </c>
      <c r="AF91" s="31">
        <v>0</v>
      </c>
      <c r="AG91" s="31">
        <v>0</v>
      </c>
      <c r="AH91" s="31">
        <v>0</v>
      </c>
      <c r="AI91" s="31">
        <v>0</v>
      </c>
      <c r="AJ91" s="31">
        <v>0</v>
      </c>
      <c r="AK91" s="31">
        <v>0</v>
      </c>
      <c r="AL91" s="31">
        <v>0</v>
      </c>
      <c r="AM91" s="31">
        <v>0</v>
      </c>
      <c r="AN91" s="31">
        <v>0</v>
      </c>
      <c r="AO91" s="31">
        <v>0</v>
      </c>
      <c r="AP91" s="31">
        <v>0</v>
      </c>
      <c r="AQ91" s="31">
        <v>0</v>
      </c>
      <c r="AR91" s="31">
        <v>0</v>
      </c>
      <c r="AS91" s="31">
        <v>0</v>
      </c>
      <c r="AT91" s="31">
        <v>0</v>
      </c>
      <c r="AU91" s="31">
        <v>0</v>
      </c>
      <c r="AV91" s="31">
        <v>0</v>
      </c>
      <c r="AW91" s="31">
        <v>1014</v>
      </c>
      <c r="AX91" s="31">
        <v>1014</v>
      </c>
      <c r="AY91" s="31">
        <v>0</v>
      </c>
      <c r="AZ91" s="31">
        <v>0</v>
      </c>
      <c r="BA91" s="31">
        <v>0</v>
      </c>
      <c r="BB91" s="31">
        <v>0</v>
      </c>
      <c r="BC91" s="31">
        <v>0</v>
      </c>
      <c r="BD91" s="31">
        <v>0</v>
      </c>
      <c r="BE91" s="31">
        <v>0</v>
      </c>
      <c r="BF91" s="31">
        <v>0</v>
      </c>
      <c r="BG91" s="31">
        <v>0</v>
      </c>
      <c r="BH91" s="31">
        <v>0</v>
      </c>
      <c r="BI91" s="31">
        <v>0</v>
      </c>
      <c r="BJ91" s="31">
        <v>0</v>
      </c>
      <c r="BK91" s="31">
        <v>0</v>
      </c>
      <c r="BL91" s="31">
        <v>0</v>
      </c>
      <c r="BM91" s="31">
        <v>0</v>
      </c>
      <c r="BN91" s="31">
        <v>0</v>
      </c>
      <c r="BO91" s="31">
        <v>0</v>
      </c>
      <c r="BP91" s="31">
        <v>0</v>
      </c>
      <c r="BQ91" s="31">
        <v>0</v>
      </c>
      <c r="BR91" s="31">
        <v>0</v>
      </c>
      <c r="BS91" s="31">
        <v>0</v>
      </c>
      <c r="BT91" s="31">
        <v>0</v>
      </c>
      <c r="BU91" s="31">
        <v>0</v>
      </c>
      <c r="BV91" s="31">
        <v>0</v>
      </c>
      <c r="BW91" s="31">
        <v>0</v>
      </c>
      <c r="BX91" s="31">
        <v>0</v>
      </c>
      <c r="BY91" s="31">
        <v>0</v>
      </c>
      <c r="BZ91" s="31">
        <v>0</v>
      </c>
      <c r="CA91" s="31">
        <v>0</v>
      </c>
      <c r="CB91" s="31">
        <v>0</v>
      </c>
      <c r="CC91" s="31">
        <v>0</v>
      </c>
      <c r="CD91" s="31">
        <v>0</v>
      </c>
      <c r="CE91" s="31">
        <v>0</v>
      </c>
      <c r="CF91" s="31">
        <v>0</v>
      </c>
      <c r="CG91" s="31">
        <v>0</v>
      </c>
      <c r="CH91" s="31">
        <v>0</v>
      </c>
      <c r="CI91" s="31">
        <v>0</v>
      </c>
      <c r="CJ91" s="31">
        <v>0</v>
      </c>
      <c r="CK91" s="31">
        <v>0</v>
      </c>
      <c r="CL91" s="31">
        <v>0</v>
      </c>
      <c r="CM91" s="31">
        <v>0</v>
      </c>
      <c r="CN91" s="31">
        <v>0</v>
      </c>
      <c r="CO91" s="31">
        <v>0</v>
      </c>
      <c r="CP91" s="31">
        <v>0</v>
      </c>
      <c r="CQ91" s="31">
        <v>0</v>
      </c>
      <c r="CR91" s="31">
        <v>0</v>
      </c>
      <c r="CS91" s="31">
        <v>0</v>
      </c>
      <c r="CT91" s="31">
        <v>0</v>
      </c>
      <c r="CU91" s="31">
        <v>0</v>
      </c>
      <c r="CV91" s="31">
        <v>0</v>
      </c>
      <c r="CW91" s="31">
        <v>0</v>
      </c>
      <c r="CX91" s="31">
        <v>0</v>
      </c>
      <c r="CY91" s="31">
        <v>0</v>
      </c>
      <c r="CZ91" s="31">
        <v>0</v>
      </c>
      <c r="DA91" s="31">
        <v>0</v>
      </c>
      <c r="DB91" s="31">
        <v>0</v>
      </c>
      <c r="DC91" s="31">
        <v>0</v>
      </c>
      <c r="DD91" s="31">
        <v>0</v>
      </c>
      <c r="DE91" s="31">
        <v>0</v>
      </c>
      <c r="DF91" s="31">
        <v>0</v>
      </c>
      <c r="DG91" s="31">
        <v>0</v>
      </c>
      <c r="DH91" s="31">
        <v>0</v>
      </c>
    </row>
    <row r="92" spans="1:112" ht="21.75" customHeight="1">
      <c r="A92" s="16" t="s">
        <v>110</v>
      </c>
      <c r="B92" s="16" t="s">
        <v>111</v>
      </c>
      <c r="C92" s="17" t="s">
        <v>96</v>
      </c>
      <c r="D92" s="18" t="s">
        <v>148</v>
      </c>
      <c r="E92" s="16" t="s">
        <v>133</v>
      </c>
      <c r="F92" s="31">
        <v>1014</v>
      </c>
      <c r="G92" s="31">
        <v>0</v>
      </c>
      <c r="H92" s="103">
        <v>0</v>
      </c>
      <c r="I92" s="31">
        <v>0</v>
      </c>
      <c r="J92" s="31">
        <v>0</v>
      </c>
      <c r="K92" s="31">
        <v>0</v>
      </c>
      <c r="L92" s="31">
        <v>0</v>
      </c>
      <c r="M92" s="31">
        <v>0</v>
      </c>
      <c r="N92" s="31">
        <v>0</v>
      </c>
      <c r="O92" s="31">
        <v>0</v>
      </c>
      <c r="P92" s="31">
        <v>0</v>
      </c>
      <c r="Q92" s="31">
        <v>0</v>
      </c>
      <c r="R92" s="31">
        <v>0</v>
      </c>
      <c r="S92" s="31">
        <v>0</v>
      </c>
      <c r="T92" s="31">
        <v>0</v>
      </c>
      <c r="U92" s="31">
        <v>0</v>
      </c>
      <c r="V92" s="31">
        <v>0</v>
      </c>
      <c r="W92" s="31">
        <v>0</v>
      </c>
      <c r="X92" s="31">
        <v>0</v>
      </c>
      <c r="Y92" s="31">
        <v>0</v>
      </c>
      <c r="Z92" s="31">
        <v>0</v>
      </c>
      <c r="AA92" s="31">
        <v>0</v>
      </c>
      <c r="AB92" s="31">
        <v>0</v>
      </c>
      <c r="AC92" s="31">
        <v>0</v>
      </c>
      <c r="AD92" s="31">
        <v>0</v>
      </c>
      <c r="AE92" s="31">
        <v>0</v>
      </c>
      <c r="AF92" s="31">
        <v>0</v>
      </c>
      <c r="AG92" s="31">
        <v>0</v>
      </c>
      <c r="AH92" s="31">
        <v>0</v>
      </c>
      <c r="AI92" s="31">
        <v>0</v>
      </c>
      <c r="AJ92" s="31">
        <v>0</v>
      </c>
      <c r="AK92" s="31">
        <v>0</v>
      </c>
      <c r="AL92" s="31">
        <v>0</v>
      </c>
      <c r="AM92" s="31">
        <v>0</v>
      </c>
      <c r="AN92" s="31">
        <v>0</v>
      </c>
      <c r="AO92" s="31">
        <v>0</v>
      </c>
      <c r="AP92" s="31">
        <v>0</v>
      </c>
      <c r="AQ92" s="31">
        <v>0</v>
      </c>
      <c r="AR92" s="31">
        <v>0</v>
      </c>
      <c r="AS92" s="31">
        <v>0</v>
      </c>
      <c r="AT92" s="31">
        <v>0</v>
      </c>
      <c r="AU92" s="31">
        <v>0</v>
      </c>
      <c r="AV92" s="31">
        <v>0</v>
      </c>
      <c r="AW92" s="31">
        <v>1014</v>
      </c>
      <c r="AX92" s="31">
        <v>1014</v>
      </c>
      <c r="AY92" s="31">
        <v>0</v>
      </c>
      <c r="AZ92" s="31">
        <v>0</v>
      </c>
      <c r="BA92" s="31">
        <v>0</v>
      </c>
      <c r="BB92" s="31">
        <v>0</v>
      </c>
      <c r="BC92" s="31">
        <v>0</v>
      </c>
      <c r="BD92" s="31">
        <v>0</v>
      </c>
      <c r="BE92" s="31">
        <v>0</v>
      </c>
      <c r="BF92" s="31">
        <v>0</v>
      </c>
      <c r="BG92" s="31">
        <v>0</v>
      </c>
      <c r="BH92" s="31">
        <v>0</v>
      </c>
      <c r="BI92" s="31">
        <v>0</v>
      </c>
      <c r="BJ92" s="31">
        <v>0</v>
      </c>
      <c r="BK92" s="31">
        <v>0</v>
      </c>
      <c r="BL92" s="31">
        <v>0</v>
      </c>
      <c r="BM92" s="31">
        <v>0</v>
      </c>
      <c r="BN92" s="31">
        <v>0</v>
      </c>
      <c r="BO92" s="31">
        <v>0</v>
      </c>
      <c r="BP92" s="31">
        <v>0</v>
      </c>
      <c r="BQ92" s="31">
        <v>0</v>
      </c>
      <c r="BR92" s="31">
        <v>0</v>
      </c>
      <c r="BS92" s="31">
        <v>0</v>
      </c>
      <c r="BT92" s="31">
        <v>0</v>
      </c>
      <c r="BU92" s="31">
        <v>0</v>
      </c>
      <c r="BV92" s="31">
        <v>0</v>
      </c>
      <c r="BW92" s="31">
        <v>0</v>
      </c>
      <c r="BX92" s="31">
        <v>0</v>
      </c>
      <c r="BY92" s="31">
        <v>0</v>
      </c>
      <c r="BZ92" s="31">
        <v>0</v>
      </c>
      <c r="CA92" s="31">
        <v>0</v>
      </c>
      <c r="CB92" s="31">
        <v>0</v>
      </c>
      <c r="CC92" s="31">
        <v>0</v>
      </c>
      <c r="CD92" s="31">
        <v>0</v>
      </c>
      <c r="CE92" s="31">
        <v>0</v>
      </c>
      <c r="CF92" s="31">
        <v>0</v>
      </c>
      <c r="CG92" s="31">
        <v>0</v>
      </c>
      <c r="CH92" s="31">
        <v>0</v>
      </c>
      <c r="CI92" s="31">
        <v>0</v>
      </c>
      <c r="CJ92" s="31">
        <v>0</v>
      </c>
      <c r="CK92" s="31">
        <v>0</v>
      </c>
      <c r="CL92" s="31">
        <v>0</v>
      </c>
      <c r="CM92" s="31">
        <v>0</v>
      </c>
      <c r="CN92" s="31">
        <v>0</v>
      </c>
      <c r="CO92" s="31">
        <v>0</v>
      </c>
      <c r="CP92" s="31">
        <v>0</v>
      </c>
      <c r="CQ92" s="31">
        <v>0</v>
      </c>
      <c r="CR92" s="31">
        <v>0</v>
      </c>
      <c r="CS92" s="31">
        <v>0</v>
      </c>
      <c r="CT92" s="31">
        <v>0</v>
      </c>
      <c r="CU92" s="31">
        <v>0</v>
      </c>
      <c r="CV92" s="31">
        <v>0</v>
      </c>
      <c r="CW92" s="31">
        <v>0</v>
      </c>
      <c r="CX92" s="31">
        <v>0</v>
      </c>
      <c r="CY92" s="31">
        <v>0</v>
      </c>
      <c r="CZ92" s="31">
        <v>0</v>
      </c>
      <c r="DA92" s="31">
        <v>0</v>
      </c>
      <c r="DB92" s="31">
        <v>0</v>
      </c>
      <c r="DC92" s="31">
        <v>0</v>
      </c>
      <c r="DD92" s="31">
        <v>0</v>
      </c>
      <c r="DE92" s="31">
        <v>0</v>
      </c>
      <c r="DF92" s="31">
        <v>0</v>
      </c>
      <c r="DG92" s="31">
        <v>0</v>
      </c>
      <c r="DH92" s="31">
        <v>0</v>
      </c>
    </row>
    <row r="93" spans="1:112" ht="21.75" customHeight="1">
      <c r="A93" s="16" t="s">
        <v>110</v>
      </c>
      <c r="B93" s="16" t="s">
        <v>111</v>
      </c>
      <c r="C93" s="17" t="s">
        <v>108</v>
      </c>
      <c r="D93" s="18" t="s">
        <v>148</v>
      </c>
      <c r="E93" s="16" t="s">
        <v>113</v>
      </c>
      <c r="F93" s="31">
        <v>3742</v>
      </c>
      <c r="G93" s="31">
        <v>3742</v>
      </c>
      <c r="H93" s="103">
        <v>0</v>
      </c>
      <c r="I93" s="31">
        <v>0</v>
      </c>
      <c r="J93" s="31">
        <v>0</v>
      </c>
      <c r="K93" s="31">
        <v>0</v>
      </c>
      <c r="L93" s="31">
        <v>0</v>
      </c>
      <c r="M93" s="31">
        <v>3742</v>
      </c>
      <c r="N93" s="31">
        <v>0</v>
      </c>
      <c r="O93" s="31">
        <v>0</v>
      </c>
      <c r="P93" s="31">
        <v>0</v>
      </c>
      <c r="Q93" s="31">
        <v>0</v>
      </c>
      <c r="R93" s="31">
        <v>0</v>
      </c>
      <c r="S93" s="31">
        <v>0</v>
      </c>
      <c r="T93" s="31">
        <v>0</v>
      </c>
      <c r="U93" s="31">
        <v>0</v>
      </c>
      <c r="V93" s="31">
        <v>0</v>
      </c>
      <c r="W93" s="31">
        <v>0</v>
      </c>
      <c r="X93" s="31">
        <v>0</v>
      </c>
      <c r="Y93" s="31">
        <v>0</v>
      </c>
      <c r="Z93" s="31">
        <v>0</v>
      </c>
      <c r="AA93" s="31">
        <v>0</v>
      </c>
      <c r="AB93" s="31">
        <v>0</v>
      </c>
      <c r="AC93" s="31">
        <v>0</v>
      </c>
      <c r="AD93" s="31">
        <v>0</v>
      </c>
      <c r="AE93" s="31">
        <v>0</v>
      </c>
      <c r="AF93" s="31">
        <v>0</v>
      </c>
      <c r="AG93" s="31">
        <v>0</v>
      </c>
      <c r="AH93" s="31">
        <v>0</v>
      </c>
      <c r="AI93" s="31">
        <v>0</v>
      </c>
      <c r="AJ93" s="31">
        <v>0</v>
      </c>
      <c r="AK93" s="31">
        <v>0</v>
      </c>
      <c r="AL93" s="31">
        <v>0</v>
      </c>
      <c r="AM93" s="31">
        <v>0</v>
      </c>
      <c r="AN93" s="31">
        <v>0</v>
      </c>
      <c r="AO93" s="31">
        <v>0</v>
      </c>
      <c r="AP93" s="31">
        <v>0</v>
      </c>
      <c r="AQ93" s="31">
        <v>0</v>
      </c>
      <c r="AR93" s="31">
        <v>0</v>
      </c>
      <c r="AS93" s="31">
        <v>0</v>
      </c>
      <c r="AT93" s="31">
        <v>0</v>
      </c>
      <c r="AU93" s="31">
        <v>0</v>
      </c>
      <c r="AV93" s="31">
        <v>0</v>
      </c>
      <c r="AW93" s="31">
        <v>0</v>
      </c>
      <c r="AX93" s="31">
        <v>0</v>
      </c>
      <c r="AY93" s="31">
        <v>0</v>
      </c>
      <c r="AZ93" s="31">
        <v>0</v>
      </c>
      <c r="BA93" s="31">
        <v>0</v>
      </c>
      <c r="BB93" s="31">
        <v>0</v>
      </c>
      <c r="BC93" s="31">
        <v>0</v>
      </c>
      <c r="BD93" s="31">
        <v>0</v>
      </c>
      <c r="BE93" s="31">
        <v>0</v>
      </c>
      <c r="BF93" s="31">
        <v>0</v>
      </c>
      <c r="BG93" s="31">
        <v>0</v>
      </c>
      <c r="BH93" s="31">
        <v>0</v>
      </c>
      <c r="BI93" s="31">
        <v>0</v>
      </c>
      <c r="BJ93" s="31">
        <v>0</v>
      </c>
      <c r="BK93" s="31">
        <v>0</v>
      </c>
      <c r="BL93" s="31">
        <v>0</v>
      </c>
      <c r="BM93" s="31">
        <v>0</v>
      </c>
      <c r="BN93" s="31">
        <v>0</v>
      </c>
      <c r="BO93" s="31">
        <v>0</v>
      </c>
      <c r="BP93" s="31">
        <v>0</v>
      </c>
      <c r="BQ93" s="31">
        <v>0</v>
      </c>
      <c r="BR93" s="31">
        <v>0</v>
      </c>
      <c r="BS93" s="31">
        <v>0</v>
      </c>
      <c r="BT93" s="31">
        <v>0</v>
      </c>
      <c r="BU93" s="31">
        <v>0</v>
      </c>
      <c r="BV93" s="31">
        <v>0</v>
      </c>
      <c r="BW93" s="31">
        <v>0</v>
      </c>
      <c r="BX93" s="31">
        <v>0</v>
      </c>
      <c r="BY93" s="31">
        <v>0</v>
      </c>
      <c r="BZ93" s="31">
        <v>0</v>
      </c>
      <c r="CA93" s="31">
        <v>0</v>
      </c>
      <c r="CB93" s="31">
        <v>0</v>
      </c>
      <c r="CC93" s="31">
        <v>0</v>
      </c>
      <c r="CD93" s="31">
        <v>0</v>
      </c>
      <c r="CE93" s="31">
        <v>0</v>
      </c>
      <c r="CF93" s="31">
        <v>0</v>
      </c>
      <c r="CG93" s="31">
        <v>0</v>
      </c>
      <c r="CH93" s="31">
        <v>0</v>
      </c>
      <c r="CI93" s="31">
        <v>0</v>
      </c>
      <c r="CJ93" s="31">
        <v>0</v>
      </c>
      <c r="CK93" s="31">
        <v>0</v>
      </c>
      <c r="CL93" s="31">
        <v>0</v>
      </c>
      <c r="CM93" s="31">
        <v>0</v>
      </c>
      <c r="CN93" s="31">
        <v>0</v>
      </c>
      <c r="CO93" s="31">
        <v>0</v>
      </c>
      <c r="CP93" s="31">
        <v>0</v>
      </c>
      <c r="CQ93" s="31">
        <v>0</v>
      </c>
      <c r="CR93" s="31">
        <v>0</v>
      </c>
      <c r="CS93" s="31">
        <v>0</v>
      </c>
      <c r="CT93" s="31">
        <v>0</v>
      </c>
      <c r="CU93" s="31">
        <v>0</v>
      </c>
      <c r="CV93" s="31">
        <v>0</v>
      </c>
      <c r="CW93" s="31">
        <v>0</v>
      </c>
      <c r="CX93" s="31">
        <v>0</v>
      </c>
      <c r="CY93" s="31">
        <v>0</v>
      </c>
      <c r="CZ93" s="31">
        <v>0</v>
      </c>
      <c r="DA93" s="31">
        <v>0</v>
      </c>
      <c r="DB93" s="31">
        <v>0</v>
      </c>
      <c r="DC93" s="31">
        <v>0</v>
      </c>
      <c r="DD93" s="31">
        <v>0</v>
      </c>
      <c r="DE93" s="31">
        <v>0</v>
      </c>
      <c r="DF93" s="31">
        <v>0</v>
      </c>
      <c r="DG93" s="31">
        <v>0</v>
      </c>
      <c r="DH93" s="31">
        <v>0</v>
      </c>
    </row>
    <row r="94" spans="1:112" ht="21.75" customHeight="1">
      <c r="A94" s="16" t="s">
        <v>110</v>
      </c>
      <c r="B94" s="16" t="s">
        <v>111</v>
      </c>
      <c r="C94" s="17" t="s">
        <v>103</v>
      </c>
      <c r="D94" s="18" t="s">
        <v>148</v>
      </c>
      <c r="E94" s="16" t="s">
        <v>114</v>
      </c>
      <c r="F94" s="31">
        <v>1497</v>
      </c>
      <c r="G94" s="31">
        <v>1497</v>
      </c>
      <c r="H94" s="103">
        <v>0</v>
      </c>
      <c r="I94" s="31">
        <v>0</v>
      </c>
      <c r="J94" s="31">
        <v>0</v>
      </c>
      <c r="K94" s="31">
        <v>0</v>
      </c>
      <c r="L94" s="31">
        <v>0</v>
      </c>
      <c r="M94" s="31">
        <v>0</v>
      </c>
      <c r="N94" s="31">
        <v>1497</v>
      </c>
      <c r="O94" s="31">
        <v>0</v>
      </c>
      <c r="P94" s="31">
        <v>0</v>
      </c>
      <c r="Q94" s="31">
        <v>0</v>
      </c>
      <c r="R94" s="31">
        <v>0</v>
      </c>
      <c r="S94" s="31">
        <v>0</v>
      </c>
      <c r="T94" s="31">
        <v>0</v>
      </c>
      <c r="U94" s="31">
        <v>0</v>
      </c>
      <c r="V94" s="31">
        <v>0</v>
      </c>
      <c r="W94" s="31">
        <v>0</v>
      </c>
      <c r="X94" s="31">
        <v>0</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0</v>
      </c>
      <c r="BG94" s="31">
        <v>0</v>
      </c>
      <c r="BH94" s="31">
        <v>0</v>
      </c>
      <c r="BI94" s="31">
        <v>0</v>
      </c>
      <c r="BJ94" s="31">
        <v>0</v>
      </c>
      <c r="BK94" s="31">
        <v>0</v>
      </c>
      <c r="BL94" s="31">
        <v>0</v>
      </c>
      <c r="BM94" s="31">
        <v>0</v>
      </c>
      <c r="BN94" s="31">
        <v>0</v>
      </c>
      <c r="BO94" s="31">
        <v>0</v>
      </c>
      <c r="BP94" s="31">
        <v>0</v>
      </c>
      <c r="BQ94" s="31">
        <v>0</v>
      </c>
      <c r="BR94" s="31">
        <v>0</v>
      </c>
      <c r="BS94" s="31">
        <v>0</v>
      </c>
      <c r="BT94" s="31">
        <v>0</v>
      </c>
      <c r="BU94" s="31">
        <v>0</v>
      </c>
      <c r="BV94" s="31">
        <v>0</v>
      </c>
      <c r="BW94" s="31">
        <v>0</v>
      </c>
      <c r="BX94" s="31">
        <v>0</v>
      </c>
      <c r="BY94" s="31">
        <v>0</v>
      </c>
      <c r="BZ94" s="31">
        <v>0</v>
      </c>
      <c r="CA94" s="31">
        <v>0</v>
      </c>
      <c r="CB94" s="31">
        <v>0</v>
      </c>
      <c r="CC94" s="31">
        <v>0</v>
      </c>
      <c r="CD94" s="31">
        <v>0</v>
      </c>
      <c r="CE94" s="31">
        <v>0</v>
      </c>
      <c r="CF94" s="31">
        <v>0</v>
      </c>
      <c r="CG94" s="31">
        <v>0</v>
      </c>
      <c r="CH94" s="31">
        <v>0</v>
      </c>
      <c r="CI94" s="31">
        <v>0</v>
      </c>
      <c r="CJ94" s="31">
        <v>0</v>
      </c>
      <c r="CK94" s="31">
        <v>0</v>
      </c>
      <c r="CL94" s="31">
        <v>0</v>
      </c>
      <c r="CM94" s="31">
        <v>0</v>
      </c>
      <c r="CN94" s="31">
        <v>0</v>
      </c>
      <c r="CO94" s="31">
        <v>0</v>
      </c>
      <c r="CP94" s="31">
        <v>0</v>
      </c>
      <c r="CQ94" s="31">
        <v>0</v>
      </c>
      <c r="CR94" s="31">
        <v>0</v>
      </c>
      <c r="CS94" s="31">
        <v>0</v>
      </c>
      <c r="CT94" s="31">
        <v>0</v>
      </c>
      <c r="CU94" s="31">
        <v>0</v>
      </c>
      <c r="CV94" s="31">
        <v>0</v>
      </c>
      <c r="CW94" s="31">
        <v>0</v>
      </c>
      <c r="CX94" s="31">
        <v>0</v>
      </c>
      <c r="CY94" s="31">
        <v>0</v>
      </c>
      <c r="CZ94" s="31">
        <v>0</v>
      </c>
      <c r="DA94" s="31">
        <v>0</v>
      </c>
      <c r="DB94" s="31">
        <v>0</v>
      </c>
      <c r="DC94" s="31">
        <v>0</v>
      </c>
      <c r="DD94" s="31">
        <v>0</v>
      </c>
      <c r="DE94" s="31">
        <v>0</v>
      </c>
      <c r="DF94" s="31">
        <v>0</v>
      </c>
      <c r="DG94" s="31">
        <v>0</v>
      </c>
      <c r="DH94" s="31">
        <v>0</v>
      </c>
    </row>
    <row r="95" spans="1:112" ht="21.75" customHeight="1">
      <c r="A95" s="16" t="s">
        <v>115</v>
      </c>
      <c r="B95" s="16"/>
      <c r="C95" s="17"/>
      <c r="D95" s="18"/>
      <c r="E95" s="16" t="s">
        <v>116</v>
      </c>
      <c r="F95" s="31">
        <v>958</v>
      </c>
      <c r="G95" s="31">
        <v>954</v>
      </c>
      <c r="H95" s="103">
        <v>0</v>
      </c>
      <c r="I95" s="31">
        <v>0</v>
      </c>
      <c r="J95" s="31">
        <v>0</v>
      </c>
      <c r="K95" s="31">
        <v>0</v>
      </c>
      <c r="L95" s="31">
        <v>0</v>
      </c>
      <c r="M95" s="31">
        <v>0</v>
      </c>
      <c r="N95" s="31">
        <v>0</v>
      </c>
      <c r="O95" s="31">
        <v>954</v>
      </c>
      <c r="P95" s="31">
        <v>0</v>
      </c>
      <c r="Q95" s="31">
        <v>0</v>
      </c>
      <c r="R95" s="31">
        <v>0</v>
      </c>
      <c r="S95" s="31">
        <v>0</v>
      </c>
      <c r="T95" s="31">
        <v>0</v>
      </c>
      <c r="U95" s="31">
        <v>0</v>
      </c>
      <c r="V95" s="31">
        <v>0</v>
      </c>
      <c r="W95" s="31">
        <v>0</v>
      </c>
      <c r="X95" s="31">
        <v>0</v>
      </c>
      <c r="Y95" s="31">
        <v>0</v>
      </c>
      <c r="Z95" s="31">
        <v>0</v>
      </c>
      <c r="AA95" s="31">
        <v>0</v>
      </c>
      <c r="AB95" s="31">
        <v>0</v>
      </c>
      <c r="AC95" s="31">
        <v>0</v>
      </c>
      <c r="AD95" s="31">
        <v>0</v>
      </c>
      <c r="AE95" s="31">
        <v>0</v>
      </c>
      <c r="AF95" s="31">
        <v>0</v>
      </c>
      <c r="AG95" s="31">
        <v>0</v>
      </c>
      <c r="AH95" s="31">
        <v>0</v>
      </c>
      <c r="AI95" s="31">
        <v>0</v>
      </c>
      <c r="AJ95" s="31">
        <v>0</v>
      </c>
      <c r="AK95" s="31">
        <v>0</v>
      </c>
      <c r="AL95" s="31">
        <v>0</v>
      </c>
      <c r="AM95" s="31">
        <v>0</v>
      </c>
      <c r="AN95" s="31">
        <v>0</v>
      </c>
      <c r="AO95" s="31">
        <v>0</v>
      </c>
      <c r="AP95" s="31">
        <v>0</v>
      </c>
      <c r="AQ95" s="31">
        <v>0</v>
      </c>
      <c r="AR95" s="31">
        <v>0</v>
      </c>
      <c r="AS95" s="31">
        <v>0</v>
      </c>
      <c r="AT95" s="31">
        <v>0</v>
      </c>
      <c r="AU95" s="31">
        <v>0</v>
      </c>
      <c r="AV95" s="31">
        <v>0</v>
      </c>
      <c r="AW95" s="31">
        <v>4</v>
      </c>
      <c r="AX95" s="31">
        <v>0</v>
      </c>
      <c r="AY95" s="31">
        <v>0</v>
      </c>
      <c r="AZ95" s="31">
        <v>0</v>
      </c>
      <c r="BA95" s="31">
        <v>0</v>
      </c>
      <c r="BB95" s="31">
        <v>0</v>
      </c>
      <c r="BC95" s="31">
        <v>0</v>
      </c>
      <c r="BD95" s="31">
        <v>0</v>
      </c>
      <c r="BE95" s="31">
        <v>0</v>
      </c>
      <c r="BF95" s="31">
        <v>4</v>
      </c>
      <c r="BG95" s="31">
        <v>0</v>
      </c>
      <c r="BH95" s="31">
        <v>0</v>
      </c>
      <c r="BI95" s="31">
        <v>0</v>
      </c>
      <c r="BJ95" s="31">
        <v>0</v>
      </c>
      <c r="BK95" s="31">
        <v>0</v>
      </c>
      <c r="BL95" s="31">
        <v>0</v>
      </c>
      <c r="BM95" s="31">
        <v>0</v>
      </c>
      <c r="BN95" s="31">
        <v>0</v>
      </c>
      <c r="BO95" s="31">
        <v>0</v>
      </c>
      <c r="BP95" s="31">
        <v>0</v>
      </c>
      <c r="BQ95" s="31">
        <v>0</v>
      </c>
      <c r="BR95" s="31">
        <v>0</v>
      </c>
      <c r="BS95" s="31">
        <v>0</v>
      </c>
      <c r="BT95" s="31">
        <v>0</v>
      </c>
      <c r="BU95" s="31">
        <v>0</v>
      </c>
      <c r="BV95" s="31">
        <v>0</v>
      </c>
      <c r="BW95" s="31">
        <v>0</v>
      </c>
      <c r="BX95" s="31">
        <v>0</v>
      </c>
      <c r="BY95" s="31">
        <v>0</v>
      </c>
      <c r="BZ95" s="31">
        <v>0</v>
      </c>
      <c r="CA95" s="31">
        <v>0</v>
      </c>
      <c r="CB95" s="31">
        <v>0</v>
      </c>
      <c r="CC95" s="31">
        <v>0</v>
      </c>
      <c r="CD95" s="31">
        <v>0</v>
      </c>
      <c r="CE95" s="31">
        <v>0</v>
      </c>
      <c r="CF95" s="31">
        <v>0</v>
      </c>
      <c r="CG95" s="31">
        <v>0</v>
      </c>
      <c r="CH95" s="31">
        <v>0</v>
      </c>
      <c r="CI95" s="31">
        <v>0</v>
      </c>
      <c r="CJ95" s="31">
        <v>0</v>
      </c>
      <c r="CK95" s="31">
        <v>0</v>
      </c>
      <c r="CL95" s="31">
        <v>0</v>
      </c>
      <c r="CM95" s="31">
        <v>0</v>
      </c>
      <c r="CN95" s="31">
        <v>0</v>
      </c>
      <c r="CO95" s="31">
        <v>0</v>
      </c>
      <c r="CP95" s="31">
        <v>0</v>
      </c>
      <c r="CQ95" s="31">
        <v>0</v>
      </c>
      <c r="CR95" s="31">
        <v>0</v>
      </c>
      <c r="CS95" s="31">
        <v>0</v>
      </c>
      <c r="CT95" s="31">
        <v>0</v>
      </c>
      <c r="CU95" s="31">
        <v>0</v>
      </c>
      <c r="CV95" s="31">
        <v>0</v>
      </c>
      <c r="CW95" s="31">
        <v>0</v>
      </c>
      <c r="CX95" s="31">
        <v>0</v>
      </c>
      <c r="CY95" s="31">
        <v>0</v>
      </c>
      <c r="CZ95" s="31">
        <v>0</v>
      </c>
      <c r="DA95" s="31">
        <v>0</v>
      </c>
      <c r="DB95" s="31">
        <v>0</v>
      </c>
      <c r="DC95" s="31">
        <v>0</v>
      </c>
      <c r="DD95" s="31">
        <v>0</v>
      </c>
      <c r="DE95" s="31">
        <v>0</v>
      </c>
      <c r="DF95" s="31">
        <v>0</v>
      </c>
      <c r="DG95" s="31">
        <v>0</v>
      </c>
      <c r="DH95" s="31">
        <v>0</v>
      </c>
    </row>
    <row r="96" spans="1:112" ht="21.75" customHeight="1">
      <c r="A96" s="16"/>
      <c r="B96" s="16" t="s">
        <v>138</v>
      </c>
      <c r="C96" s="17"/>
      <c r="D96" s="18"/>
      <c r="E96" s="16" t="s">
        <v>139</v>
      </c>
      <c r="F96" s="31">
        <v>4</v>
      </c>
      <c r="G96" s="31">
        <v>0</v>
      </c>
      <c r="H96" s="103">
        <v>0</v>
      </c>
      <c r="I96" s="31">
        <v>0</v>
      </c>
      <c r="J96" s="31">
        <v>0</v>
      </c>
      <c r="K96" s="31">
        <v>0</v>
      </c>
      <c r="L96" s="31">
        <v>0</v>
      </c>
      <c r="M96" s="31">
        <v>0</v>
      </c>
      <c r="N96" s="31">
        <v>0</v>
      </c>
      <c r="O96" s="31">
        <v>0</v>
      </c>
      <c r="P96" s="31">
        <v>0</v>
      </c>
      <c r="Q96" s="31">
        <v>0</v>
      </c>
      <c r="R96" s="31">
        <v>0</v>
      </c>
      <c r="S96" s="31">
        <v>0</v>
      </c>
      <c r="T96" s="31">
        <v>0</v>
      </c>
      <c r="U96" s="31">
        <v>0</v>
      </c>
      <c r="V96" s="31">
        <v>0</v>
      </c>
      <c r="W96" s="31">
        <v>0</v>
      </c>
      <c r="X96" s="31">
        <v>0</v>
      </c>
      <c r="Y96" s="31">
        <v>0</v>
      </c>
      <c r="Z96" s="31">
        <v>0</v>
      </c>
      <c r="AA96" s="31">
        <v>0</v>
      </c>
      <c r="AB96" s="31">
        <v>0</v>
      </c>
      <c r="AC96" s="31">
        <v>0</v>
      </c>
      <c r="AD96" s="31">
        <v>0</v>
      </c>
      <c r="AE96" s="31">
        <v>0</v>
      </c>
      <c r="AF96" s="31">
        <v>0</v>
      </c>
      <c r="AG96" s="31">
        <v>0</v>
      </c>
      <c r="AH96" s="31">
        <v>0</v>
      </c>
      <c r="AI96" s="31">
        <v>0</v>
      </c>
      <c r="AJ96" s="31">
        <v>0</v>
      </c>
      <c r="AK96" s="31">
        <v>0</v>
      </c>
      <c r="AL96" s="31">
        <v>0</v>
      </c>
      <c r="AM96" s="31">
        <v>0</v>
      </c>
      <c r="AN96" s="31">
        <v>0</v>
      </c>
      <c r="AO96" s="31">
        <v>0</v>
      </c>
      <c r="AP96" s="31">
        <v>0</v>
      </c>
      <c r="AQ96" s="31">
        <v>0</v>
      </c>
      <c r="AR96" s="31">
        <v>0</v>
      </c>
      <c r="AS96" s="31">
        <v>0</v>
      </c>
      <c r="AT96" s="31">
        <v>0</v>
      </c>
      <c r="AU96" s="31">
        <v>0</v>
      </c>
      <c r="AV96" s="31">
        <v>0</v>
      </c>
      <c r="AW96" s="31">
        <v>4</v>
      </c>
      <c r="AX96" s="31">
        <v>0</v>
      </c>
      <c r="AY96" s="31">
        <v>0</v>
      </c>
      <c r="AZ96" s="31">
        <v>0</v>
      </c>
      <c r="BA96" s="31">
        <v>0</v>
      </c>
      <c r="BB96" s="31">
        <v>0</v>
      </c>
      <c r="BC96" s="31">
        <v>0</v>
      </c>
      <c r="BD96" s="31">
        <v>0</v>
      </c>
      <c r="BE96" s="31">
        <v>0</v>
      </c>
      <c r="BF96" s="31">
        <v>4</v>
      </c>
      <c r="BG96" s="31">
        <v>0</v>
      </c>
      <c r="BH96" s="31">
        <v>0</v>
      </c>
      <c r="BI96" s="31">
        <v>0</v>
      </c>
      <c r="BJ96" s="31">
        <v>0</v>
      </c>
      <c r="BK96" s="31">
        <v>0</v>
      </c>
      <c r="BL96" s="31">
        <v>0</v>
      </c>
      <c r="BM96" s="31">
        <v>0</v>
      </c>
      <c r="BN96" s="31">
        <v>0</v>
      </c>
      <c r="BO96" s="31">
        <v>0</v>
      </c>
      <c r="BP96" s="31">
        <v>0</v>
      </c>
      <c r="BQ96" s="31">
        <v>0</v>
      </c>
      <c r="BR96" s="31">
        <v>0</v>
      </c>
      <c r="BS96" s="31">
        <v>0</v>
      </c>
      <c r="BT96" s="31">
        <v>0</v>
      </c>
      <c r="BU96" s="31">
        <v>0</v>
      </c>
      <c r="BV96" s="31">
        <v>0</v>
      </c>
      <c r="BW96" s="31">
        <v>0</v>
      </c>
      <c r="BX96" s="31">
        <v>0</v>
      </c>
      <c r="BY96" s="31">
        <v>0</v>
      </c>
      <c r="BZ96" s="31">
        <v>0</v>
      </c>
      <c r="CA96" s="31">
        <v>0</v>
      </c>
      <c r="CB96" s="31">
        <v>0</v>
      </c>
      <c r="CC96" s="31">
        <v>0</v>
      </c>
      <c r="CD96" s="31">
        <v>0</v>
      </c>
      <c r="CE96" s="31">
        <v>0</v>
      </c>
      <c r="CF96" s="31">
        <v>0</v>
      </c>
      <c r="CG96" s="31">
        <v>0</v>
      </c>
      <c r="CH96" s="31">
        <v>0</v>
      </c>
      <c r="CI96" s="31">
        <v>0</v>
      </c>
      <c r="CJ96" s="31">
        <v>0</v>
      </c>
      <c r="CK96" s="31">
        <v>0</v>
      </c>
      <c r="CL96" s="31">
        <v>0</v>
      </c>
      <c r="CM96" s="31">
        <v>0</v>
      </c>
      <c r="CN96" s="31">
        <v>0</v>
      </c>
      <c r="CO96" s="31">
        <v>0</v>
      </c>
      <c r="CP96" s="31">
        <v>0</v>
      </c>
      <c r="CQ96" s="31">
        <v>0</v>
      </c>
      <c r="CR96" s="31">
        <v>0</v>
      </c>
      <c r="CS96" s="31">
        <v>0</v>
      </c>
      <c r="CT96" s="31">
        <v>0</v>
      </c>
      <c r="CU96" s="31">
        <v>0</v>
      </c>
      <c r="CV96" s="31">
        <v>0</v>
      </c>
      <c r="CW96" s="31">
        <v>0</v>
      </c>
      <c r="CX96" s="31">
        <v>0</v>
      </c>
      <c r="CY96" s="31">
        <v>0</v>
      </c>
      <c r="CZ96" s="31">
        <v>0</v>
      </c>
      <c r="DA96" s="31">
        <v>0</v>
      </c>
      <c r="DB96" s="31">
        <v>0</v>
      </c>
      <c r="DC96" s="31">
        <v>0</v>
      </c>
      <c r="DD96" s="31">
        <v>0</v>
      </c>
      <c r="DE96" s="31">
        <v>0</v>
      </c>
      <c r="DF96" s="31">
        <v>0</v>
      </c>
      <c r="DG96" s="31">
        <v>0</v>
      </c>
      <c r="DH96" s="31">
        <v>0</v>
      </c>
    </row>
    <row r="97" spans="1:112" ht="21.75" customHeight="1">
      <c r="A97" s="16" t="s">
        <v>118</v>
      </c>
      <c r="B97" s="16" t="s">
        <v>140</v>
      </c>
      <c r="C97" s="17" t="s">
        <v>94</v>
      </c>
      <c r="D97" s="18" t="s">
        <v>148</v>
      </c>
      <c r="E97" s="16" t="s">
        <v>141</v>
      </c>
      <c r="F97" s="31">
        <v>4</v>
      </c>
      <c r="G97" s="31">
        <v>0</v>
      </c>
      <c r="H97" s="103">
        <v>0</v>
      </c>
      <c r="I97" s="31">
        <v>0</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c r="AB97" s="31">
        <v>0</v>
      </c>
      <c r="AC97" s="31">
        <v>0</v>
      </c>
      <c r="AD97" s="31">
        <v>0</v>
      </c>
      <c r="AE97" s="31">
        <v>0</v>
      </c>
      <c r="AF97" s="31">
        <v>0</v>
      </c>
      <c r="AG97" s="31">
        <v>0</v>
      </c>
      <c r="AH97" s="31">
        <v>0</v>
      </c>
      <c r="AI97" s="31">
        <v>0</v>
      </c>
      <c r="AJ97" s="31">
        <v>0</v>
      </c>
      <c r="AK97" s="31">
        <v>0</v>
      </c>
      <c r="AL97" s="31">
        <v>0</v>
      </c>
      <c r="AM97" s="31">
        <v>0</v>
      </c>
      <c r="AN97" s="31">
        <v>0</v>
      </c>
      <c r="AO97" s="31">
        <v>0</v>
      </c>
      <c r="AP97" s="31">
        <v>0</v>
      </c>
      <c r="AQ97" s="31">
        <v>0</v>
      </c>
      <c r="AR97" s="31">
        <v>0</v>
      </c>
      <c r="AS97" s="31">
        <v>0</v>
      </c>
      <c r="AT97" s="31">
        <v>0</v>
      </c>
      <c r="AU97" s="31">
        <v>0</v>
      </c>
      <c r="AV97" s="31">
        <v>0</v>
      </c>
      <c r="AW97" s="31">
        <v>4</v>
      </c>
      <c r="AX97" s="31">
        <v>0</v>
      </c>
      <c r="AY97" s="31">
        <v>0</v>
      </c>
      <c r="AZ97" s="31">
        <v>0</v>
      </c>
      <c r="BA97" s="31">
        <v>0</v>
      </c>
      <c r="BB97" s="31">
        <v>0</v>
      </c>
      <c r="BC97" s="31">
        <v>0</v>
      </c>
      <c r="BD97" s="31">
        <v>0</v>
      </c>
      <c r="BE97" s="31">
        <v>0</v>
      </c>
      <c r="BF97" s="31">
        <v>4</v>
      </c>
      <c r="BG97" s="31">
        <v>0</v>
      </c>
      <c r="BH97" s="31">
        <v>0</v>
      </c>
      <c r="BI97" s="31">
        <v>0</v>
      </c>
      <c r="BJ97" s="31">
        <v>0</v>
      </c>
      <c r="BK97" s="31">
        <v>0</v>
      </c>
      <c r="BL97" s="31">
        <v>0</v>
      </c>
      <c r="BM97" s="31">
        <v>0</v>
      </c>
      <c r="BN97" s="31">
        <v>0</v>
      </c>
      <c r="BO97" s="31">
        <v>0</v>
      </c>
      <c r="BP97" s="31">
        <v>0</v>
      </c>
      <c r="BQ97" s="31">
        <v>0</v>
      </c>
      <c r="BR97" s="31">
        <v>0</v>
      </c>
      <c r="BS97" s="31">
        <v>0</v>
      </c>
      <c r="BT97" s="31">
        <v>0</v>
      </c>
      <c r="BU97" s="31">
        <v>0</v>
      </c>
      <c r="BV97" s="31">
        <v>0</v>
      </c>
      <c r="BW97" s="31">
        <v>0</v>
      </c>
      <c r="BX97" s="31">
        <v>0</v>
      </c>
      <c r="BY97" s="31">
        <v>0</v>
      </c>
      <c r="BZ97" s="31">
        <v>0</v>
      </c>
      <c r="CA97" s="31">
        <v>0</v>
      </c>
      <c r="CB97" s="31">
        <v>0</v>
      </c>
      <c r="CC97" s="31">
        <v>0</v>
      </c>
      <c r="CD97" s="31">
        <v>0</v>
      </c>
      <c r="CE97" s="31">
        <v>0</v>
      </c>
      <c r="CF97" s="31">
        <v>0</v>
      </c>
      <c r="CG97" s="31">
        <v>0</v>
      </c>
      <c r="CH97" s="31">
        <v>0</v>
      </c>
      <c r="CI97" s="31">
        <v>0</v>
      </c>
      <c r="CJ97" s="31">
        <v>0</v>
      </c>
      <c r="CK97" s="31">
        <v>0</v>
      </c>
      <c r="CL97" s="31">
        <v>0</v>
      </c>
      <c r="CM97" s="31">
        <v>0</v>
      </c>
      <c r="CN97" s="31">
        <v>0</v>
      </c>
      <c r="CO97" s="31">
        <v>0</v>
      </c>
      <c r="CP97" s="31">
        <v>0</v>
      </c>
      <c r="CQ97" s="31">
        <v>0</v>
      </c>
      <c r="CR97" s="31">
        <v>0</v>
      </c>
      <c r="CS97" s="31">
        <v>0</v>
      </c>
      <c r="CT97" s="31">
        <v>0</v>
      </c>
      <c r="CU97" s="31">
        <v>0</v>
      </c>
      <c r="CV97" s="31">
        <v>0</v>
      </c>
      <c r="CW97" s="31">
        <v>0</v>
      </c>
      <c r="CX97" s="31">
        <v>0</v>
      </c>
      <c r="CY97" s="31">
        <v>0</v>
      </c>
      <c r="CZ97" s="31">
        <v>0</v>
      </c>
      <c r="DA97" s="31">
        <v>0</v>
      </c>
      <c r="DB97" s="31">
        <v>0</v>
      </c>
      <c r="DC97" s="31">
        <v>0</v>
      </c>
      <c r="DD97" s="31">
        <v>0</v>
      </c>
      <c r="DE97" s="31">
        <v>0</v>
      </c>
      <c r="DF97" s="31">
        <v>0</v>
      </c>
      <c r="DG97" s="31">
        <v>0</v>
      </c>
      <c r="DH97" s="31">
        <v>0</v>
      </c>
    </row>
    <row r="98" spans="1:112" ht="21.75" customHeight="1">
      <c r="A98" s="16"/>
      <c r="B98" s="16" t="s">
        <v>90</v>
      </c>
      <c r="C98" s="17"/>
      <c r="D98" s="18"/>
      <c r="E98" s="16" t="s">
        <v>117</v>
      </c>
      <c r="F98" s="31">
        <v>954</v>
      </c>
      <c r="G98" s="31">
        <v>954</v>
      </c>
      <c r="H98" s="103">
        <v>0</v>
      </c>
      <c r="I98" s="31">
        <v>0</v>
      </c>
      <c r="J98" s="31">
        <v>0</v>
      </c>
      <c r="K98" s="31">
        <v>0</v>
      </c>
      <c r="L98" s="31">
        <v>0</v>
      </c>
      <c r="M98" s="31">
        <v>0</v>
      </c>
      <c r="N98" s="31">
        <v>0</v>
      </c>
      <c r="O98" s="31">
        <v>954</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0</v>
      </c>
      <c r="CC98" s="31">
        <v>0</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v>0</v>
      </c>
      <c r="DG98" s="31">
        <v>0</v>
      </c>
      <c r="DH98" s="31">
        <v>0</v>
      </c>
    </row>
    <row r="99" spans="1:112" ht="21.75" customHeight="1">
      <c r="A99" s="16" t="s">
        <v>118</v>
      </c>
      <c r="B99" s="16" t="s">
        <v>119</v>
      </c>
      <c r="C99" s="17" t="s">
        <v>96</v>
      </c>
      <c r="D99" s="18" t="s">
        <v>148</v>
      </c>
      <c r="E99" s="16" t="s">
        <v>134</v>
      </c>
      <c r="F99" s="31">
        <v>954</v>
      </c>
      <c r="G99" s="31">
        <v>954</v>
      </c>
      <c r="H99" s="103">
        <v>0</v>
      </c>
      <c r="I99" s="31">
        <v>0</v>
      </c>
      <c r="J99" s="31">
        <v>0</v>
      </c>
      <c r="K99" s="31">
        <v>0</v>
      </c>
      <c r="L99" s="31">
        <v>0</v>
      </c>
      <c r="M99" s="31">
        <v>0</v>
      </c>
      <c r="N99" s="31">
        <v>0</v>
      </c>
      <c r="O99" s="31">
        <v>954</v>
      </c>
      <c r="P99" s="31">
        <v>0</v>
      </c>
      <c r="Q99" s="31">
        <v>0</v>
      </c>
      <c r="R99" s="31">
        <v>0</v>
      </c>
      <c r="S99" s="31">
        <v>0</v>
      </c>
      <c r="T99" s="31">
        <v>0</v>
      </c>
      <c r="U99" s="31">
        <v>0</v>
      </c>
      <c r="V99" s="31">
        <v>0</v>
      </c>
      <c r="W99" s="31">
        <v>0</v>
      </c>
      <c r="X99" s="31">
        <v>0</v>
      </c>
      <c r="Y99" s="31">
        <v>0</v>
      </c>
      <c r="Z99" s="31">
        <v>0</v>
      </c>
      <c r="AA99" s="31">
        <v>0</v>
      </c>
      <c r="AB99" s="31">
        <v>0</v>
      </c>
      <c r="AC99" s="31">
        <v>0</v>
      </c>
      <c r="AD99" s="31">
        <v>0</v>
      </c>
      <c r="AE99" s="31">
        <v>0</v>
      </c>
      <c r="AF99" s="31">
        <v>0</v>
      </c>
      <c r="AG99" s="31">
        <v>0</v>
      </c>
      <c r="AH99" s="31">
        <v>0</v>
      </c>
      <c r="AI99" s="31">
        <v>0</v>
      </c>
      <c r="AJ99" s="31">
        <v>0</v>
      </c>
      <c r="AK99" s="31">
        <v>0</v>
      </c>
      <c r="AL99" s="31">
        <v>0</v>
      </c>
      <c r="AM99" s="31">
        <v>0</v>
      </c>
      <c r="AN99" s="31">
        <v>0</v>
      </c>
      <c r="AO99" s="31">
        <v>0</v>
      </c>
      <c r="AP99" s="31">
        <v>0</v>
      </c>
      <c r="AQ99" s="31">
        <v>0</v>
      </c>
      <c r="AR99" s="31">
        <v>0</v>
      </c>
      <c r="AS99" s="31">
        <v>0</v>
      </c>
      <c r="AT99" s="31">
        <v>0</v>
      </c>
      <c r="AU99" s="31">
        <v>0</v>
      </c>
      <c r="AV99" s="31">
        <v>0</v>
      </c>
      <c r="AW99" s="31">
        <v>0</v>
      </c>
      <c r="AX99" s="31">
        <v>0</v>
      </c>
      <c r="AY99" s="31">
        <v>0</v>
      </c>
      <c r="AZ99" s="31">
        <v>0</v>
      </c>
      <c r="BA99" s="31">
        <v>0</v>
      </c>
      <c r="BB99" s="31">
        <v>0</v>
      </c>
      <c r="BC99" s="31">
        <v>0</v>
      </c>
      <c r="BD99" s="31">
        <v>0</v>
      </c>
      <c r="BE99" s="31">
        <v>0</v>
      </c>
      <c r="BF99" s="31">
        <v>0</v>
      </c>
      <c r="BG99" s="31">
        <v>0</v>
      </c>
      <c r="BH99" s="31">
        <v>0</v>
      </c>
      <c r="BI99" s="31">
        <v>0</v>
      </c>
      <c r="BJ99" s="31">
        <v>0</v>
      </c>
      <c r="BK99" s="31">
        <v>0</v>
      </c>
      <c r="BL99" s="31">
        <v>0</v>
      </c>
      <c r="BM99" s="31">
        <v>0</v>
      </c>
      <c r="BN99" s="31">
        <v>0</v>
      </c>
      <c r="BO99" s="31">
        <v>0</v>
      </c>
      <c r="BP99" s="31">
        <v>0</v>
      </c>
      <c r="BQ99" s="31">
        <v>0</v>
      </c>
      <c r="BR99" s="31">
        <v>0</v>
      </c>
      <c r="BS99" s="31">
        <v>0</v>
      </c>
      <c r="BT99" s="31">
        <v>0</v>
      </c>
      <c r="BU99" s="31">
        <v>0</v>
      </c>
      <c r="BV99" s="31">
        <v>0</v>
      </c>
      <c r="BW99" s="31">
        <v>0</v>
      </c>
      <c r="BX99" s="31">
        <v>0</v>
      </c>
      <c r="BY99" s="31">
        <v>0</v>
      </c>
      <c r="BZ99" s="31">
        <v>0</v>
      </c>
      <c r="CA99" s="31">
        <v>0</v>
      </c>
      <c r="CB99" s="31">
        <v>0</v>
      </c>
      <c r="CC99" s="31">
        <v>0</v>
      </c>
      <c r="CD99" s="31">
        <v>0</v>
      </c>
      <c r="CE99" s="31">
        <v>0</v>
      </c>
      <c r="CF99" s="31">
        <v>0</v>
      </c>
      <c r="CG99" s="31">
        <v>0</v>
      </c>
      <c r="CH99" s="31">
        <v>0</v>
      </c>
      <c r="CI99" s="31">
        <v>0</v>
      </c>
      <c r="CJ99" s="31">
        <v>0</v>
      </c>
      <c r="CK99" s="31">
        <v>0</v>
      </c>
      <c r="CL99" s="31">
        <v>0</v>
      </c>
      <c r="CM99" s="31">
        <v>0</v>
      </c>
      <c r="CN99" s="31">
        <v>0</v>
      </c>
      <c r="CO99" s="31">
        <v>0</v>
      </c>
      <c r="CP99" s="31">
        <v>0</v>
      </c>
      <c r="CQ99" s="31">
        <v>0</v>
      </c>
      <c r="CR99" s="31">
        <v>0</v>
      </c>
      <c r="CS99" s="31">
        <v>0</v>
      </c>
      <c r="CT99" s="31">
        <v>0</v>
      </c>
      <c r="CU99" s="31">
        <v>0</v>
      </c>
      <c r="CV99" s="31">
        <v>0</v>
      </c>
      <c r="CW99" s="31">
        <v>0</v>
      </c>
      <c r="CX99" s="31">
        <v>0</v>
      </c>
      <c r="CY99" s="31">
        <v>0</v>
      </c>
      <c r="CZ99" s="31">
        <v>0</v>
      </c>
      <c r="DA99" s="31">
        <v>0</v>
      </c>
      <c r="DB99" s="31">
        <v>0</v>
      </c>
      <c r="DC99" s="31">
        <v>0</v>
      </c>
      <c r="DD99" s="31">
        <v>0</v>
      </c>
      <c r="DE99" s="31">
        <v>0</v>
      </c>
      <c r="DF99" s="31">
        <v>0</v>
      </c>
      <c r="DG99" s="31">
        <v>0</v>
      </c>
      <c r="DH99" s="31">
        <v>0</v>
      </c>
    </row>
    <row r="100" spans="1:112" ht="21.75" customHeight="1">
      <c r="A100" s="16" t="s">
        <v>121</v>
      </c>
      <c r="B100" s="16"/>
      <c r="C100" s="17"/>
      <c r="D100" s="18"/>
      <c r="E100" s="16" t="s">
        <v>122</v>
      </c>
      <c r="F100" s="31">
        <v>2799</v>
      </c>
      <c r="G100" s="31">
        <v>2799</v>
      </c>
      <c r="H100" s="103">
        <v>0</v>
      </c>
      <c r="I100" s="31">
        <v>554</v>
      </c>
      <c r="J100" s="31">
        <v>0</v>
      </c>
      <c r="K100" s="31">
        <v>0</v>
      </c>
      <c r="L100" s="31">
        <v>0</v>
      </c>
      <c r="M100" s="31">
        <v>0</v>
      </c>
      <c r="N100" s="31">
        <v>0</v>
      </c>
      <c r="O100" s="31">
        <v>0</v>
      </c>
      <c r="P100" s="31">
        <v>0</v>
      </c>
      <c r="Q100" s="31">
        <v>0</v>
      </c>
      <c r="R100" s="31">
        <v>2245</v>
      </c>
      <c r="S100" s="31">
        <v>0</v>
      </c>
      <c r="T100" s="31">
        <v>0</v>
      </c>
      <c r="U100" s="31">
        <v>0</v>
      </c>
      <c r="V100" s="31">
        <v>0</v>
      </c>
      <c r="W100" s="31">
        <v>0</v>
      </c>
      <c r="X100" s="31">
        <v>0</v>
      </c>
      <c r="Y100" s="31">
        <v>0</v>
      </c>
      <c r="Z100" s="31">
        <v>0</v>
      </c>
      <c r="AA100" s="31">
        <v>0</v>
      </c>
      <c r="AB100" s="31">
        <v>0</v>
      </c>
      <c r="AC100" s="31">
        <v>0</v>
      </c>
      <c r="AD100" s="31">
        <v>0</v>
      </c>
      <c r="AE100" s="31">
        <v>0</v>
      </c>
      <c r="AF100" s="31">
        <v>0</v>
      </c>
      <c r="AG100" s="31">
        <v>0</v>
      </c>
      <c r="AH100" s="31">
        <v>0</v>
      </c>
      <c r="AI100" s="31">
        <v>0</v>
      </c>
      <c r="AJ100" s="31">
        <v>0</v>
      </c>
      <c r="AK100" s="31">
        <v>0</v>
      </c>
      <c r="AL100" s="31">
        <v>0</v>
      </c>
      <c r="AM100" s="31">
        <v>0</v>
      </c>
      <c r="AN100" s="31">
        <v>0</v>
      </c>
      <c r="AO100" s="31">
        <v>0</v>
      </c>
      <c r="AP100" s="31">
        <v>0</v>
      </c>
      <c r="AQ100" s="31">
        <v>0</v>
      </c>
      <c r="AR100" s="31">
        <v>0</v>
      </c>
      <c r="AS100" s="31">
        <v>0</v>
      </c>
      <c r="AT100" s="31">
        <v>0</v>
      </c>
      <c r="AU100" s="31">
        <v>0</v>
      </c>
      <c r="AV100" s="31">
        <v>0</v>
      </c>
      <c r="AW100" s="31">
        <v>0</v>
      </c>
      <c r="AX100" s="31">
        <v>0</v>
      </c>
      <c r="AY100" s="31">
        <v>0</v>
      </c>
      <c r="AZ100" s="31">
        <v>0</v>
      </c>
      <c r="BA100" s="31">
        <v>0</v>
      </c>
      <c r="BB100" s="31">
        <v>0</v>
      </c>
      <c r="BC100" s="31">
        <v>0</v>
      </c>
      <c r="BD100" s="31">
        <v>0</v>
      </c>
      <c r="BE100" s="31">
        <v>0</v>
      </c>
      <c r="BF100" s="31">
        <v>0</v>
      </c>
      <c r="BG100" s="31">
        <v>0</v>
      </c>
      <c r="BH100" s="31">
        <v>0</v>
      </c>
      <c r="BI100" s="31">
        <v>0</v>
      </c>
      <c r="BJ100" s="31">
        <v>0</v>
      </c>
      <c r="BK100" s="31">
        <v>0</v>
      </c>
      <c r="BL100" s="31">
        <v>0</v>
      </c>
      <c r="BM100" s="31">
        <v>0</v>
      </c>
      <c r="BN100" s="31">
        <v>0</v>
      </c>
      <c r="BO100" s="31">
        <v>0</v>
      </c>
      <c r="BP100" s="31">
        <v>0</v>
      </c>
      <c r="BQ100" s="31">
        <v>0</v>
      </c>
      <c r="BR100" s="31">
        <v>0</v>
      </c>
      <c r="BS100" s="31">
        <v>0</v>
      </c>
      <c r="BT100" s="31">
        <v>0</v>
      </c>
      <c r="BU100" s="31">
        <v>0</v>
      </c>
      <c r="BV100" s="31">
        <v>0</v>
      </c>
      <c r="BW100" s="31">
        <v>0</v>
      </c>
      <c r="BX100" s="31">
        <v>0</v>
      </c>
      <c r="BY100" s="31">
        <v>0</v>
      </c>
      <c r="BZ100" s="31">
        <v>0</v>
      </c>
      <c r="CA100" s="31">
        <v>0</v>
      </c>
      <c r="CB100" s="31">
        <v>0</v>
      </c>
      <c r="CC100" s="31">
        <v>0</v>
      </c>
      <c r="CD100" s="31">
        <v>0</v>
      </c>
      <c r="CE100" s="31">
        <v>0</v>
      </c>
      <c r="CF100" s="31">
        <v>0</v>
      </c>
      <c r="CG100" s="31">
        <v>0</v>
      </c>
      <c r="CH100" s="31">
        <v>0</v>
      </c>
      <c r="CI100" s="31">
        <v>0</v>
      </c>
      <c r="CJ100" s="31">
        <v>0</v>
      </c>
      <c r="CK100" s="31">
        <v>0</v>
      </c>
      <c r="CL100" s="31">
        <v>0</v>
      </c>
      <c r="CM100" s="31">
        <v>0</v>
      </c>
      <c r="CN100" s="31">
        <v>0</v>
      </c>
      <c r="CO100" s="31">
        <v>0</v>
      </c>
      <c r="CP100" s="31">
        <v>0</v>
      </c>
      <c r="CQ100" s="31">
        <v>0</v>
      </c>
      <c r="CR100" s="31">
        <v>0</v>
      </c>
      <c r="CS100" s="31">
        <v>0</v>
      </c>
      <c r="CT100" s="31">
        <v>0</v>
      </c>
      <c r="CU100" s="31">
        <v>0</v>
      </c>
      <c r="CV100" s="31">
        <v>0</v>
      </c>
      <c r="CW100" s="31">
        <v>0</v>
      </c>
      <c r="CX100" s="31">
        <v>0</v>
      </c>
      <c r="CY100" s="31">
        <v>0</v>
      </c>
      <c r="CZ100" s="31">
        <v>0</v>
      </c>
      <c r="DA100" s="31">
        <v>0</v>
      </c>
      <c r="DB100" s="31">
        <v>0</v>
      </c>
      <c r="DC100" s="31">
        <v>0</v>
      </c>
      <c r="DD100" s="31">
        <v>0</v>
      </c>
      <c r="DE100" s="31">
        <v>0</v>
      </c>
      <c r="DF100" s="31">
        <v>0</v>
      </c>
      <c r="DG100" s="31">
        <v>0</v>
      </c>
      <c r="DH100" s="31">
        <v>0</v>
      </c>
    </row>
    <row r="101" spans="1:112" ht="21.75" customHeight="1">
      <c r="A101" s="16"/>
      <c r="B101" s="16" t="s">
        <v>96</v>
      </c>
      <c r="C101" s="17"/>
      <c r="D101" s="18"/>
      <c r="E101" s="16" t="s">
        <v>123</v>
      </c>
      <c r="F101" s="31">
        <v>2799</v>
      </c>
      <c r="G101" s="31">
        <v>2799</v>
      </c>
      <c r="H101" s="103">
        <v>0</v>
      </c>
      <c r="I101" s="31">
        <v>554</v>
      </c>
      <c r="J101" s="31">
        <v>0</v>
      </c>
      <c r="K101" s="31">
        <v>0</v>
      </c>
      <c r="L101" s="31">
        <v>0</v>
      </c>
      <c r="M101" s="31">
        <v>0</v>
      </c>
      <c r="N101" s="31">
        <v>0</v>
      </c>
      <c r="O101" s="31">
        <v>0</v>
      </c>
      <c r="P101" s="31">
        <v>0</v>
      </c>
      <c r="Q101" s="31">
        <v>0</v>
      </c>
      <c r="R101" s="31">
        <v>2245</v>
      </c>
      <c r="S101" s="31">
        <v>0</v>
      </c>
      <c r="T101" s="31">
        <v>0</v>
      </c>
      <c r="U101" s="31">
        <v>0</v>
      </c>
      <c r="V101" s="31">
        <v>0</v>
      </c>
      <c r="W101" s="31">
        <v>0</v>
      </c>
      <c r="X101" s="31">
        <v>0</v>
      </c>
      <c r="Y101" s="31">
        <v>0</v>
      </c>
      <c r="Z101" s="31">
        <v>0</v>
      </c>
      <c r="AA101" s="31">
        <v>0</v>
      </c>
      <c r="AB101" s="31">
        <v>0</v>
      </c>
      <c r="AC101" s="31">
        <v>0</v>
      </c>
      <c r="AD101" s="31">
        <v>0</v>
      </c>
      <c r="AE101" s="31">
        <v>0</v>
      </c>
      <c r="AF101" s="31">
        <v>0</v>
      </c>
      <c r="AG101" s="31">
        <v>0</v>
      </c>
      <c r="AH101" s="31">
        <v>0</v>
      </c>
      <c r="AI101" s="31">
        <v>0</v>
      </c>
      <c r="AJ101" s="31">
        <v>0</v>
      </c>
      <c r="AK101" s="31">
        <v>0</v>
      </c>
      <c r="AL101" s="31">
        <v>0</v>
      </c>
      <c r="AM101" s="31">
        <v>0</v>
      </c>
      <c r="AN101" s="31">
        <v>0</v>
      </c>
      <c r="AO101" s="31">
        <v>0</v>
      </c>
      <c r="AP101" s="31">
        <v>0</v>
      </c>
      <c r="AQ101" s="31">
        <v>0</v>
      </c>
      <c r="AR101" s="31">
        <v>0</v>
      </c>
      <c r="AS101" s="31">
        <v>0</v>
      </c>
      <c r="AT101" s="31">
        <v>0</v>
      </c>
      <c r="AU101" s="31">
        <v>0</v>
      </c>
      <c r="AV101" s="31">
        <v>0</v>
      </c>
      <c r="AW101" s="31">
        <v>0</v>
      </c>
      <c r="AX101" s="31">
        <v>0</v>
      </c>
      <c r="AY101" s="31">
        <v>0</v>
      </c>
      <c r="AZ101" s="31">
        <v>0</v>
      </c>
      <c r="BA101" s="31">
        <v>0</v>
      </c>
      <c r="BB101" s="31">
        <v>0</v>
      </c>
      <c r="BC101" s="31">
        <v>0</v>
      </c>
      <c r="BD101" s="31">
        <v>0</v>
      </c>
      <c r="BE101" s="31">
        <v>0</v>
      </c>
      <c r="BF101" s="31">
        <v>0</v>
      </c>
      <c r="BG101" s="31">
        <v>0</v>
      </c>
      <c r="BH101" s="31">
        <v>0</v>
      </c>
      <c r="BI101" s="31">
        <v>0</v>
      </c>
      <c r="BJ101" s="31">
        <v>0</v>
      </c>
      <c r="BK101" s="31">
        <v>0</v>
      </c>
      <c r="BL101" s="31">
        <v>0</v>
      </c>
      <c r="BM101" s="31">
        <v>0</v>
      </c>
      <c r="BN101" s="31">
        <v>0</v>
      </c>
      <c r="BO101" s="31">
        <v>0</v>
      </c>
      <c r="BP101" s="31">
        <v>0</v>
      </c>
      <c r="BQ101" s="31">
        <v>0</v>
      </c>
      <c r="BR101" s="31">
        <v>0</v>
      </c>
      <c r="BS101" s="31">
        <v>0</v>
      </c>
      <c r="BT101" s="31">
        <v>0</v>
      </c>
      <c r="BU101" s="31">
        <v>0</v>
      </c>
      <c r="BV101" s="31">
        <v>0</v>
      </c>
      <c r="BW101" s="31">
        <v>0</v>
      </c>
      <c r="BX101" s="31">
        <v>0</v>
      </c>
      <c r="BY101" s="31">
        <v>0</v>
      </c>
      <c r="BZ101" s="31">
        <v>0</v>
      </c>
      <c r="CA101" s="31">
        <v>0</v>
      </c>
      <c r="CB101" s="31">
        <v>0</v>
      </c>
      <c r="CC101" s="31">
        <v>0</v>
      </c>
      <c r="CD101" s="31">
        <v>0</v>
      </c>
      <c r="CE101" s="31">
        <v>0</v>
      </c>
      <c r="CF101" s="31">
        <v>0</v>
      </c>
      <c r="CG101" s="31">
        <v>0</v>
      </c>
      <c r="CH101" s="31">
        <v>0</v>
      </c>
      <c r="CI101" s="31">
        <v>0</v>
      </c>
      <c r="CJ101" s="31">
        <v>0</v>
      </c>
      <c r="CK101" s="31">
        <v>0</v>
      </c>
      <c r="CL101" s="31">
        <v>0</v>
      </c>
      <c r="CM101" s="31">
        <v>0</v>
      </c>
      <c r="CN101" s="31">
        <v>0</v>
      </c>
      <c r="CO101" s="31">
        <v>0</v>
      </c>
      <c r="CP101" s="31">
        <v>0</v>
      </c>
      <c r="CQ101" s="31">
        <v>0</v>
      </c>
      <c r="CR101" s="31">
        <v>0</v>
      </c>
      <c r="CS101" s="31">
        <v>0</v>
      </c>
      <c r="CT101" s="31">
        <v>0</v>
      </c>
      <c r="CU101" s="31">
        <v>0</v>
      </c>
      <c r="CV101" s="31">
        <v>0</v>
      </c>
      <c r="CW101" s="31">
        <v>0</v>
      </c>
      <c r="CX101" s="31">
        <v>0</v>
      </c>
      <c r="CY101" s="31">
        <v>0</v>
      </c>
      <c r="CZ101" s="31">
        <v>0</v>
      </c>
      <c r="DA101" s="31">
        <v>0</v>
      </c>
      <c r="DB101" s="31">
        <v>0</v>
      </c>
      <c r="DC101" s="31">
        <v>0</v>
      </c>
      <c r="DD101" s="31">
        <v>0</v>
      </c>
      <c r="DE101" s="31">
        <v>0</v>
      </c>
      <c r="DF101" s="31">
        <v>0</v>
      </c>
      <c r="DG101" s="31">
        <v>0</v>
      </c>
      <c r="DH101" s="31">
        <v>0</v>
      </c>
    </row>
    <row r="102" spans="1:112" ht="21.75" customHeight="1">
      <c r="A102" s="16" t="s">
        <v>124</v>
      </c>
      <c r="B102" s="16" t="s">
        <v>98</v>
      </c>
      <c r="C102" s="17" t="s">
        <v>84</v>
      </c>
      <c r="D102" s="18" t="s">
        <v>148</v>
      </c>
      <c r="E102" s="16" t="s">
        <v>125</v>
      </c>
      <c r="F102" s="31">
        <v>2245</v>
      </c>
      <c r="G102" s="31">
        <v>2245</v>
      </c>
      <c r="H102" s="103">
        <v>0</v>
      </c>
      <c r="I102" s="31">
        <v>0</v>
      </c>
      <c r="J102" s="31">
        <v>0</v>
      </c>
      <c r="K102" s="31">
        <v>0</v>
      </c>
      <c r="L102" s="31">
        <v>0</v>
      </c>
      <c r="M102" s="31">
        <v>0</v>
      </c>
      <c r="N102" s="31">
        <v>0</v>
      </c>
      <c r="O102" s="31">
        <v>0</v>
      </c>
      <c r="P102" s="31">
        <v>0</v>
      </c>
      <c r="Q102" s="31">
        <v>0</v>
      </c>
      <c r="R102" s="31">
        <v>2245</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0</v>
      </c>
      <c r="BX102" s="31">
        <v>0</v>
      </c>
      <c r="BY102" s="31">
        <v>0</v>
      </c>
      <c r="BZ102" s="31">
        <v>0</v>
      </c>
      <c r="CA102" s="31">
        <v>0</v>
      </c>
      <c r="CB102" s="31">
        <v>0</v>
      </c>
      <c r="CC102" s="31">
        <v>0</v>
      </c>
      <c r="CD102" s="31">
        <v>0</v>
      </c>
      <c r="CE102" s="31">
        <v>0</v>
      </c>
      <c r="CF102" s="31">
        <v>0</v>
      </c>
      <c r="CG102" s="31">
        <v>0</v>
      </c>
      <c r="CH102" s="31">
        <v>0</v>
      </c>
      <c r="CI102" s="31">
        <v>0</v>
      </c>
      <c r="CJ102" s="31">
        <v>0</v>
      </c>
      <c r="CK102" s="31">
        <v>0</v>
      </c>
      <c r="CL102" s="31">
        <v>0</v>
      </c>
      <c r="CM102" s="31">
        <v>0</v>
      </c>
      <c r="CN102" s="31">
        <v>0</v>
      </c>
      <c r="CO102" s="31">
        <v>0</v>
      </c>
      <c r="CP102" s="31">
        <v>0</v>
      </c>
      <c r="CQ102" s="31">
        <v>0</v>
      </c>
      <c r="CR102" s="31">
        <v>0</v>
      </c>
      <c r="CS102" s="31">
        <v>0</v>
      </c>
      <c r="CT102" s="31">
        <v>0</v>
      </c>
      <c r="CU102" s="31">
        <v>0</v>
      </c>
      <c r="CV102" s="31">
        <v>0</v>
      </c>
      <c r="CW102" s="31">
        <v>0</v>
      </c>
      <c r="CX102" s="31">
        <v>0</v>
      </c>
      <c r="CY102" s="31">
        <v>0</v>
      </c>
      <c r="CZ102" s="31">
        <v>0</v>
      </c>
      <c r="DA102" s="31">
        <v>0</v>
      </c>
      <c r="DB102" s="31">
        <v>0</v>
      </c>
      <c r="DC102" s="31">
        <v>0</v>
      </c>
      <c r="DD102" s="31">
        <v>0</v>
      </c>
      <c r="DE102" s="31">
        <v>0</v>
      </c>
      <c r="DF102" s="31">
        <v>0</v>
      </c>
      <c r="DG102" s="31">
        <v>0</v>
      </c>
      <c r="DH102" s="31">
        <v>0</v>
      </c>
    </row>
    <row r="103" spans="1:112" ht="21.75" customHeight="1">
      <c r="A103" s="16" t="s">
        <v>124</v>
      </c>
      <c r="B103" s="16" t="s">
        <v>98</v>
      </c>
      <c r="C103" s="17" t="s">
        <v>126</v>
      </c>
      <c r="D103" s="18" t="s">
        <v>148</v>
      </c>
      <c r="E103" s="16" t="s">
        <v>127</v>
      </c>
      <c r="F103" s="31">
        <v>554</v>
      </c>
      <c r="G103" s="31">
        <v>554</v>
      </c>
      <c r="H103" s="103">
        <v>0</v>
      </c>
      <c r="I103" s="31">
        <v>554</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c r="AB103" s="31">
        <v>0</v>
      </c>
      <c r="AC103" s="31">
        <v>0</v>
      </c>
      <c r="AD103" s="31">
        <v>0</v>
      </c>
      <c r="AE103" s="31">
        <v>0</v>
      </c>
      <c r="AF103" s="31">
        <v>0</v>
      </c>
      <c r="AG103" s="31">
        <v>0</v>
      </c>
      <c r="AH103" s="31">
        <v>0</v>
      </c>
      <c r="AI103" s="31">
        <v>0</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0</v>
      </c>
      <c r="BG103" s="31">
        <v>0</v>
      </c>
      <c r="BH103" s="31">
        <v>0</v>
      </c>
      <c r="BI103" s="31">
        <v>0</v>
      </c>
      <c r="BJ103" s="31">
        <v>0</v>
      </c>
      <c r="BK103" s="31">
        <v>0</v>
      </c>
      <c r="BL103" s="31">
        <v>0</v>
      </c>
      <c r="BM103" s="31">
        <v>0</v>
      </c>
      <c r="BN103" s="31">
        <v>0</v>
      </c>
      <c r="BO103" s="31">
        <v>0</v>
      </c>
      <c r="BP103" s="31">
        <v>0</v>
      </c>
      <c r="BQ103" s="31">
        <v>0</v>
      </c>
      <c r="BR103" s="31">
        <v>0</v>
      </c>
      <c r="BS103" s="31">
        <v>0</v>
      </c>
      <c r="BT103" s="31">
        <v>0</v>
      </c>
      <c r="BU103" s="31">
        <v>0</v>
      </c>
      <c r="BV103" s="31">
        <v>0</v>
      </c>
      <c r="BW103" s="31">
        <v>0</v>
      </c>
      <c r="BX103" s="31">
        <v>0</v>
      </c>
      <c r="BY103" s="31">
        <v>0</v>
      </c>
      <c r="BZ103" s="31">
        <v>0</v>
      </c>
      <c r="CA103" s="31">
        <v>0</v>
      </c>
      <c r="CB103" s="31">
        <v>0</v>
      </c>
      <c r="CC103" s="31">
        <v>0</v>
      </c>
      <c r="CD103" s="31">
        <v>0</v>
      </c>
      <c r="CE103" s="31">
        <v>0</v>
      </c>
      <c r="CF103" s="31">
        <v>0</v>
      </c>
      <c r="CG103" s="31">
        <v>0</v>
      </c>
      <c r="CH103" s="31">
        <v>0</v>
      </c>
      <c r="CI103" s="31">
        <v>0</v>
      </c>
      <c r="CJ103" s="31">
        <v>0</v>
      </c>
      <c r="CK103" s="31">
        <v>0</v>
      </c>
      <c r="CL103" s="31">
        <v>0</v>
      </c>
      <c r="CM103" s="31">
        <v>0</v>
      </c>
      <c r="CN103" s="31">
        <v>0</v>
      </c>
      <c r="CO103" s="31">
        <v>0</v>
      </c>
      <c r="CP103" s="31">
        <v>0</v>
      </c>
      <c r="CQ103" s="31">
        <v>0</v>
      </c>
      <c r="CR103" s="31">
        <v>0</v>
      </c>
      <c r="CS103" s="31">
        <v>0</v>
      </c>
      <c r="CT103" s="31">
        <v>0</v>
      </c>
      <c r="CU103" s="31">
        <v>0</v>
      </c>
      <c r="CV103" s="31">
        <v>0</v>
      </c>
      <c r="CW103" s="31">
        <v>0</v>
      </c>
      <c r="CX103" s="31">
        <v>0</v>
      </c>
      <c r="CY103" s="31">
        <v>0</v>
      </c>
      <c r="CZ103" s="31">
        <v>0</v>
      </c>
      <c r="DA103" s="31">
        <v>0</v>
      </c>
      <c r="DB103" s="31">
        <v>0</v>
      </c>
      <c r="DC103" s="31">
        <v>0</v>
      </c>
      <c r="DD103" s="31">
        <v>0</v>
      </c>
      <c r="DE103" s="31">
        <v>0</v>
      </c>
      <c r="DF103" s="31">
        <v>0</v>
      </c>
      <c r="DG103" s="31">
        <v>0</v>
      </c>
      <c r="DH103" s="31">
        <v>0</v>
      </c>
    </row>
    <row r="104" spans="1:112" ht="21.75" customHeight="1">
      <c r="A104" s="16"/>
      <c r="B104" s="16"/>
      <c r="C104" s="17"/>
      <c r="D104" s="18" t="s">
        <v>150</v>
      </c>
      <c r="E104" s="16" t="s">
        <v>151</v>
      </c>
      <c r="F104" s="31">
        <v>39155</v>
      </c>
      <c r="G104" s="31">
        <v>27795</v>
      </c>
      <c r="H104" s="103">
        <v>9294</v>
      </c>
      <c r="I104" s="31">
        <v>824</v>
      </c>
      <c r="J104" s="31">
        <v>0</v>
      </c>
      <c r="K104" s="31">
        <v>0</v>
      </c>
      <c r="L104" s="31">
        <v>8960</v>
      </c>
      <c r="M104" s="31">
        <v>3717</v>
      </c>
      <c r="N104" s="31">
        <v>1487</v>
      </c>
      <c r="O104" s="31">
        <v>1069</v>
      </c>
      <c r="P104" s="31">
        <v>0</v>
      </c>
      <c r="Q104" s="31">
        <v>214</v>
      </c>
      <c r="R104" s="31">
        <v>2230</v>
      </c>
      <c r="S104" s="31">
        <v>0</v>
      </c>
      <c r="T104" s="31">
        <v>0</v>
      </c>
      <c r="U104" s="31">
        <v>10994</v>
      </c>
      <c r="V104" s="31">
        <v>1410</v>
      </c>
      <c r="W104" s="31">
        <v>0</v>
      </c>
      <c r="X104" s="31">
        <v>0</v>
      </c>
      <c r="Y104" s="31">
        <v>0</v>
      </c>
      <c r="Z104" s="31">
        <v>0</v>
      </c>
      <c r="AA104" s="31">
        <v>0</v>
      </c>
      <c r="AB104" s="31">
        <v>0</v>
      </c>
      <c r="AC104" s="31">
        <v>0</v>
      </c>
      <c r="AD104" s="31">
        <v>0</v>
      </c>
      <c r="AE104" s="31">
        <v>0</v>
      </c>
      <c r="AF104" s="31">
        <v>0</v>
      </c>
      <c r="AG104" s="31">
        <v>0</v>
      </c>
      <c r="AH104" s="31">
        <v>0</v>
      </c>
      <c r="AI104" s="31">
        <v>500</v>
      </c>
      <c r="AJ104" s="31">
        <v>100</v>
      </c>
      <c r="AK104" s="31">
        <v>100</v>
      </c>
      <c r="AL104" s="31">
        <v>0</v>
      </c>
      <c r="AM104" s="31">
        <v>0</v>
      </c>
      <c r="AN104" s="31">
        <v>0</v>
      </c>
      <c r="AO104" s="31">
        <v>0</v>
      </c>
      <c r="AP104" s="31">
        <v>0</v>
      </c>
      <c r="AQ104" s="31">
        <v>372</v>
      </c>
      <c r="AR104" s="31">
        <v>279</v>
      </c>
      <c r="AS104" s="31">
        <v>550</v>
      </c>
      <c r="AT104" s="31">
        <v>0</v>
      </c>
      <c r="AU104" s="31">
        <v>0</v>
      </c>
      <c r="AV104" s="31">
        <v>7683</v>
      </c>
      <c r="AW104" s="31">
        <v>366</v>
      </c>
      <c r="AX104" s="31">
        <v>0</v>
      </c>
      <c r="AY104" s="31">
        <v>0</v>
      </c>
      <c r="AZ104" s="31">
        <v>0</v>
      </c>
      <c r="BA104" s="31">
        <v>0</v>
      </c>
      <c r="BB104" s="31">
        <v>359</v>
      </c>
      <c r="BC104" s="31">
        <v>0</v>
      </c>
      <c r="BD104" s="31">
        <v>0</v>
      </c>
      <c r="BE104" s="31">
        <v>0</v>
      </c>
      <c r="BF104" s="31">
        <v>7</v>
      </c>
      <c r="BG104" s="31">
        <v>0</v>
      </c>
      <c r="BH104" s="31">
        <v>0</v>
      </c>
      <c r="BI104" s="31">
        <v>0</v>
      </c>
      <c r="BJ104" s="31">
        <v>0</v>
      </c>
      <c r="BK104" s="31">
        <v>0</v>
      </c>
      <c r="BL104" s="31">
        <v>0</v>
      </c>
      <c r="BM104" s="31">
        <v>0</v>
      </c>
      <c r="BN104" s="31">
        <v>0</v>
      </c>
      <c r="BO104" s="31">
        <v>0</v>
      </c>
      <c r="BP104" s="31">
        <v>0</v>
      </c>
      <c r="BQ104" s="31">
        <v>0</v>
      </c>
      <c r="BR104" s="31">
        <v>0</v>
      </c>
      <c r="BS104" s="31">
        <v>0</v>
      </c>
      <c r="BT104" s="31">
        <v>0</v>
      </c>
      <c r="BU104" s="31">
        <v>0</v>
      </c>
      <c r="BV104" s="31">
        <v>0</v>
      </c>
      <c r="BW104" s="31">
        <v>0</v>
      </c>
      <c r="BX104" s="31">
        <v>0</v>
      </c>
      <c r="BY104" s="31">
        <v>0</v>
      </c>
      <c r="BZ104" s="31">
        <v>0</v>
      </c>
      <c r="CA104" s="31">
        <v>0</v>
      </c>
      <c r="CB104" s="31">
        <v>0</v>
      </c>
      <c r="CC104" s="31">
        <v>0</v>
      </c>
      <c r="CD104" s="31">
        <v>0</v>
      </c>
      <c r="CE104" s="31">
        <v>0</v>
      </c>
      <c r="CF104" s="31">
        <v>0</v>
      </c>
      <c r="CG104" s="31">
        <v>0</v>
      </c>
      <c r="CH104" s="31">
        <v>0</v>
      </c>
      <c r="CI104" s="31">
        <v>0</v>
      </c>
      <c r="CJ104" s="31">
        <v>0</v>
      </c>
      <c r="CK104" s="31">
        <v>0</v>
      </c>
      <c r="CL104" s="31">
        <v>0</v>
      </c>
      <c r="CM104" s="31">
        <v>0</v>
      </c>
      <c r="CN104" s="31">
        <v>0</v>
      </c>
      <c r="CO104" s="31">
        <v>0</v>
      </c>
      <c r="CP104" s="31">
        <v>0</v>
      </c>
      <c r="CQ104" s="31">
        <v>0</v>
      </c>
      <c r="CR104" s="31">
        <v>0</v>
      </c>
      <c r="CS104" s="31">
        <v>0</v>
      </c>
      <c r="CT104" s="31">
        <v>0</v>
      </c>
      <c r="CU104" s="31">
        <v>0</v>
      </c>
      <c r="CV104" s="31">
        <v>0</v>
      </c>
      <c r="CW104" s="31">
        <v>0</v>
      </c>
      <c r="CX104" s="31">
        <v>0</v>
      </c>
      <c r="CY104" s="31">
        <v>0</v>
      </c>
      <c r="CZ104" s="31">
        <v>0</v>
      </c>
      <c r="DA104" s="31">
        <v>0</v>
      </c>
      <c r="DB104" s="31">
        <v>0</v>
      </c>
      <c r="DC104" s="31">
        <v>0</v>
      </c>
      <c r="DD104" s="31">
        <v>0</v>
      </c>
      <c r="DE104" s="31">
        <v>0</v>
      </c>
      <c r="DF104" s="31">
        <v>0</v>
      </c>
      <c r="DG104" s="31">
        <v>0</v>
      </c>
      <c r="DH104" s="31">
        <v>0</v>
      </c>
    </row>
    <row r="105" spans="1:112" ht="21.75" customHeight="1">
      <c r="A105" s="16" t="s">
        <v>82</v>
      </c>
      <c r="B105" s="16"/>
      <c r="C105" s="17"/>
      <c r="D105" s="18"/>
      <c r="E105" s="16" t="s">
        <v>83</v>
      </c>
      <c r="F105" s="31">
        <v>30161</v>
      </c>
      <c r="G105" s="31">
        <v>18801</v>
      </c>
      <c r="H105" s="103">
        <v>9294</v>
      </c>
      <c r="I105" s="31">
        <v>333</v>
      </c>
      <c r="J105" s="31">
        <v>0</v>
      </c>
      <c r="K105" s="31">
        <v>0</v>
      </c>
      <c r="L105" s="31">
        <v>8960</v>
      </c>
      <c r="M105" s="31">
        <v>0</v>
      </c>
      <c r="N105" s="31">
        <v>0</v>
      </c>
      <c r="O105" s="31">
        <v>0</v>
      </c>
      <c r="P105" s="31">
        <v>0</v>
      </c>
      <c r="Q105" s="31">
        <v>214</v>
      </c>
      <c r="R105" s="31">
        <v>0</v>
      </c>
      <c r="S105" s="31">
        <v>0</v>
      </c>
      <c r="T105" s="31">
        <v>0</v>
      </c>
      <c r="U105" s="31">
        <v>10994</v>
      </c>
      <c r="V105" s="31">
        <v>1410</v>
      </c>
      <c r="W105" s="31">
        <v>0</v>
      </c>
      <c r="X105" s="31">
        <v>0</v>
      </c>
      <c r="Y105" s="31">
        <v>0</v>
      </c>
      <c r="Z105" s="31">
        <v>0</v>
      </c>
      <c r="AA105" s="31">
        <v>0</v>
      </c>
      <c r="AB105" s="31">
        <v>0</v>
      </c>
      <c r="AC105" s="31">
        <v>0</v>
      </c>
      <c r="AD105" s="31">
        <v>0</v>
      </c>
      <c r="AE105" s="31">
        <v>0</v>
      </c>
      <c r="AF105" s="31">
        <v>0</v>
      </c>
      <c r="AG105" s="31">
        <v>0</v>
      </c>
      <c r="AH105" s="31">
        <v>0</v>
      </c>
      <c r="AI105" s="31">
        <v>500</v>
      </c>
      <c r="AJ105" s="31">
        <v>100</v>
      </c>
      <c r="AK105" s="31">
        <v>100</v>
      </c>
      <c r="AL105" s="31">
        <v>0</v>
      </c>
      <c r="AM105" s="31">
        <v>0</v>
      </c>
      <c r="AN105" s="31">
        <v>0</v>
      </c>
      <c r="AO105" s="31">
        <v>0</v>
      </c>
      <c r="AP105" s="31">
        <v>0</v>
      </c>
      <c r="AQ105" s="31">
        <v>372</v>
      </c>
      <c r="AR105" s="31">
        <v>279</v>
      </c>
      <c r="AS105" s="31">
        <v>550</v>
      </c>
      <c r="AT105" s="31">
        <v>0</v>
      </c>
      <c r="AU105" s="31">
        <v>0</v>
      </c>
      <c r="AV105" s="31">
        <v>7683</v>
      </c>
      <c r="AW105" s="31">
        <v>366</v>
      </c>
      <c r="AX105" s="31">
        <v>0</v>
      </c>
      <c r="AY105" s="31">
        <v>0</v>
      </c>
      <c r="AZ105" s="31">
        <v>0</v>
      </c>
      <c r="BA105" s="31">
        <v>0</v>
      </c>
      <c r="BB105" s="31">
        <v>359</v>
      </c>
      <c r="BC105" s="31">
        <v>0</v>
      </c>
      <c r="BD105" s="31">
        <v>0</v>
      </c>
      <c r="BE105" s="31">
        <v>0</v>
      </c>
      <c r="BF105" s="31">
        <v>7</v>
      </c>
      <c r="BG105" s="31">
        <v>0</v>
      </c>
      <c r="BH105" s="31">
        <v>0</v>
      </c>
      <c r="BI105" s="31">
        <v>0</v>
      </c>
      <c r="BJ105" s="31">
        <v>0</v>
      </c>
      <c r="BK105" s="31">
        <v>0</v>
      </c>
      <c r="BL105" s="31">
        <v>0</v>
      </c>
      <c r="BM105" s="31">
        <v>0</v>
      </c>
      <c r="BN105" s="31">
        <v>0</v>
      </c>
      <c r="BO105" s="31">
        <v>0</v>
      </c>
      <c r="BP105" s="31">
        <v>0</v>
      </c>
      <c r="BQ105" s="31">
        <v>0</v>
      </c>
      <c r="BR105" s="31">
        <v>0</v>
      </c>
      <c r="BS105" s="31">
        <v>0</v>
      </c>
      <c r="BT105" s="31">
        <v>0</v>
      </c>
      <c r="BU105" s="31">
        <v>0</v>
      </c>
      <c r="BV105" s="31">
        <v>0</v>
      </c>
      <c r="BW105" s="31">
        <v>0</v>
      </c>
      <c r="BX105" s="31">
        <v>0</v>
      </c>
      <c r="BY105" s="31">
        <v>0</v>
      </c>
      <c r="BZ105" s="31">
        <v>0</v>
      </c>
      <c r="CA105" s="31">
        <v>0</v>
      </c>
      <c r="CB105" s="31">
        <v>0</v>
      </c>
      <c r="CC105" s="31">
        <v>0</v>
      </c>
      <c r="CD105" s="31">
        <v>0</v>
      </c>
      <c r="CE105" s="31">
        <v>0</v>
      </c>
      <c r="CF105" s="31">
        <v>0</v>
      </c>
      <c r="CG105" s="31">
        <v>0</v>
      </c>
      <c r="CH105" s="31">
        <v>0</v>
      </c>
      <c r="CI105" s="31">
        <v>0</v>
      </c>
      <c r="CJ105" s="31">
        <v>0</v>
      </c>
      <c r="CK105" s="31">
        <v>0</v>
      </c>
      <c r="CL105" s="31">
        <v>0</v>
      </c>
      <c r="CM105" s="31">
        <v>0</v>
      </c>
      <c r="CN105" s="31">
        <v>0</v>
      </c>
      <c r="CO105" s="31">
        <v>0</v>
      </c>
      <c r="CP105" s="31">
        <v>0</v>
      </c>
      <c r="CQ105" s="31">
        <v>0</v>
      </c>
      <c r="CR105" s="31">
        <v>0</v>
      </c>
      <c r="CS105" s="31">
        <v>0</v>
      </c>
      <c r="CT105" s="31">
        <v>0</v>
      </c>
      <c r="CU105" s="31">
        <v>0</v>
      </c>
      <c r="CV105" s="31">
        <v>0</v>
      </c>
      <c r="CW105" s="31">
        <v>0</v>
      </c>
      <c r="CX105" s="31">
        <v>0</v>
      </c>
      <c r="CY105" s="31">
        <v>0</v>
      </c>
      <c r="CZ105" s="31">
        <v>0</v>
      </c>
      <c r="DA105" s="31">
        <v>0</v>
      </c>
      <c r="DB105" s="31">
        <v>0</v>
      </c>
      <c r="DC105" s="31">
        <v>0</v>
      </c>
      <c r="DD105" s="31">
        <v>0</v>
      </c>
      <c r="DE105" s="31">
        <v>0</v>
      </c>
      <c r="DF105" s="31">
        <v>0</v>
      </c>
      <c r="DG105" s="31">
        <v>0</v>
      </c>
      <c r="DH105" s="31">
        <v>0</v>
      </c>
    </row>
    <row r="106" spans="1:112" ht="21.75" customHeight="1">
      <c r="A106" s="16"/>
      <c r="B106" s="16" t="s">
        <v>84</v>
      </c>
      <c r="C106" s="17"/>
      <c r="D106" s="18"/>
      <c r="E106" s="16" t="s">
        <v>85</v>
      </c>
      <c r="F106" s="31">
        <v>30161</v>
      </c>
      <c r="G106" s="31">
        <v>18801</v>
      </c>
      <c r="H106" s="103">
        <v>9294</v>
      </c>
      <c r="I106" s="31">
        <v>333</v>
      </c>
      <c r="J106" s="31">
        <v>0</v>
      </c>
      <c r="K106" s="31">
        <v>0</v>
      </c>
      <c r="L106" s="31">
        <v>8960</v>
      </c>
      <c r="M106" s="31">
        <v>0</v>
      </c>
      <c r="N106" s="31">
        <v>0</v>
      </c>
      <c r="O106" s="31">
        <v>0</v>
      </c>
      <c r="P106" s="31">
        <v>0</v>
      </c>
      <c r="Q106" s="31">
        <v>214</v>
      </c>
      <c r="R106" s="31">
        <v>0</v>
      </c>
      <c r="S106" s="31">
        <v>0</v>
      </c>
      <c r="T106" s="31">
        <v>0</v>
      </c>
      <c r="U106" s="31">
        <v>10994</v>
      </c>
      <c r="V106" s="31">
        <v>1410</v>
      </c>
      <c r="W106" s="31">
        <v>0</v>
      </c>
      <c r="X106" s="31">
        <v>0</v>
      </c>
      <c r="Y106" s="31">
        <v>0</v>
      </c>
      <c r="Z106" s="31">
        <v>0</v>
      </c>
      <c r="AA106" s="31">
        <v>0</v>
      </c>
      <c r="AB106" s="31">
        <v>0</v>
      </c>
      <c r="AC106" s="31">
        <v>0</v>
      </c>
      <c r="AD106" s="31">
        <v>0</v>
      </c>
      <c r="AE106" s="31">
        <v>0</v>
      </c>
      <c r="AF106" s="31">
        <v>0</v>
      </c>
      <c r="AG106" s="31">
        <v>0</v>
      </c>
      <c r="AH106" s="31">
        <v>0</v>
      </c>
      <c r="AI106" s="31">
        <v>500</v>
      </c>
      <c r="AJ106" s="31">
        <v>100</v>
      </c>
      <c r="AK106" s="31">
        <v>100</v>
      </c>
      <c r="AL106" s="31">
        <v>0</v>
      </c>
      <c r="AM106" s="31">
        <v>0</v>
      </c>
      <c r="AN106" s="31">
        <v>0</v>
      </c>
      <c r="AO106" s="31">
        <v>0</v>
      </c>
      <c r="AP106" s="31">
        <v>0</v>
      </c>
      <c r="AQ106" s="31">
        <v>372</v>
      </c>
      <c r="AR106" s="31">
        <v>279</v>
      </c>
      <c r="AS106" s="31">
        <v>550</v>
      </c>
      <c r="AT106" s="31">
        <v>0</v>
      </c>
      <c r="AU106" s="31">
        <v>0</v>
      </c>
      <c r="AV106" s="31">
        <v>7683</v>
      </c>
      <c r="AW106" s="31">
        <v>366</v>
      </c>
      <c r="AX106" s="31">
        <v>0</v>
      </c>
      <c r="AY106" s="31">
        <v>0</v>
      </c>
      <c r="AZ106" s="31">
        <v>0</v>
      </c>
      <c r="BA106" s="31">
        <v>0</v>
      </c>
      <c r="BB106" s="31">
        <v>359</v>
      </c>
      <c r="BC106" s="31">
        <v>0</v>
      </c>
      <c r="BD106" s="31">
        <v>0</v>
      </c>
      <c r="BE106" s="31">
        <v>0</v>
      </c>
      <c r="BF106" s="31">
        <v>7</v>
      </c>
      <c r="BG106" s="31">
        <v>0</v>
      </c>
      <c r="BH106" s="31">
        <v>0</v>
      </c>
      <c r="BI106" s="31">
        <v>0</v>
      </c>
      <c r="BJ106" s="31">
        <v>0</v>
      </c>
      <c r="BK106" s="31">
        <v>0</v>
      </c>
      <c r="BL106" s="31">
        <v>0</v>
      </c>
      <c r="BM106" s="31">
        <v>0</v>
      </c>
      <c r="BN106" s="31">
        <v>0</v>
      </c>
      <c r="BO106" s="31">
        <v>0</v>
      </c>
      <c r="BP106" s="31">
        <v>0</v>
      </c>
      <c r="BQ106" s="31">
        <v>0</v>
      </c>
      <c r="BR106" s="31">
        <v>0</v>
      </c>
      <c r="BS106" s="31">
        <v>0</v>
      </c>
      <c r="BT106" s="31">
        <v>0</v>
      </c>
      <c r="BU106" s="31">
        <v>0</v>
      </c>
      <c r="BV106" s="31">
        <v>0</v>
      </c>
      <c r="BW106" s="31">
        <v>0</v>
      </c>
      <c r="BX106" s="31">
        <v>0</v>
      </c>
      <c r="BY106" s="31">
        <v>0</v>
      </c>
      <c r="BZ106" s="31">
        <v>0</v>
      </c>
      <c r="CA106" s="31">
        <v>0</v>
      </c>
      <c r="CB106" s="31">
        <v>0</v>
      </c>
      <c r="CC106" s="31">
        <v>0</v>
      </c>
      <c r="CD106" s="31">
        <v>0</v>
      </c>
      <c r="CE106" s="31">
        <v>0</v>
      </c>
      <c r="CF106" s="31">
        <v>0</v>
      </c>
      <c r="CG106" s="31">
        <v>0</v>
      </c>
      <c r="CH106" s="31">
        <v>0</v>
      </c>
      <c r="CI106" s="31">
        <v>0</v>
      </c>
      <c r="CJ106" s="31">
        <v>0</v>
      </c>
      <c r="CK106" s="31">
        <v>0</v>
      </c>
      <c r="CL106" s="31">
        <v>0</v>
      </c>
      <c r="CM106" s="31">
        <v>0</v>
      </c>
      <c r="CN106" s="31">
        <v>0</v>
      </c>
      <c r="CO106" s="31">
        <v>0</v>
      </c>
      <c r="CP106" s="31">
        <v>0</v>
      </c>
      <c r="CQ106" s="31">
        <v>0</v>
      </c>
      <c r="CR106" s="31">
        <v>0</v>
      </c>
      <c r="CS106" s="31">
        <v>0</v>
      </c>
      <c r="CT106" s="31">
        <v>0</v>
      </c>
      <c r="CU106" s="31">
        <v>0</v>
      </c>
      <c r="CV106" s="31">
        <v>0</v>
      </c>
      <c r="CW106" s="31">
        <v>0</v>
      </c>
      <c r="CX106" s="31">
        <v>0</v>
      </c>
      <c r="CY106" s="31">
        <v>0</v>
      </c>
      <c r="CZ106" s="31">
        <v>0</v>
      </c>
      <c r="DA106" s="31">
        <v>0</v>
      </c>
      <c r="DB106" s="31">
        <v>0</v>
      </c>
      <c r="DC106" s="31">
        <v>0</v>
      </c>
      <c r="DD106" s="31">
        <v>0</v>
      </c>
      <c r="DE106" s="31">
        <v>0</v>
      </c>
      <c r="DF106" s="31">
        <v>0</v>
      </c>
      <c r="DG106" s="31">
        <v>0</v>
      </c>
      <c r="DH106" s="31">
        <v>0</v>
      </c>
    </row>
    <row r="107" spans="1:112" ht="21.75" customHeight="1">
      <c r="A107" s="16" t="s">
        <v>86</v>
      </c>
      <c r="B107" s="16" t="s">
        <v>87</v>
      </c>
      <c r="C107" s="17" t="s">
        <v>90</v>
      </c>
      <c r="D107" s="18" t="s">
        <v>152</v>
      </c>
      <c r="E107" s="16" t="s">
        <v>91</v>
      </c>
      <c r="F107" s="31">
        <v>30161</v>
      </c>
      <c r="G107" s="31">
        <v>18801</v>
      </c>
      <c r="H107" s="103">
        <v>9294</v>
      </c>
      <c r="I107" s="31">
        <v>333</v>
      </c>
      <c r="J107" s="31">
        <v>0</v>
      </c>
      <c r="K107" s="31">
        <v>0</v>
      </c>
      <c r="L107" s="31">
        <v>8960</v>
      </c>
      <c r="M107" s="31">
        <v>0</v>
      </c>
      <c r="N107" s="31">
        <v>0</v>
      </c>
      <c r="O107" s="31">
        <v>0</v>
      </c>
      <c r="P107" s="31">
        <v>0</v>
      </c>
      <c r="Q107" s="31">
        <v>214</v>
      </c>
      <c r="R107" s="31">
        <v>0</v>
      </c>
      <c r="S107" s="31">
        <v>0</v>
      </c>
      <c r="T107" s="31">
        <v>0</v>
      </c>
      <c r="U107" s="31">
        <v>10994</v>
      </c>
      <c r="V107" s="31">
        <v>1410</v>
      </c>
      <c r="W107" s="31">
        <v>0</v>
      </c>
      <c r="X107" s="31">
        <v>0</v>
      </c>
      <c r="Y107" s="31">
        <v>0</v>
      </c>
      <c r="Z107" s="31">
        <v>0</v>
      </c>
      <c r="AA107" s="31">
        <v>0</v>
      </c>
      <c r="AB107" s="31">
        <v>0</v>
      </c>
      <c r="AC107" s="31">
        <v>0</v>
      </c>
      <c r="AD107" s="31">
        <v>0</v>
      </c>
      <c r="AE107" s="31">
        <v>0</v>
      </c>
      <c r="AF107" s="31">
        <v>0</v>
      </c>
      <c r="AG107" s="31">
        <v>0</v>
      </c>
      <c r="AH107" s="31">
        <v>0</v>
      </c>
      <c r="AI107" s="31">
        <v>500</v>
      </c>
      <c r="AJ107" s="31">
        <v>100</v>
      </c>
      <c r="AK107" s="31">
        <v>100</v>
      </c>
      <c r="AL107" s="31">
        <v>0</v>
      </c>
      <c r="AM107" s="31">
        <v>0</v>
      </c>
      <c r="AN107" s="31">
        <v>0</v>
      </c>
      <c r="AO107" s="31">
        <v>0</v>
      </c>
      <c r="AP107" s="31">
        <v>0</v>
      </c>
      <c r="AQ107" s="31">
        <v>372</v>
      </c>
      <c r="AR107" s="31">
        <v>279</v>
      </c>
      <c r="AS107" s="31">
        <v>550</v>
      </c>
      <c r="AT107" s="31">
        <v>0</v>
      </c>
      <c r="AU107" s="31">
        <v>0</v>
      </c>
      <c r="AV107" s="31">
        <v>7683</v>
      </c>
      <c r="AW107" s="31">
        <v>366</v>
      </c>
      <c r="AX107" s="31">
        <v>0</v>
      </c>
      <c r="AY107" s="31">
        <v>0</v>
      </c>
      <c r="AZ107" s="31">
        <v>0</v>
      </c>
      <c r="BA107" s="31">
        <v>0</v>
      </c>
      <c r="BB107" s="31">
        <v>359</v>
      </c>
      <c r="BC107" s="31">
        <v>0</v>
      </c>
      <c r="BD107" s="31">
        <v>0</v>
      </c>
      <c r="BE107" s="31">
        <v>0</v>
      </c>
      <c r="BF107" s="31">
        <v>7</v>
      </c>
      <c r="BG107" s="31">
        <v>0</v>
      </c>
      <c r="BH107" s="31">
        <v>0</v>
      </c>
      <c r="BI107" s="31">
        <v>0</v>
      </c>
      <c r="BJ107" s="31">
        <v>0</v>
      </c>
      <c r="BK107" s="31">
        <v>0</v>
      </c>
      <c r="BL107" s="31">
        <v>0</v>
      </c>
      <c r="BM107" s="31">
        <v>0</v>
      </c>
      <c r="BN107" s="31">
        <v>0</v>
      </c>
      <c r="BO107" s="31">
        <v>0</v>
      </c>
      <c r="BP107" s="31">
        <v>0</v>
      </c>
      <c r="BQ107" s="31">
        <v>0</v>
      </c>
      <c r="BR107" s="31">
        <v>0</v>
      </c>
      <c r="BS107" s="31">
        <v>0</v>
      </c>
      <c r="BT107" s="31">
        <v>0</v>
      </c>
      <c r="BU107" s="31">
        <v>0</v>
      </c>
      <c r="BV107" s="31">
        <v>0</v>
      </c>
      <c r="BW107" s="31">
        <v>0</v>
      </c>
      <c r="BX107" s="31">
        <v>0</v>
      </c>
      <c r="BY107" s="31">
        <v>0</v>
      </c>
      <c r="BZ107" s="31">
        <v>0</v>
      </c>
      <c r="CA107" s="31">
        <v>0</v>
      </c>
      <c r="CB107" s="31">
        <v>0</v>
      </c>
      <c r="CC107" s="31">
        <v>0</v>
      </c>
      <c r="CD107" s="31">
        <v>0</v>
      </c>
      <c r="CE107" s="31">
        <v>0</v>
      </c>
      <c r="CF107" s="31">
        <v>0</v>
      </c>
      <c r="CG107" s="31">
        <v>0</v>
      </c>
      <c r="CH107" s="31">
        <v>0</v>
      </c>
      <c r="CI107" s="31">
        <v>0</v>
      </c>
      <c r="CJ107" s="31">
        <v>0</v>
      </c>
      <c r="CK107" s="31">
        <v>0</v>
      </c>
      <c r="CL107" s="31">
        <v>0</v>
      </c>
      <c r="CM107" s="31">
        <v>0</v>
      </c>
      <c r="CN107" s="31">
        <v>0</v>
      </c>
      <c r="CO107" s="31">
        <v>0</v>
      </c>
      <c r="CP107" s="31">
        <v>0</v>
      </c>
      <c r="CQ107" s="31">
        <v>0</v>
      </c>
      <c r="CR107" s="31">
        <v>0</v>
      </c>
      <c r="CS107" s="31">
        <v>0</v>
      </c>
      <c r="CT107" s="31">
        <v>0</v>
      </c>
      <c r="CU107" s="31">
        <v>0</v>
      </c>
      <c r="CV107" s="31">
        <v>0</v>
      </c>
      <c r="CW107" s="31">
        <v>0</v>
      </c>
      <c r="CX107" s="31">
        <v>0</v>
      </c>
      <c r="CY107" s="31">
        <v>0</v>
      </c>
      <c r="CZ107" s="31">
        <v>0</v>
      </c>
      <c r="DA107" s="31">
        <v>0</v>
      </c>
      <c r="DB107" s="31">
        <v>0</v>
      </c>
      <c r="DC107" s="31">
        <v>0</v>
      </c>
      <c r="DD107" s="31">
        <v>0</v>
      </c>
      <c r="DE107" s="31">
        <v>0</v>
      </c>
      <c r="DF107" s="31">
        <v>0</v>
      </c>
      <c r="DG107" s="31">
        <v>0</v>
      </c>
      <c r="DH107" s="31">
        <v>0</v>
      </c>
    </row>
    <row r="108" spans="1:112" ht="21.75" customHeight="1">
      <c r="A108" s="16" t="s">
        <v>106</v>
      </c>
      <c r="B108" s="16"/>
      <c r="C108" s="17"/>
      <c r="D108" s="18"/>
      <c r="E108" s="16" t="s">
        <v>107</v>
      </c>
      <c r="F108" s="31">
        <v>5204</v>
      </c>
      <c r="G108" s="31">
        <v>5204</v>
      </c>
      <c r="H108" s="103">
        <v>0</v>
      </c>
      <c r="I108" s="31">
        <v>0</v>
      </c>
      <c r="J108" s="31">
        <v>0</v>
      </c>
      <c r="K108" s="31">
        <v>0</v>
      </c>
      <c r="L108" s="31">
        <v>0</v>
      </c>
      <c r="M108" s="31">
        <v>3717</v>
      </c>
      <c r="N108" s="31">
        <v>1487</v>
      </c>
      <c r="O108" s="31">
        <v>0</v>
      </c>
      <c r="P108" s="31">
        <v>0</v>
      </c>
      <c r="Q108" s="31">
        <v>0</v>
      </c>
      <c r="R108" s="31">
        <v>0</v>
      </c>
      <c r="S108" s="31">
        <v>0</v>
      </c>
      <c r="T108" s="31">
        <v>0</v>
      </c>
      <c r="U108" s="31">
        <v>0</v>
      </c>
      <c r="V108" s="31">
        <v>0</v>
      </c>
      <c r="W108" s="31">
        <v>0</v>
      </c>
      <c r="X108" s="31">
        <v>0</v>
      </c>
      <c r="Y108" s="31">
        <v>0</v>
      </c>
      <c r="Z108" s="31">
        <v>0</v>
      </c>
      <c r="AA108" s="31">
        <v>0</v>
      </c>
      <c r="AB108" s="31">
        <v>0</v>
      </c>
      <c r="AC108" s="31">
        <v>0</v>
      </c>
      <c r="AD108" s="31">
        <v>0</v>
      </c>
      <c r="AE108" s="31">
        <v>0</v>
      </c>
      <c r="AF108" s="31">
        <v>0</v>
      </c>
      <c r="AG108" s="31">
        <v>0</v>
      </c>
      <c r="AH108" s="31">
        <v>0</v>
      </c>
      <c r="AI108" s="31">
        <v>0</v>
      </c>
      <c r="AJ108" s="31">
        <v>0</v>
      </c>
      <c r="AK108" s="31">
        <v>0</v>
      </c>
      <c r="AL108" s="31">
        <v>0</v>
      </c>
      <c r="AM108" s="31">
        <v>0</v>
      </c>
      <c r="AN108" s="31">
        <v>0</v>
      </c>
      <c r="AO108" s="31">
        <v>0</v>
      </c>
      <c r="AP108" s="31">
        <v>0</v>
      </c>
      <c r="AQ108" s="31">
        <v>0</v>
      </c>
      <c r="AR108" s="31">
        <v>0</v>
      </c>
      <c r="AS108" s="31">
        <v>0</v>
      </c>
      <c r="AT108" s="31">
        <v>0</v>
      </c>
      <c r="AU108" s="31">
        <v>0</v>
      </c>
      <c r="AV108" s="31">
        <v>0</v>
      </c>
      <c r="AW108" s="31">
        <v>0</v>
      </c>
      <c r="AX108" s="31">
        <v>0</v>
      </c>
      <c r="AY108" s="31">
        <v>0</v>
      </c>
      <c r="AZ108" s="31">
        <v>0</v>
      </c>
      <c r="BA108" s="31">
        <v>0</v>
      </c>
      <c r="BB108" s="31">
        <v>0</v>
      </c>
      <c r="BC108" s="31">
        <v>0</v>
      </c>
      <c r="BD108" s="31">
        <v>0</v>
      </c>
      <c r="BE108" s="31">
        <v>0</v>
      </c>
      <c r="BF108" s="31">
        <v>0</v>
      </c>
      <c r="BG108" s="31">
        <v>0</v>
      </c>
      <c r="BH108" s="31">
        <v>0</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c r="BX108" s="31">
        <v>0</v>
      </c>
      <c r="BY108" s="31">
        <v>0</v>
      </c>
      <c r="BZ108" s="31">
        <v>0</v>
      </c>
      <c r="CA108" s="31">
        <v>0</v>
      </c>
      <c r="CB108" s="31">
        <v>0</v>
      </c>
      <c r="CC108" s="31">
        <v>0</v>
      </c>
      <c r="CD108" s="31">
        <v>0</v>
      </c>
      <c r="CE108" s="31">
        <v>0</v>
      </c>
      <c r="CF108" s="31">
        <v>0</v>
      </c>
      <c r="CG108" s="31">
        <v>0</v>
      </c>
      <c r="CH108" s="31">
        <v>0</v>
      </c>
      <c r="CI108" s="31">
        <v>0</v>
      </c>
      <c r="CJ108" s="31">
        <v>0</v>
      </c>
      <c r="CK108" s="31">
        <v>0</v>
      </c>
      <c r="CL108" s="31">
        <v>0</v>
      </c>
      <c r="CM108" s="31">
        <v>0</v>
      </c>
      <c r="CN108" s="31">
        <v>0</v>
      </c>
      <c r="CO108" s="31">
        <v>0</v>
      </c>
      <c r="CP108" s="31">
        <v>0</v>
      </c>
      <c r="CQ108" s="31">
        <v>0</v>
      </c>
      <c r="CR108" s="31">
        <v>0</v>
      </c>
      <c r="CS108" s="31">
        <v>0</v>
      </c>
      <c r="CT108" s="31">
        <v>0</v>
      </c>
      <c r="CU108" s="31">
        <v>0</v>
      </c>
      <c r="CV108" s="31">
        <v>0</v>
      </c>
      <c r="CW108" s="31">
        <v>0</v>
      </c>
      <c r="CX108" s="31">
        <v>0</v>
      </c>
      <c r="CY108" s="31">
        <v>0</v>
      </c>
      <c r="CZ108" s="31">
        <v>0</v>
      </c>
      <c r="DA108" s="31">
        <v>0</v>
      </c>
      <c r="DB108" s="31">
        <v>0</v>
      </c>
      <c r="DC108" s="31">
        <v>0</v>
      </c>
      <c r="DD108" s="31">
        <v>0</v>
      </c>
      <c r="DE108" s="31">
        <v>0</v>
      </c>
      <c r="DF108" s="31">
        <v>0</v>
      </c>
      <c r="DG108" s="31">
        <v>0</v>
      </c>
      <c r="DH108" s="31">
        <v>0</v>
      </c>
    </row>
    <row r="109" spans="1:112" ht="21.75" customHeight="1">
      <c r="A109" s="16"/>
      <c r="B109" s="16" t="s">
        <v>108</v>
      </c>
      <c r="C109" s="17"/>
      <c r="D109" s="18"/>
      <c r="E109" s="16" t="s">
        <v>109</v>
      </c>
      <c r="F109" s="31">
        <v>5204</v>
      </c>
      <c r="G109" s="31">
        <v>5204</v>
      </c>
      <c r="H109" s="103">
        <v>0</v>
      </c>
      <c r="I109" s="31">
        <v>0</v>
      </c>
      <c r="J109" s="31">
        <v>0</v>
      </c>
      <c r="K109" s="31">
        <v>0</v>
      </c>
      <c r="L109" s="31">
        <v>0</v>
      </c>
      <c r="M109" s="31">
        <v>3717</v>
      </c>
      <c r="N109" s="31">
        <v>1487</v>
      </c>
      <c r="O109" s="31">
        <v>0</v>
      </c>
      <c r="P109" s="31">
        <v>0</v>
      </c>
      <c r="Q109" s="31">
        <v>0</v>
      </c>
      <c r="R109" s="31">
        <v>0</v>
      </c>
      <c r="S109" s="31">
        <v>0</v>
      </c>
      <c r="T109" s="31">
        <v>0</v>
      </c>
      <c r="U109" s="31">
        <v>0</v>
      </c>
      <c r="V109" s="31">
        <v>0</v>
      </c>
      <c r="W109" s="31">
        <v>0</v>
      </c>
      <c r="X109" s="31">
        <v>0</v>
      </c>
      <c r="Y109" s="31">
        <v>0</v>
      </c>
      <c r="Z109" s="31">
        <v>0</v>
      </c>
      <c r="AA109" s="31">
        <v>0</v>
      </c>
      <c r="AB109" s="31">
        <v>0</v>
      </c>
      <c r="AC109" s="31">
        <v>0</v>
      </c>
      <c r="AD109" s="31">
        <v>0</v>
      </c>
      <c r="AE109" s="31">
        <v>0</v>
      </c>
      <c r="AF109" s="31">
        <v>0</v>
      </c>
      <c r="AG109" s="31">
        <v>0</v>
      </c>
      <c r="AH109" s="31">
        <v>0</v>
      </c>
      <c r="AI109" s="31">
        <v>0</v>
      </c>
      <c r="AJ109" s="31">
        <v>0</v>
      </c>
      <c r="AK109" s="31">
        <v>0</v>
      </c>
      <c r="AL109" s="31">
        <v>0</v>
      </c>
      <c r="AM109" s="31">
        <v>0</v>
      </c>
      <c r="AN109" s="31">
        <v>0</v>
      </c>
      <c r="AO109" s="31">
        <v>0</v>
      </c>
      <c r="AP109" s="31">
        <v>0</v>
      </c>
      <c r="AQ109" s="31">
        <v>0</v>
      </c>
      <c r="AR109" s="31">
        <v>0</v>
      </c>
      <c r="AS109" s="31">
        <v>0</v>
      </c>
      <c r="AT109" s="31">
        <v>0</v>
      </c>
      <c r="AU109" s="31">
        <v>0</v>
      </c>
      <c r="AV109" s="31">
        <v>0</v>
      </c>
      <c r="AW109" s="31">
        <v>0</v>
      </c>
      <c r="AX109" s="31">
        <v>0</v>
      </c>
      <c r="AY109" s="31">
        <v>0</v>
      </c>
      <c r="AZ109" s="31">
        <v>0</v>
      </c>
      <c r="BA109" s="31">
        <v>0</v>
      </c>
      <c r="BB109" s="31">
        <v>0</v>
      </c>
      <c r="BC109" s="31">
        <v>0</v>
      </c>
      <c r="BD109" s="31">
        <v>0</v>
      </c>
      <c r="BE109" s="31">
        <v>0</v>
      </c>
      <c r="BF109" s="31">
        <v>0</v>
      </c>
      <c r="BG109" s="31">
        <v>0</v>
      </c>
      <c r="BH109" s="31">
        <v>0</v>
      </c>
      <c r="BI109" s="31">
        <v>0</v>
      </c>
      <c r="BJ109" s="31">
        <v>0</v>
      </c>
      <c r="BK109" s="31">
        <v>0</v>
      </c>
      <c r="BL109" s="31">
        <v>0</v>
      </c>
      <c r="BM109" s="31">
        <v>0</v>
      </c>
      <c r="BN109" s="31">
        <v>0</v>
      </c>
      <c r="BO109" s="31">
        <v>0</v>
      </c>
      <c r="BP109" s="31">
        <v>0</v>
      </c>
      <c r="BQ109" s="31">
        <v>0</v>
      </c>
      <c r="BR109" s="31">
        <v>0</v>
      </c>
      <c r="BS109" s="31">
        <v>0</v>
      </c>
      <c r="BT109" s="31">
        <v>0</v>
      </c>
      <c r="BU109" s="31">
        <v>0</v>
      </c>
      <c r="BV109" s="31">
        <v>0</v>
      </c>
      <c r="BW109" s="31">
        <v>0</v>
      </c>
      <c r="BX109" s="31">
        <v>0</v>
      </c>
      <c r="BY109" s="31">
        <v>0</v>
      </c>
      <c r="BZ109" s="31">
        <v>0</v>
      </c>
      <c r="CA109" s="31">
        <v>0</v>
      </c>
      <c r="CB109" s="31">
        <v>0</v>
      </c>
      <c r="CC109" s="31">
        <v>0</v>
      </c>
      <c r="CD109" s="31">
        <v>0</v>
      </c>
      <c r="CE109" s="31">
        <v>0</v>
      </c>
      <c r="CF109" s="31">
        <v>0</v>
      </c>
      <c r="CG109" s="31">
        <v>0</v>
      </c>
      <c r="CH109" s="31">
        <v>0</v>
      </c>
      <c r="CI109" s="31">
        <v>0</v>
      </c>
      <c r="CJ109" s="31">
        <v>0</v>
      </c>
      <c r="CK109" s="31">
        <v>0</v>
      </c>
      <c r="CL109" s="31">
        <v>0</v>
      </c>
      <c r="CM109" s="31">
        <v>0</v>
      </c>
      <c r="CN109" s="31">
        <v>0</v>
      </c>
      <c r="CO109" s="31">
        <v>0</v>
      </c>
      <c r="CP109" s="31">
        <v>0</v>
      </c>
      <c r="CQ109" s="31">
        <v>0</v>
      </c>
      <c r="CR109" s="31">
        <v>0</v>
      </c>
      <c r="CS109" s="31">
        <v>0</v>
      </c>
      <c r="CT109" s="31">
        <v>0</v>
      </c>
      <c r="CU109" s="31">
        <v>0</v>
      </c>
      <c r="CV109" s="31">
        <v>0</v>
      </c>
      <c r="CW109" s="31">
        <v>0</v>
      </c>
      <c r="CX109" s="31">
        <v>0</v>
      </c>
      <c r="CY109" s="31">
        <v>0</v>
      </c>
      <c r="CZ109" s="31">
        <v>0</v>
      </c>
      <c r="DA109" s="31">
        <v>0</v>
      </c>
      <c r="DB109" s="31">
        <v>0</v>
      </c>
      <c r="DC109" s="31">
        <v>0</v>
      </c>
      <c r="DD109" s="31">
        <v>0</v>
      </c>
      <c r="DE109" s="31">
        <v>0</v>
      </c>
      <c r="DF109" s="31">
        <v>0</v>
      </c>
      <c r="DG109" s="31">
        <v>0</v>
      </c>
      <c r="DH109" s="31">
        <v>0</v>
      </c>
    </row>
    <row r="110" spans="1:112" ht="21.75" customHeight="1">
      <c r="A110" s="16" t="s">
        <v>110</v>
      </c>
      <c r="B110" s="16" t="s">
        <v>111</v>
      </c>
      <c r="C110" s="17" t="s">
        <v>108</v>
      </c>
      <c r="D110" s="18" t="s">
        <v>152</v>
      </c>
      <c r="E110" s="16" t="s">
        <v>113</v>
      </c>
      <c r="F110" s="31">
        <v>3717</v>
      </c>
      <c r="G110" s="31">
        <v>3717</v>
      </c>
      <c r="H110" s="103">
        <v>0</v>
      </c>
      <c r="I110" s="31">
        <v>0</v>
      </c>
      <c r="J110" s="31">
        <v>0</v>
      </c>
      <c r="K110" s="31">
        <v>0</v>
      </c>
      <c r="L110" s="31">
        <v>0</v>
      </c>
      <c r="M110" s="31">
        <v>3717</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c r="BX110" s="31">
        <v>0</v>
      </c>
      <c r="BY110" s="31">
        <v>0</v>
      </c>
      <c r="BZ110" s="31">
        <v>0</v>
      </c>
      <c r="CA110" s="31">
        <v>0</v>
      </c>
      <c r="CB110" s="31">
        <v>0</v>
      </c>
      <c r="CC110" s="31">
        <v>0</v>
      </c>
      <c r="CD110" s="31">
        <v>0</v>
      </c>
      <c r="CE110" s="31">
        <v>0</v>
      </c>
      <c r="CF110" s="31">
        <v>0</v>
      </c>
      <c r="CG110" s="31">
        <v>0</v>
      </c>
      <c r="CH110" s="31">
        <v>0</v>
      </c>
      <c r="CI110" s="31">
        <v>0</v>
      </c>
      <c r="CJ110" s="31">
        <v>0</v>
      </c>
      <c r="CK110" s="31">
        <v>0</v>
      </c>
      <c r="CL110" s="31">
        <v>0</v>
      </c>
      <c r="CM110" s="31">
        <v>0</v>
      </c>
      <c r="CN110" s="31">
        <v>0</v>
      </c>
      <c r="CO110" s="31">
        <v>0</v>
      </c>
      <c r="CP110" s="31">
        <v>0</v>
      </c>
      <c r="CQ110" s="31">
        <v>0</v>
      </c>
      <c r="CR110" s="31">
        <v>0</v>
      </c>
      <c r="CS110" s="31">
        <v>0</v>
      </c>
      <c r="CT110" s="31">
        <v>0</v>
      </c>
      <c r="CU110" s="31">
        <v>0</v>
      </c>
      <c r="CV110" s="31">
        <v>0</v>
      </c>
      <c r="CW110" s="31">
        <v>0</v>
      </c>
      <c r="CX110" s="31">
        <v>0</v>
      </c>
      <c r="CY110" s="31">
        <v>0</v>
      </c>
      <c r="CZ110" s="31">
        <v>0</v>
      </c>
      <c r="DA110" s="31">
        <v>0</v>
      </c>
      <c r="DB110" s="31">
        <v>0</v>
      </c>
      <c r="DC110" s="31">
        <v>0</v>
      </c>
      <c r="DD110" s="31">
        <v>0</v>
      </c>
      <c r="DE110" s="31">
        <v>0</v>
      </c>
      <c r="DF110" s="31">
        <v>0</v>
      </c>
      <c r="DG110" s="31">
        <v>0</v>
      </c>
      <c r="DH110" s="31">
        <v>0</v>
      </c>
    </row>
    <row r="111" spans="1:112" ht="21.75" customHeight="1">
      <c r="A111" s="16" t="s">
        <v>110</v>
      </c>
      <c r="B111" s="16" t="s">
        <v>111</v>
      </c>
      <c r="C111" s="17" t="s">
        <v>103</v>
      </c>
      <c r="D111" s="18" t="s">
        <v>152</v>
      </c>
      <c r="E111" s="16" t="s">
        <v>114</v>
      </c>
      <c r="F111" s="31">
        <v>1487</v>
      </c>
      <c r="G111" s="31">
        <v>1487</v>
      </c>
      <c r="H111" s="103">
        <v>0</v>
      </c>
      <c r="I111" s="31">
        <v>0</v>
      </c>
      <c r="J111" s="31">
        <v>0</v>
      </c>
      <c r="K111" s="31">
        <v>0</v>
      </c>
      <c r="L111" s="31">
        <v>0</v>
      </c>
      <c r="M111" s="31">
        <v>0</v>
      </c>
      <c r="N111" s="31">
        <v>1487</v>
      </c>
      <c r="O111" s="31">
        <v>0</v>
      </c>
      <c r="P111" s="31">
        <v>0</v>
      </c>
      <c r="Q111" s="31">
        <v>0</v>
      </c>
      <c r="R111" s="31">
        <v>0</v>
      </c>
      <c r="S111" s="31">
        <v>0</v>
      </c>
      <c r="T111" s="31">
        <v>0</v>
      </c>
      <c r="U111" s="31">
        <v>0</v>
      </c>
      <c r="V111" s="31">
        <v>0</v>
      </c>
      <c r="W111" s="31">
        <v>0</v>
      </c>
      <c r="X111" s="31">
        <v>0</v>
      </c>
      <c r="Y111" s="31">
        <v>0</v>
      </c>
      <c r="Z111" s="31">
        <v>0</v>
      </c>
      <c r="AA111" s="31">
        <v>0</v>
      </c>
      <c r="AB111" s="31">
        <v>0</v>
      </c>
      <c r="AC111" s="31">
        <v>0</v>
      </c>
      <c r="AD111" s="31">
        <v>0</v>
      </c>
      <c r="AE111" s="31">
        <v>0</v>
      </c>
      <c r="AF111" s="31">
        <v>0</v>
      </c>
      <c r="AG111" s="31">
        <v>0</v>
      </c>
      <c r="AH111" s="31">
        <v>0</v>
      </c>
      <c r="AI111" s="31">
        <v>0</v>
      </c>
      <c r="AJ111" s="31">
        <v>0</v>
      </c>
      <c r="AK111" s="31">
        <v>0</v>
      </c>
      <c r="AL111" s="31">
        <v>0</v>
      </c>
      <c r="AM111" s="31">
        <v>0</v>
      </c>
      <c r="AN111" s="31">
        <v>0</v>
      </c>
      <c r="AO111" s="31">
        <v>0</v>
      </c>
      <c r="AP111" s="31">
        <v>0</v>
      </c>
      <c r="AQ111" s="31">
        <v>0</v>
      </c>
      <c r="AR111" s="31">
        <v>0</v>
      </c>
      <c r="AS111" s="31">
        <v>0</v>
      </c>
      <c r="AT111" s="31">
        <v>0</v>
      </c>
      <c r="AU111" s="31">
        <v>0</v>
      </c>
      <c r="AV111" s="31">
        <v>0</v>
      </c>
      <c r="AW111" s="31">
        <v>0</v>
      </c>
      <c r="AX111" s="31">
        <v>0</v>
      </c>
      <c r="AY111" s="31">
        <v>0</v>
      </c>
      <c r="AZ111" s="31">
        <v>0</v>
      </c>
      <c r="BA111" s="31">
        <v>0</v>
      </c>
      <c r="BB111" s="31">
        <v>0</v>
      </c>
      <c r="BC111" s="31">
        <v>0</v>
      </c>
      <c r="BD111" s="31">
        <v>0</v>
      </c>
      <c r="BE111" s="31">
        <v>0</v>
      </c>
      <c r="BF111" s="31">
        <v>0</v>
      </c>
      <c r="BG111" s="31">
        <v>0</v>
      </c>
      <c r="BH111" s="31">
        <v>0</v>
      </c>
      <c r="BI111" s="31">
        <v>0</v>
      </c>
      <c r="BJ111" s="31">
        <v>0</v>
      </c>
      <c r="BK111" s="31">
        <v>0</v>
      </c>
      <c r="BL111" s="31">
        <v>0</v>
      </c>
      <c r="BM111" s="31">
        <v>0</v>
      </c>
      <c r="BN111" s="31">
        <v>0</v>
      </c>
      <c r="BO111" s="31">
        <v>0</v>
      </c>
      <c r="BP111" s="31">
        <v>0</v>
      </c>
      <c r="BQ111" s="31">
        <v>0</v>
      </c>
      <c r="BR111" s="31">
        <v>0</v>
      </c>
      <c r="BS111" s="31">
        <v>0</v>
      </c>
      <c r="BT111" s="31">
        <v>0</v>
      </c>
      <c r="BU111" s="31">
        <v>0</v>
      </c>
      <c r="BV111" s="31">
        <v>0</v>
      </c>
      <c r="BW111" s="31">
        <v>0</v>
      </c>
      <c r="BX111" s="31">
        <v>0</v>
      </c>
      <c r="BY111" s="31">
        <v>0</v>
      </c>
      <c r="BZ111" s="31">
        <v>0</v>
      </c>
      <c r="CA111" s="31">
        <v>0</v>
      </c>
      <c r="CB111" s="31">
        <v>0</v>
      </c>
      <c r="CC111" s="31">
        <v>0</v>
      </c>
      <c r="CD111" s="31">
        <v>0</v>
      </c>
      <c r="CE111" s="31">
        <v>0</v>
      </c>
      <c r="CF111" s="31">
        <v>0</v>
      </c>
      <c r="CG111" s="31">
        <v>0</v>
      </c>
      <c r="CH111" s="31">
        <v>0</v>
      </c>
      <c r="CI111" s="31">
        <v>0</v>
      </c>
      <c r="CJ111" s="31">
        <v>0</v>
      </c>
      <c r="CK111" s="31">
        <v>0</v>
      </c>
      <c r="CL111" s="31">
        <v>0</v>
      </c>
      <c r="CM111" s="31">
        <v>0</v>
      </c>
      <c r="CN111" s="31">
        <v>0</v>
      </c>
      <c r="CO111" s="31">
        <v>0</v>
      </c>
      <c r="CP111" s="31">
        <v>0</v>
      </c>
      <c r="CQ111" s="31">
        <v>0</v>
      </c>
      <c r="CR111" s="31">
        <v>0</v>
      </c>
      <c r="CS111" s="31">
        <v>0</v>
      </c>
      <c r="CT111" s="31">
        <v>0</v>
      </c>
      <c r="CU111" s="31">
        <v>0</v>
      </c>
      <c r="CV111" s="31">
        <v>0</v>
      </c>
      <c r="CW111" s="31">
        <v>0</v>
      </c>
      <c r="CX111" s="31">
        <v>0</v>
      </c>
      <c r="CY111" s="31">
        <v>0</v>
      </c>
      <c r="CZ111" s="31">
        <v>0</v>
      </c>
      <c r="DA111" s="31">
        <v>0</v>
      </c>
      <c r="DB111" s="31">
        <v>0</v>
      </c>
      <c r="DC111" s="31">
        <v>0</v>
      </c>
      <c r="DD111" s="31">
        <v>0</v>
      </c>
      <c r="DE111" s="31">
        <v>0</v>
      </c>
      <c r="DF111" s="31">
        <v>0</v>
      </c>
      <c r="DG111" s="31">
        <v>0</v>
      </c>
      <c r="DH111" s="31">
        <v>0</v>
      </c>
    </row>
    <row r="112" spans="1:112" ht="21.75" customHeight="1">
      <c r="A112" s="16" t="s">
        <v>115</v>
      </c>
      <c r="B112" s="16"/>
      <c r="C112" s="17"/>
      <c r="D112" s="18"/>
      <c r="E112" s="16" t="s">
        <v>116</v>
      </c>
      <c r="F112" s="31">
        <v>1069</v>
      </c>
      <c r="G112" s="31">
        <v>1069</v>
      </c>
      <c r="H112" s="103">
        <v>0</v>
      </c>
      <c r="I112" s="31">
        <v>0</v>
      </c>
      <c r="J112" s="31">
        <v>0</v>
      </c>
      <c r="K112" s="31">
        <v>0</v>
      </c>
      <c r="L112" s="31">
        <v>0</v>
      </c>
      <c r="M112" s="31">
        <v>0</v>
      </c>
      <c r="N112" s="31">
        <v>0</v>
      </c>
      <c r="O112" s="31">
        <v>1069</v>
      </c>
      <c r="P112" s="31">
        <v>0</v>
      </c>
      <c r="Q112" s="31">
        <v>0</v>
      </c>
      <c r="R112" s="31">
        <v>0</v>
      </c>
      <c r="S112" s="31">
        <v>0</v>
      </c>
      <c r="T112" s="31">
        <v>0</v>
      </c>
      <c r="U112" s="31">
        <v>0</v>
      </c>
      <c r="V112" s="31">
        <v>0</v>
      </c>
      <c r="W112" s="31">
        <v>0</v>
      </c>
      <c r="X112" s="31">
        <v>0</v>
      </c>
      <c r="Y112" s="31">
        <v>0</v>
      </c>
      <c r="Z112" s="31">
        <v>0</v>
      </c>
      <c r="AA112" s="31">
        <v>0</v>
      </c>
      <c r="AB112" s="31">
        <v>0</v>
      </c>
      <c r="AC112" s="31">
        <v>0</v>
      </c>
      <c r="AD112" s="31">
        <v>0</v>
      </c>
      <c r="AE112" s="31">
        <v>0</v>
      </c>
      <c r="AF112" s="31">
        <v>0</v>
      </c>
      <c r="AG112" s="31">
        <v>0</v>
      </c>
      <c r="AH112" s="31">
        <v>0</v>
      </c>
      <c r="AI112" s="31">
        <v>0</v>
      </c>
      <c r="AJ112" s="31">
        <v>0</v>
      </c>
      <c r="AK112" s="31">
        <v>0</v>
      </c>
      <c r="AL112" s="31">
        <v>0</v>
      </c>
      <c r="AM112" s="31">
        <v>0</v>
      </c>
      <c r="AN112" s="31">
        <v>0</v>
      </c>
      <c r="AO112" s="31">
        <v>0</v>
      </c>
      <c r="AP112" s="31">
        <v>0</v>
      </c>
      <c r="AQ112" s="31">
        <v>0</v>
      </c>
      <c r="AR112" s="31">
        <v>0</v>
      </c>
      <c r="AS112" s="31">
        <v>0</v>
      </c>
      <c r="AT112" s="31">
        <v>0</v>
      </c>
      <c r="AU112" s="31">
        <v>0</v>
      </c>
      <c r="AV112" s="31">
        <v>0</v>
      </c>
      <c r="AW112" s="31">
        <v>0</v>
      </c>
      <c r="AX112" s="31">
        <v>0</v>
      </c>
      <c r="AY112" s="31">
        <v>0</v>
      </c>
      <c r="AZ112" s="31">
        <v>0</v>
      </c>
      <c r="BA112" s="31">
        <v>0</v>
      </c>
      <c r="BB112" s="31">
        <v>0</v>
      </c>
      <c r="BC112" s="31">
        <v>0</v>
      </c>
      <c r="BD112" s="31">
        <v>0</v>
      </c>
      <c r="BE112" s="31">
        <v>0</v>
      </c>
      <c r="BF112" s="31">
        <v>0</v>
      </c>
      <c r="BG112" s="31">
        <v>0</v>
      </c>
      <c r="BH112" s="31">
        <v>0</v>
      </c>
      <c r="BI112" s="31">
        <v>0</v>
      </c>
      <c r="BJ112" s="31">
        <v>0</v>
      </c>
      <c r="BK112" s="31">
        <v>0</v>
      </c>
      <c r="BL112" s="31">
        <v>0</v>
      </c>
      <c r="BM112" s="31">
        <v>0</v>
      </c>
      <c r="BN112" s="31">
        <v>0</v>
      </c>
      <c r="BO112" s="31">
        <v>0</v>
      </c>
      <c r="BP112" s="31">
        <v>0</v>
      </c>
      <c r="BQ112" s="31">
        <v>0</v>
      </c>
      <c r="BR112" s="31">
        <v>0</v>
      </c>
      <c r="BS112" s="31">
        <v>0</v>
      </c>
      <c r="BT112" s="31">
        <v>0</v>
      </c>
      <c r="BU112" s="31">
        <v>0</v>
      </c>
      <c r="BV112" s="31">
        <v>0</v>
      </c>
      <c r="BW112" s="31">
        <v>0</v>
      </c>
      <c r="BX112" s="31">
        <v>0</v>
      </c>
      <c r="BY112" s="31">
        <v>0</v>
      </c>
      <c r="BZ112" s="31">
        <v>0</v>
      </c>
      <c r="CA112" s="31">
        <v>0</v>
      </c>
      <c r="CB112" s="31">
        <v>0</v>
      </c>
      <c r="CC112" s="31">
        <v>0</v>
      </c>
      <c r="CD112" s="31">
        <v>0</v>
      </c>
      <c r="CE112" s="31">
        <v>0</v>
      </c>
      <c r="CF112" s="31">
        <v>0</v>
      </c>
      <c r="CG112" s="31">
        <v>0</v>
      </c>
      <c r="CH112" s="31">
        <v>0</v>
      </c>
      <c r="CI112" s="31">
        <v>0</v>
      </c>
      <c r="CJ112" s="31">
        <v>0</v>
      </c>
      <c r="CK112" s="31">
        <v>0</v>
      </c>
      <c r="CL112" s="31">
        <v>0</v>
      </c>
      <c r="CM112" s="31">
        <v>0</v>
      </c>
      <c r="CN112" s="31">
        <v>0</v>
      </c>
      <c r="CO112" s="31">
        <v>0</v>
      </c>
      <c r="CP112" s="31">
        <v>0</v>
      </c>
      <c r="CQ112" s="31">
        <v>0</v>
      </c>
      <c r="CR112" s="31">
        <v>0</v>
      </c>
      <c r="CS112" s="31">
        <v>0</v>
      </c>
      <c r="CT112" s="31">
        <v>0</v>
      </c>
      <c r="CU112" s="31">
        <v>0</v>
      </c>
      <c r="CV112" s="31">
        <v>0</v>
      </c>
      <c r="CW112" s="31">
        <v>0</v>
      </c>
      <c r="CX112" s="31">
        <v>0</v>
      </c>
      <c r="CY112" s="31">
        <v>0</v>
      </c>
      <c r="CZ112" s="31">
        <v>0</v>
      </c>
      <c r="DA112" s="31">
        <v>0</v>
      </c>
      <c r="DB112" s="31">
        <v>0</v>
      </c>
      <c r="DC112" s="31">
        <v>0</v>
      </c>
      <c r="DD112" s="31">
        <v>0</v>
      </c>
      <c r="DE112" s="31">
        <v>0</v>
      </c>
      <c r="DF112" s="31">
        <v>0</v>
      </c>
      <c r="DG112" s="31">
        <v>0</v>
      </c>
      <c r="DH112" s="31">
        <v>0</v>
      </c>
    </row>
    <row r="113" spans="1:112" ht="21.75" customHeight="1">
      <c r="A113" s="16"/>
      <c r="B113" s="16" t="s">
        <v>90</v>
      </c>
      <c r="C113" s="17"/>
      <c r="D113" s="18"/>
      <c r="E113" s="16" t="s">
        <v>117</v>
      </c>
      <c r="F113" s="31">
        <v>1069</v>
      </c>
      <c r="G113" s="31">
        <v>1069</v>
      </c>
      <c r="H113" s="103">
        <v>0</v>
      </c>
      <c r="I113" s="31">
        <v>0</v>
      </c>
      <c r="J113" s="31">
        <v>0</v>
      </c>
      <c r="K113" s="31">
        <v>0</v>
      </c>
      <c r="L113" s="31">
        <v>0</v>
      </c>
      <c r="M113" s="31">
        <v>0</v>
      </c>
      <c r="N113" s="31">
        <v>0</v>
      </c>
      <c r="O113" s="31">
        <v>1069</v>
      </c>
      <c r="P113" s="31">
        <v>0</v>
      </c>
      <c r="Q113" s="31">
        <v>0</v>
      </c>
      <c r="R113" s="31">
        <v>0</v>
      </c>
      <c r="S113" s="31">
        <v>0</v>
      </c>
      <c r="T113" s="31">
        <v>0</v>
      </c>
      <c r="U113" s="31">
        <v>0</v>
      </c>
      <c r="V113" s="31">
        <v>0</v>
      </c>
      <c r="W113" s="31">
        <v>0</v>
      </c>
      <c r="X113" s="31">
        <v>0</v>
      </c>
      <c r="Y113" s="31">
        <v>0</v>
      </c>
      <c r="Z113" s="31">
        <v>0</v>
      </c>
      <c r="AA113" s="31">
        <v>0</v>
      </c>
      <c r="AB113" s="31">
        <v>0</v>
      </c>
      <c r="AC113" s="31">
        <v>0</v>
      </c>
      <c r="AD113" s="31">
        <v>0</v>
      </c>
      <c r="AE113" s="31">
        <v>0</v>
      </c>
      <c r="AF113" s="31">
        <v>0</v>
      </c>
      <c r="AG113" s="31">
        <v>0</v>
      </c>
      <c r="AH113" s="31">
        <v>0</v>
      </c>
      <c r="AI113" s="31">
        <v>0</v>
      </c>
      <c r="AJ113" s="31">
        <v>0</v>
      </c>
      <c r="AK113" s="31">
        <v>0</v>
      </c>
      <c r="AL113" s="31">
        <v>0</v>
      </c>
      <c r="AM113" s="31">
        <v>0</v>
      </c>
      <c r="AN113" s="31">
        <v>0</v>
      </c>
      <c r="AO113" s="31">
        <v>0</v>
      </c>
      <c r="AP113" s="31">
        <v>0</v>
      </c>
      <c r="AQ113" s="31">
        <v>0</v>
      </c>
      <c r="AR113" s="31">
        <v>0</v>
      </c>
      <c r="AS113" s="31">
        <v>0</v>
      </c>
      <c r="AT113" s="31">
        <v>0</v>
      </c>
      <c r="AU113" s="31">
        <v>0</v>
      </c>
      <c r="AV113" s="31">
        <v>0</v>
      </c>
      <c r="AW113" s="31">
        <v>0</v>
      </c>
      <c r="AX113" s="31">
        <v>0</v>
      </c>
      <c r="AY113" s="31">
        <v>0</v>
      </c>
      <c r="AZ113" s="31">
        <v>0</v>
      </c>
      <c r="BA113" s="31">
        <v>0</v>
      </c>
      <c r="BB113" s="31">
        <v>0</v>
      </c>
      <c r="BC113" s="31">
        <v>0</v>
      </c>
      <c r="BD113" s="31">
        <v>0</v>
      </c>
      <c r="BE113" s="31">
        <v>0</v>
      </c>
      <c r="BF113" s="31">
        <v>0</v>
      </c>
      <c r="BG113" s="31">
        <v>0</v>
      </c>
      <c r="BH113" s="31">
        <v>0</v>
      </c>
      <c r="BI113" s="31">
        <v>0</v>
      </c>
      <c r="BJ113" s="31">
        <v>0</v>
      </c>
      <c r="BK113" s="31">
        <v>0</v>
      </c>
      <c r="BL113" s="31">
        <v>0</v>
      </c>
      <c r="BM113" s="31">
        <v>0</v>
      </c>
      <c r="BN113" s="31">
        <v>0</v>
      </c>
      <c r="BO113" s="31">
        <v>0</v>
      </c>
      <c r="BP113" s="31">
        <v>0</v>
      </c>
      <c r="BQ113" s="31">
        <v>0</v>
      </c>
      <c r="BR113" s="31">
        <v>0</v>
      </c>
      <c r="BS113" s="31">
        <v>0</v>
      </c>
      <c r="BT113" s="31">
        <v>0</v>
      </c>
      <c r="BU113" s="31">
        <v>0</v>
      </c>
      <c r="BV113" s="31">
        <v>0</v>
      </c>
      <c r="BW113" s="31">
        <v>0</v>
      </c>
      <c r="BX113" s="31">
        <v>0</v>
      </c>
      <c r="BY113" s="31">
        <v>0</v>
      </c>
      <c r="BZ113" s="31">
        <v>0</v>
      </c>
      <c r="CA113" s="31">
        <v>0</v>
      </c>
      <c r="CB113" s="31">
        <v>0</v>
      </c>
      <c r="CC113" s="31">
        <v>0</v>
      </c>
      <c r="CD113" s="31">
        <v>0</v>
      </c>
      <c r="CE113" s="31">
        <v>0</v>
      </c>
      <c r="CF113" s="31">
        <v>0</v>
      </c>
      <c r="CG113" s="31">
        <v>0</v>
      </c>
      <c r="CH113" s="31">
        <v>0</v>
      </c>
      <c r="CI113" s="31">
        <v>0</v>
      </c>
      <c r="CJ113" s="31">
        <v>0</v>
      </c>
      <c r="CK113" s="31">
        <v>0</v>
      </c>
      <c r="CL113" s="31">
        <v>0</v>
      </c>
      <c r="CM113" s="31">
        <v>0</v>
      </c>
      <c r="CN113" s="31">
        <v>0</v>
      </c>
      <c r="CO113" s="31">
        <v>0</v>
      </c>
      <c r="CP113" s="31">
        <v>0</v>
      </c>
      <c r="CQ113" s="31">
        <v>0</v>
      </c>
      <c r="CR113" s="31">
        <v>0</v>
      </c>
      <c r="CS113" s="31">
        <v>0</v>
      </c>
      <c r="CT113" s="31">
        <v>0</v>
      </c>
      <c r="CU113" s="31">
        <v>0</v>
      </c>
      <c r="CV113" s="31">
        <v>0</v>
      </c>
      <c r="CW113" s="31">
        <v>0</v>
      </c>
      <c r="CX113" s="31">
        <v>0</v>
      </c>
      <c r="CY113" s="31">
        <v>0</v>
      </c>
      <c r="CZ113" s="31">
        <v>0</v>
      </c>
      <c r="DA113" s="31">
        <v>0</v>
      </c>
      <c r="DB113" s="31">
        <v>0</v>
      </c>
      <c r="DC113" s="31">
        <v>0</v>
      </c>
      <c r="DD113" s="31">
        <v>0</v>
      </c>
      <c r="DE113" s="31">
        <v>0</v>
      </c>
      <c r="DF113" s="31">
        <v>0</v>
      </c>
      <c r="DG113" s="31">
        <v>0</v>
      </c>
      <c r="DH113" s="31">
        <v>0</v>
      </c>
    </row>
    <row r="114" spans="1:112" ht="21.75" customHeight="1">
      <c r="A114" s="16" t="s">
        <v>118</v>
      </c>
      <c r="B114" s="16" t="s">
        <v>119</v>
      </c>
      <c r="C114" s="17" t="s">
        <v>96</v>
      </c>
      <c r="D114" s="18" t="s">
        <v>152</v>
      </c>
      <c r="E114" s="16" t="s">
        <v>134</v>
      </c>
      <c r="F114" s="31">
        <v>1069</v>
      </c>
      <c r="G114" s="31">
        <v>1069</v>
      </c>
      <c r="H114" s="103">
        <v>0</v>
      </c>
      <c r="I114" s="31">
        <v>0</v>
      </c>
      <c r="J114" s="31">
        <v>0</v>
      </c>
      <c r="K114" s="31">
        <v>0</v>
      </c>
      <c r="L114" s="31">
        <v>0</v>
      </c>
      <c r="M114" s="31">
        <v>0</v>
      </c>
      <c r="N114" s="31">
        <v>0</v>
      </c>
      <c r="O114" s="31">
        <v>1069</v>
      </c>
      <c r="P114" s="31">
        <v>0</v>
      </c>
      <c r="Q114" s="31">
        <v>0</v>
      </c>
      <c r="R114" s="31">
        <v>0</v>
      </c>
      <c r="S114" s="31">
        <v>0</v>
      </c>
      <c r="T114" s="31">
        <v>0</v>
      </c>
      <c r="U114" s="31">
        <v>0</v>
      </c>
      <c r="V114" s="31">
        <v>0</v>
      </c>
      <c r="W114" s="31">
        <v>0</v>
      </c>
      <c r="X114" s="31">
        <v>0</v>
      </c>
      <c r="Y114" s="31">
        <v>0</v>
      </c>
      <c r="Z114" s="31">
        <v>0</v>
      </c>
      <c r="AA114" s="31">
        <v>0</v>
      </c>
      <c r="AB114" s="31">
        <v>0</v>
      </c>
      <c r="AC114" s="31">
        <v>0</v>
      </c>
      <c r="AD114" s="31">
        <v>0</v>
      </c>
      <c r="AE114" s="31">
        <v>0</v>
      </c>
      <c r="AF114" s="31">
        <v>0</v>
      </c>
      <c r="AG114" s="31">
        <v>0</v>
      </c>
      <c r="AH114" s="31">
        <v>0</v>
      </c>
      <c r="AI114" s="31">
        <v>0</v>
      </c>
      <c r="AJ114" s="31">
        <v>0</v>
      </c>
      <c r="AK114" s="31">
        <v>0</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0</v>
      </c>
      <c r="BA114" s="31">
        <v>0</v>
      </c>
      <c r="BB114" s="31">
        <v>0</v>
      </c>
      <c r="BC114" s="31">
        <v>0</v>
      </c>
      <c r="BD114" s="31">
        <v>0</v>
      </c>
      <c r="BE114" s="31">
        <v>0</v>
      </c>
      <c r="BF114" s="31">
        <v>0</v>
      </c>
      <c r="BG114" s="31">
        <v>0</v>
      </c>
      <c r="BH114" s="31">
        <v>0</v>
      </c>
      <c r="BI114" s="31">
        <v>0</v>
      </c>
      <c r="BJ114" s="31">
        <v>0</v>
      </c>
      <c r="BK114" s="31">
        <v>0</v>
      </c>
      <c r="BL114" s="31">
        <v>0</v>
      </c>
      <c r="BM114" s="31">
        <v>0</v>
      </c>
      <c r="BN114" s="31">
        <v>0</v>
      </c>
      <c r="BO114" s="31">
        <v>0</v>
      </c>
      <c r="BP114" s="31">
        <v>0</v>
      </c>
      <c r="BQ114" s="31">
        <v>0</v>
      </c>
      <c r="BR114" s="31">
        <v>0</v>
      </c>
      <c r="BS114" s="31">
        <v>0</v>
      </c>
      <c r="BT114" s="31">
        <v>0</v>
      </c>
      <c r="BU114" s="31">
        <v>0</v>
      </c>
      <c r="BV114" s="31">
        <v>0</v>
      </c>
      <c r="BW114" s="31">
        <v>0</v>
      </c>
      <c r="BX114" s="31">
        <v>0</v>
      </c>
      <c r="BY114" s="31">
        <v>0</v>
      </c>
      <c r="BZ114" s="31">
        <v>0</v>
      </c>
      <c r="CA114" s="31">
        <v>0</v>
      </c>
      <c r="CB114" s="31">
        <v>0</v>
      </c>
      <c r="CC114" s="31">
        <v>0</v>
      </c>
      <c r="CD114" s="31">
        <v>0</v>
      </c>
      <c r="CE114" s="31">
        <v>0</v>
      </c>
      <c r="CF114" s="31">
        <v>0</v>
      </c>
      <c r="CG114" s="31">
        <v>0</v>
      </c>
      <c r="CH114" s="31">
        <v>0</v>
      </c>
      <c r="CI114" s="31">
        <v>0</v>
      </c>
      <c r="CJ114" s="31">
        <v>0</v>
      </c>
      <c r="CK114" s="31">
        <v>0</v>
      </c>
      <c r="CL114" s="31">
        <v>0</v>
      </c>
      <c r="CM114" s="31">
        <v>0</v>
      </c>
      <c r="CN114" s="31">
        <v>0</v>
      </c>
      <c r="CO114" s="31">
        <v>0</v>
      </c>
      <c r="CP114" s="31">
        <v>0</v>
      </c>
      <c r="CQ114" s="31">
        <v>0</v>
      </c>
      <c r="CR114" s="31">
        <v>0</v>
      </c>
      <c r="CS114" s="31">
        <v>0</v>
      </c>
      <c r="CT114" s="31">
        <v>0</v>
      </c>
      <c r="CU114" s="31">
        <v>0</v>
      </c>
      <c r="CV114" s="31">
        <v>0</v>
      </c>
      <c r="CW114" s="31">
        <v>0</v>
      </c>
      <c r="CX114" s="31">
        <v>0</v>
      </c>
      <c r="CY114" s="31">
        <v>0</v>
      </c>
      <c r="CZ114" s="31">
        <v>0</v>
      </c>
      <c r="DA114" s="31">
        <v>0</v>
      </c>
      <c r="DB114" s="31">
        <v>0</v>
      </c>
      <c r="DC114" s="31">
        <v>0</v>
      </c>
      <c r="DD114" s="31">
        <v>0</v>
      </c>
      <c r="DE114" s="31">
        <v>0</v>
      </c>
      <c r="DF114" s="31">
        <v>0</v>
      </c>
      <c r="DG114" s="31">
        <v>0</v>
      </c>
      <c r="DH114" s="31">
        <v>0</v>
      </c>
    </row>
    <row r="115" spans="1:112" ht="21.75" customHeight="1">
      <c r="A115" s="16" t="s">
        <v>121</v>
      </c>
      <c r="B115" s="16"/>
      <c r="C115" s="17"/>
      <c r="D115" s="18"/>
      <c r="E115" s="16" t="s">
        <v>122</v>
      </c>
      <c r="F115" s="31">
        <v>2721</v>
      </c>
      <c r="G115" s="31">
        <v>2721</v>
      </c>
      <c r="H115" s="103">
        <v>0</v>
      </c>
      <c r="I115" s="31">
        <v>491</v>
      </c>
      <c r="J115" s="31">
        <v>0</v>
      </c>
      <c r="K115" s="31">
        <v>0</v>
      </c>
      <c r="L115" s="31">
        <v>0</v>
      </c>
      <c r="M115" s="31">
        <v>0</v>
      </c>
      <c r="N115" s="31">
        <v>0</v>
      </c>
      <c r="O115" s="31">
        <v>0</v>
      </c>
      <c r="P115" s="31">
        <v>0</v>
      </c>
      <c r="Q115" s="31">
        <v>0</v>
      </c>
      <c r="R115" s="31">
        <v>2230</v>
      </c>
      <c r="S115" s="31">
        <v>0</v>
      </c>
      <c r="T115" s="31">
        <v>0</v>
      </c>
      <c r="U115" s="31">
        <v>0</v>
      </c>
      <c r="V115" s="31">
        <v>0</v>
      </c>
      <c r="W115" s="31">
        <v>0</v>
      </c>
      <c r="X115" s="31">
        <v>0</v>
      </c>
      <c r="Y115" s="31">
        <v>0</v>
      </c>
      <c r="Z115" s="31">
        <v>0</v>
      </c>
      <c r="AA115" s="31">
        <v>0</v>
      </c>
      <c r="AB115" s="31">
        <v>0</v>
      </c>
      <c r="AC115" s="31">
        <v>0</v>
      </c>
      <c r="AD115" s="31">
        <v>0</v>
      </c>
      <c r="AE115" s="31">
        <v>0</v>
      </c>
      <c r="AF115" s="31">
        <v>0</v>
      </c>
      <c r="AG115" s="31">
        <v>0</v>
      </c>
      <c r="AH115" s="31">
        <v>0</v>
      </c>
      <c r="AI115" s="31">
        <v>0</v>
      </c>
      <c r="AJ115" s="31">
        <v>0</v>
      </c>
      <c r="AK115" s="31">
        <v>0</v>
      </c>
      <c r="AL115" s="31">
        <v>0</v>
      </c>
      <c r="AM115" s="31">
        <v>0</v>
      </c>
      <c r="AN115" s="31">
        <v>0</v>
      </c>
      <c r="AO115" s="31">
        <v>0</v>
      </c>
      <c r="AP115" s="31">
        <v>0</v>
      </c>
      <c r="AQ115" s="31">
        <v>0</v>
      </c>
      <c r="AR115" s="31">
        <v>0</v>
      </c>
      <c r="AS115" s="31">
        <v>0</v>
      </c>
      <c r="AT115" s="31">
        <v>0</v>
      </c>
      <c r="AU115" s="31">
        <v>0</v>
      </c>
      <c r="AV115" s="31">
        <v>0</v>
      </c>
      <c r="AW115" s="31">
        <v>0</v>
      </c>
      <c r="AX115" s="31">
        <v>0</v>
      </c>
      <c r="AY115" s="31">
        <v>0</v>
      </c>
      <c r="AZ115" s="31">
        <v>0</v>
      </c>
      <c r="BA115" s="31">
        <v>0</v>
      </c>
      <c r="BB115" s="31">
        <v>0</v>
      </c>
      <c r="BC115" s="31">
        <v>0</v>
      </c>
      <c r="BD115" s="31">
        <v>0</v>
      </c>
      <c r="BE115" s="31">
        <v>0</v>
      </c>
      <c r="BF115" s="31">
        <v>0</v>
      </c>
      <c r="BG115" s="31">
        <v>0</v>
      </c>
      <c r="BH115" s="31">
        <v>0</v>
      </c>
      <c r="BI115" s="31">
        <v>0</v>
      </c>
      <c r="BJ115" s="31">
        <v>0</v>
      </c>
      <c r="BK115" s="31">
        <v>0</v>
      </c>
      <c r="BL115" s="31">
        <v>0</v>
      </c>
      <c r="BM115" s="31">
        <v>0</v>
      </c>
      <c r="BN115" s="31">
        <v>0</v>
      </c>
      <c r="BO115" s="31">
        <v>0</v>
      </c>
      <c r="BP115" s="31">
        <v>0</v>
      </c>
      <c r="BQ115" s="31">
        <v>0</v>
      </c>
      <c r="BR115" s="31">
        <v>0</v>
      </c>
      <c r="BS115" s="31">
        <v>0</v>
      </c>
      <c r="BT115" s="31">
        <v>0</v>
      </c>
      <c r="BU115" s="31">
        <v>0</v>
      </c>
      <c r="BV115" s="31">
        <v>0</v>
      </c>
      <c r="BW115" s="31">
        <v>0</v>
      </c>
      <c r="BX115" s="31">
        <v>0</v>
      </c>
      <c r="BY115" s="31">
        <v>0</v>
      </c>
      <c r="BZ115" s="31">
        <v>0</v>
      </c>
      <c r="CA115" s="31">
        <v>0</v>
      </c>
      <c r="CB115" s="31">
        <v>0</v>
      </c>
      <c r="CC115" s="31">
        <v>0</v>
      </c>
      <c r="CD115" s="31">
        <v>0</v>
      </c>
      <c r="CE115" s="31">
        <v>0</v>
      </c>
      <c r="CF115" s="31">
        <v>0</v>
      </c>
      <c r="CG115" s="31">
        <v>0</v>
      </c>
      <c r="CH115" s="31">
        <v>0</v>
      </c>
      <c r="CI115" s="31">
        <v>0</v>
      </c>
      <c r="CJ115" s="31">
        <v>0</v>
      </c>
      <c r="CK115" s="31">
        <v>0</v>
      </c>
      <c r="CL115" s="31">
        <v>0</v>
      </c>
      <c r="CM115" s="31">
        <v>0</v>
      </c>
      <c r="CN115" s="31">
        <v>0</v>
      </c>
      <c r="CO115" s="31">
        <v>0</v>
      </c>
      <c r="CP115" s="31">
        <v>0</v>
      </c>
      <c r="CQ115" s="31">
        <v>0</v>
      </c>
      <c r="CR115" s="31">
        <v>0</v>
      </c>
      <c r="CS115" s="31">
        <v>0</v>
      </c>
      <c r="CT115" s="31">
        <v>0</v>
      </c>
      <c r="CU115" s="31">
        <v>0</v>
      </c>
      <c r="CV115" s="31">
        <v>0</v>
      </c>
      <c r="CW115" s="31">
        <v>0</v>
      </c>
      <c r="CX115" s="31">
        <v>0</v>
      </c>
      <c r="CY115" s="31">
        <v>0</v>
      </c>
      <c r="CZ115" s="31">
        <v>0</v>
      </c>
      <c r="DA115" s="31">
        <v>0</v>
      </c>
      <c r="DB115" s="31">
        <v>0</v>
      </c>
      <c r="DC115" s="31">
        <v>0</v>
      </c>
      <c r="DD115" s="31">
        <v>0</v>
      </c>
      <c r="DE115" s="31">
        <v>0</v>
      </c>
      <c r="DF115" s="31">
        <v>0</v>
      </c>
      <c r="DG115" s="31">
        <v>0</v>
      </c>
      <c r="DH115" s="31">
        <v>0</v>
      </c>
    </row>
    <row r="116" spans="1:112" ht="21.75" customHeight="1">
      <c r="A116" s="16"/>
      <c r="B116" s="16" t="s">
        <v>96</v>
      </c>
      <c r="C116" s="17"/>
      <c r="D116" s="18"/>
      <c r="E116" s="16" t="s">
        <v>123</v>
      </c>
      <c r="F116" s="31">
        <v>2721</v>
      </c>
      <c r="G116" s="31">
        <v>2721</v>
      </c>
      <c r="H116" s="103">
        <v>0</v>
      </c>
      <c r="I116" s="31">
        <v>491</v>
      </c>
      <c r="J116" s="31">
        <v>0</v>
      </c>
      <c r="K116" s="31">
        <v>0</v>
      </c>
      <c r="L116" s="31">
        <v>0</v>
      </c>
      <c r="M116" s="31">
        <v>0</v>
      </c>
      <c r="N116" s="31">
        <v>0</v>
      </c>
      <c r="O116" s="31">
        <v>0</v>
      </c>
      <c r="P116" s="31">
        <v>0</v>
      </c>
      <c r="Q116" s="31">
        <v>0</v>
      </c>
      <c r="R116" s="31">
        <v>2230</v>
      </c>
      <c r="S116" s="31">
        <v>0</v>
      </c>
      <c r="T116" s="31">
        <v>0</v>
      </c>
      <c r="U116" s="31">
        <v>0</v>
      </c>
      <c r="V116" s="31">
        <v>0</v>
      </c>
      <c r="W116" s="31">
        <v>0</v>
      </c>
      <c r="X116" s="31">
        <v>0</v>
      </c>
      <c r="Y116" s="31">
        <v>0</v>
      </c>
      <c r="Z116" s="31">
        <v>0</v>
      </c>
      <c r="AA116" s="31">
        <v>0</v>
      </c>
      <c r="AB116" s="31">
        <v>0</v>
      </c>
      <c r="AC116" s="31">
        <v>0</v>
      </c>
      <c r="AD116" s="31">
        <v>0</v>
      </c>
      <c r="AE116" s="31">
        <v>0</v>
      </c>
      <c r="AF116" s="31">
        <v>0</v>
      </c>
      <c r="AG116" s="31">
        <v>0</v>
      </c>
      <c r="AH116" s="31">
        <v>0</v>
      </c>
      <c r="AI116" s="31">
        <v>0</v>
      </c>
      <c r="AJ116" s="31">
        <v>0</v>
      </c>
      <c r="AK116" s="31">
        <v>0</v>
      </c>
      <c r="AL116" s="31">
        <v>0</v>
      </c>
      <c r="AM116" s="31">
        <v>0</v>
      </c>
      <c r="AN116" s="31">
        <v>0</v>
      </c>
      <c r="AO116" s="31">
        <v>0</v>
      </c>
      <c r="AP116" s="31">
        <v>0</v>
      </c>
      <c r="AQ116" s="31">
        <v>0</v>
      </c>
      <c r="AR116" s="31">
        <v>0</v>
      </c>
      <c r="AS116" s="31">
        <v>0</v>
      </c>
      <c r="AT116" s="31">
        <v>0</v>
      </c>
      <c r="AU116" s="31">
        <v>0</v>
      </c>
      <c r="AV116" s="31">
        <v>0</v>
      </c>
      <c r="AW116" s="31">
        <v>0</v>
      </c>
      <c r="AX116" s="31">
        <v>0</v>
      </c>
      <c r="AY116" s="31">
        <v>0</v>
      </c>
      <c r="AZ116" s="31">
        <v>0</v>
      </c>
      <c r="BA116" s="31">
        <v>0</v>
      </c>
      <c r="BB116" s="31">
        <v>0</v>
      </c>
      <c r="BC116" s="31">
        <v>0</v>
      </c>
      <c r="BD116" s="31">
        <v>0</v>
      </c>
      <c r="BE116" s="31">
        <v>0</v>
      </c>
      <c r="BF116" s="31">
        <v>0</v>
      </c>
      <c r="BG116" s="31">
        <v>0</v>
      </c>
      <c r="BH116" s="31">
        <v>0</v>
      </c>
      <c r="BI116" s="31">
        <v>0</v>
      </c>
      <c r="BJ116" s="31">
        <v>0</v>
      </c>
      <c r="BK116" s="31">
        <v>0</v>
      </c>
      <c r="BL116" s="31">
        <v>0</v>
      </c>
      <c r="BM116" s="31">
        <v>0</v>
      </c>
      <c r="BN116" s="31">
        <v>0</v>
      </c>
      <c r="BO116" s="31">
        <v>0</v>
      </c>
      <c r="BP116" s="31">
        <v>0</v>
      </c>
      <c r="BQ116" s="31">
        <v>0</v>
      </c>
      <c r="BR116" s="31">
        <v>0</v>
      </c>
      <c r="BS116" s="31">
        <v>0</v>
      </c>
      <c r="BT116" s="31">
        <v>0</v>
      </c>
      <c r="BU116" s="31">
        <v>0</v>
      </c>
      <c r="BV116" s="31">
        <v>0</v>
      </c>
      <c r="BW116" s="31">
        <v>0</v>
      </c>
      <c r="BX116" s="31">
        <v>0</v>
      </c>
      <c r="BY116" s="31">
        <v>0</v>
      </c>
      <c r="BZ116" s="31">
        <v>0</v>
      </c>
      <c r="CA116" s="31">
        <v>0</v>
      </c>
      <c r="CB116" s="31">
        <v>0</v>
      </c>
      <c r="CC116" s="31">
        <v>0</v>
      </c>
      <c r="CD116" s="31">
        <v>0</v>
      </c>
      <c r="CE116" s="31">
        <v>0</v>
      </c>
      <c r="CF116" s="31">
        <v>0</v>
      </c>
      <c r="CG116" s="31">
        <v>0</v>
      </c>
      <c r="CH116" s="31">
        <v>0</v>
      </c>
      <c r="CI116" s="31">
        <v>0</v>
      </c>
      <c r="CJ116" s="31">
        <v>0</v>
      </c>
      <c r="CK116" s="31">
        <v>0</v>
      </c>
      <c r="CL116" s="31">
        <v>0</v>
      </c>
      <c r="CM116" s="31">
        <v>0</v>
      </c>
      <c r="CN116" s="31">
        <v>0</v>
      </c>
      <c r="CO116" s="31">
        <v>0</v>
      </c>
      <c r="CP116" s="31">
        <v>0</v>
      </c>
      <c r="CQ116" s="31">
        <v>0</v>
      </c>
      <c r="CR116" s="31">
        <v>0</v>
      </c>
      <c r="CS116" s="31">
        <v>0</v>
      </c>
      <c r="CT116" s="31">
        <v>0</v>
      </c>
      <c r="CU116" s="31">
        <v>0</v>
      </c>
      <c r="CV116" s="31">
        <v>0</v>
      </c>
      <c r="CW116" s="31">
        <v>0</v>
      </c>
      <c r="CX116" s="31">
        <v>0</v>
      </c>
      <c r="CY116" s="31">
        <v>0</v>
      </c>
      <c r="CZ116" s="31">
        <v>0</v>
      </c>
      <c r="DA116" s="31">
        <v>0</v>
      </c>
      <c r="DB116" s="31">
        <v>0</v>
      </c>
      <c r="DC116" s="31">
        <v>0</v>
      </c>
      <c r="DD116" s="31">
        <v>0</v>
      </c>
      <c r="DE116" s="31">
        <v>0</v>
      </c>
      <c r="DF116" s="31">
        <v>0</v>
      </c>
      <c r="DG116" s="31">
        <v>0</v>
      </c>
      <c r="DH116" s="31">
        <v>0</v>
      </c>
    </row>
    <row r="117" spans="1:112" ht="21.75" customHeight="1">
      <c r="A117" s="16" t="s">
        <v>124</v>
      </c>
      <c r="B117" s="16" t="s">
        <v>98</v>
      </c>
      <c r="C117" s="17" t="s">
        <v>84</v>
      </c>
      <c r="D117" s="18" t="s">
        <v>152</v>
      </c>
      <c r="E117" s="16" t="s">
        <v>125</v>
      </c>
      <c r="F117" s="31">
        <v>2230</v>
      </c>
      <c r="G117" s="31">
        <v>2230</v>
      </c>
      <c r="H117" s="103">
        <v>0</v>
      </c>
      <c r="I117" s="31">
        <v>0</v>
      </c>
      <c r="J117" s="31">
        <v>0</v>
      </c>
      <c r="K117" s="31">
        <v>0</v>
      </c>
      <c r="L117" s="31">
        <v>0</v>
      </c>
      <c r="M117" s="31">
        <v>0</v>
      </c>
      <c r="N117" s="31">
        <v>0</v>
      </c>
      <c r="O117" s="31">
        <v>0</v>
      </c>
      <c r="P117" s="31">
        <v>0</v>
      </c>
      <c r="Q117" s="31">
        <v>0</v>
      </c>
      <c r="R117" s="31">
        <v>2230</v>
      </c>
      <c r="S117" s="31">
        <v>0</v>
      </c>
      <c r="T117" s="31">
        <v>0</v>
      </c>
      <c r="U117" s="31">
        <v>0</v>
      </c>
      <c r="V117" s="31">
        <v>0</v>
      </c>
      <c r="W117" s="31">
        <v>0</v>
      </c>
      <c r="X117" s="31">
        <v>0</v>
      </c>
      <c r="Y117" s="31">
        <v>0</v>
      </c>
      <c r="Z117" s="31">
        <v>0</v>
      </c>
      <c r="AA117" s="31">
        <v>0</v>
      </c>
      <c r="AB117" s="31">
        <v>0</v>
      </c>
      <c r="AC117" s="31">
        <v>0</v>
      </c>
      <c r="AD117" s="31">
        <v>0</v>
      </c>
      <c r="AE117" s="31">
        <v>0</v>
      </c>
      <c r="AF117" s="31">
        <v>0</v>
      </c>
      <c r="AG117" s="31">
        <v>0</v>
      </c>
      <c r="AH117" s="31">
        <v>0</v>
      </c>
      <c r="AI117" s="31">
        <v>0</v>
      </c>
      <c r="AJ117" s="31">
        <v>0</v>
      </c>
      <c r="AK117" s="31">
        <v>0</v>
      </c>
      <c r="AL117" s="31">
        <v>0</v>
      </c>
      <c r="AM117" s="31">
        <v>0</v>
      </c>
      <c r="AN117" s="31">
        <v>0</v>
      </c>
      <c r="AO117" s="31">
        <v>0</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0</v>
      </c>
      <c r="BG117" s="31">
        <v>0</v>
      </c>
      <c r="BH117" s="31">
        <v>0</v>
      </c>
      <c r="BI117" s="31">
        <v>0</v>
      </c>
      <c r="BJ117" s="31">
        <v>0</v>
      </c>
      <c r="BK117" s="31">
        <v>0</v>
      </c>
      <c r="BL117" s="31">
        <v>0</v>
      </c>
      <c r="BM117" s="31">
        <v>0</v>
      </c>
      <c r="BN117" s="31">
        <v>0</v>
      </c>
      <c r="BO117" s="31">
        <v>0</v>
      </c>
      <c r="BP117" s="31">
        <v>0</v>
      </c>
      <c r="BQ117" s="31">
        <v>0</v>
      </c>
      <c r="BR117" s="31">
        <v>0</v>
      </c>
      <c r="BS117" s="31">
        <v>0</v>
      </c>
      <c r="BT117" s="31">
        <v>0</v>
      </c>
      <c r="BU117" s="31">
        <v>0</v>
      </c>
      <c r="BV117" s="31">
        <v>0</v>
      </c>
      <c r="BW117" s="31">
        <v>0</v>
      </c>
      <c r="BX117" s="31">
        <v>0</v>
      </c>
      <c r="BY117" s="31">
        <v>0</v>
      </c>
      <c r="BZ117" s="31">
        <v>0</v>
      </c>
      <c r="CA117" s="31">
        <v>0</v>
      </c>
      <c r="CB117" s="31">
        <v>0</v>
      </c>
      <c r="CC117" s="31">
        <v>0</v>
      </c>
      <c r="CD117" s="31">
        <v>0</v>
      </c>
      <c r="CE117" s="31">
        <v>0</v>
      </c>
      <c r="CF117" s="31">
        <v>0</v>
      </c>
      <c r="CG117" s="31">
        <v>0</v>
      </c>
      <c r="CH117" s="31">
        <v>0</v>
      </c>
      <c r="CI117" s="31">
        <v>0</v>
      </c>
      <c r="CJ117" s="31">
        <v>0</v>
      </c>
      <c r="CK117" s="31">
        <v>0</v>
      </c>
      <c r="CL117" s="31">
        <v>0</v>
      </c>
      <c r="CM117" s="31">
        <v>0</v>
      </c>
      <c r="CN117" s="31">
        <v>0</v>
      </c>
      <c r="CO117" s="31">
        <v>0</v>
      </c>
      <c r="CP117" s="31">
        <v>0</v>
      </c>
      <c r="CQ117" s="31">
        <v>0</v>
      </c>
      <c r="CR117" s="31">
        <v>0</v>
      </c>
      <c r="CS117" s="31">
        <v>0</v>
      </c>
      <c r="CT117" s="31">
        <v>0</v>
      </c>
      <c r="CU117" s="31">
        <v>0</v>
      </c>
      <c r="CV117" s="31">
        <v>0</v>
      </c>
      <c r="CW117" s="31">
        <v>0</v>
      </c>
      <c r="CX117" s="31">
        <v>0</v>
      </c>
      <c r="CY117" s="31">
        <v>0</v>
      </c>
      <c r="CZ117" s="31">
        <v>0</v>
      </c>
      <c r="DA117" s="31">
        <v>0</v>
      </c>
      <c r="DB117" s="31">
        <v>0</v>
      </c>
      <c r="DC117" s="31">
        <v>0</v>
      </c>
      <c r="DD117" s="31">
        <v>0</v>
      </c>
      <c r="DE117" s="31">
        <v>0</v>
      </c>
      <c r="DF117" s="31">
        <v>0</v>
      </c>
      <c r="DG117" s="31">
        <v>0</v>
      </c>
      <c r="DH117" s="31">
        <v>0</v>
      </c>
    </row>
    <row r="118" spans="1:112" ht="21.75" customHeight="1">
      <c r="A118" s="16" t="s">
        <v>124</v>
      </c>
      <c r="B118" s="16" t="s">
        <v>98</v>
      </c>
      <c r="C118" s="17" t="s">
        <v>126</v>
      </c>
      <c r="D118" s="18" t="s">
        <v>152</v>
      </c>
      <c r="E118" s="16" t="s">
        <v>127</v>
      </c>
      <c r="F118" s="31">
        <v>491</v>
      </c>
      <c r="G118" s="31">
        <v>491</v>
      </c>
      <c r="H118" s="103">
        <v>0</v>
      </c>
      <c r="I118" s="31">
        <v>491</v>
      </c>
      <c r="J118" s="31">
        <v>0</v>
      </c>
      <c r="K118" s="31">
        <v>0</v>
      </c>
      <c r="L118" s="31">
        <v>0</v>
      </c>
      <c r="M118" s="31">
        <v>0</v>
      </c>
      <c r="N118" s="31">
        <v>0</v>
      </c>
      <c r="O118" s="31">
        <v>0</v>
      </c>
      <c r="P118" s="31">
        <v>0</v>
      </c>
      <c r="Q118" s="31">
        <v>0</v>
      </c>
      <c r="R118" s="31">
        <v>0</v>
      </c>
      <c r="S118" s="31">
        <v>0</v>
      </c>
      <c r="T118" s="31">
        <v>0</v>
      </c>
      <c r="U118" s="31">
        <v>0</v>
      </c>
      <c r="V118" s="31">
        <v>0</v>
      </c>
      <c r="W118" s="31">
        <v>0</v>
      </c>
      <c r="X118" s="31">
        <v>0</v>
      </c>
      <c r="Y118" s="31">
        <v>0</v>
      </c>
      <c r="Z118" s="31">
        <v>0</v>
      </c>
      <c r="AA118" s="31">
        <v>0</v>
      </c>
      <c r="AB118" s="31">
        <v>0</v>
      </c>
      <c r="AC118" s="31">
        <v>0</v>
      </c>
      <c r="AD118" s="31">
        <v>0</v>
      </c>
      <c r="AE118" s="31">
        <v>0</v>
      </c>
      <c r="AF118" s="31">
        <v>0</v>
      </c>
      <c r="AG118" s="31">
        <v>0</v>
      </c>
      <c r="AH118" s="31">
        <v>0</v>
      </c>
      <c r="AI118" s="31">
        <v>0</v>
      </c>
      <c r="AJ118" s="31">
        <v>0</v>
      </c>
      <c r="AK118" s="31">
        <v>0</v>
      </c>
      <c r="AL118" s="31">
        <v>0</v>
      </c>
      <c r="AM118" s="31">
        <v>0</v>
      </c>
      <c r="AN118" s="31">
        <v>0</v>
      </c>
      <c r="AO118" s="31">
        <v>0</v>
      </c>
      <c r="AP118" s="31">
        <v>0</v>
      </c>
      <c r="AQ118" s="31">
        <v>0</v>
      </c>
      <c r="AR118" s="31">
        <v>0</v>
      </c>
      <c r="AS118" s="31">
        <v>0</v>
      </c>
      <c r="AT118" s="31">
        <v>0</v>
      </c>
      <c r="AU118" s="31">
        <v>0</v>
      </c>
      <c r="AV118" s="31">
        <v>0</v>
      </c>
      <c r="AW118" s="31">
        <v>0</v>
      </c>
      <c r="AX118" s="31">
        <v>0</v>
      </c>
      <c r="AY118" s="31">
        <v>0</v>
      </c>
      <c r="AZ118" s="31">
        <v>0</v>
      </c>
      <c r="BA118" s="31">
        <v>0</v>
      </c>
      <c r="BB118" s="31">
        <v>0</v>
      </c>
      <c r="BC118" s="31">
        <v>0</v>
      </c>
      <c r="BD118" s="31">
        <v>0</v>
      </c>
      <c r="BE118" s="31">
        <v>0</v>
      </c>
      <c r="BF118" s="31">
        <v>0</v>
      </c>
      <c r="BG118" s="31">
        <v>0</v>
      </c>
      <c r="BH118" s="31">
        <v>0</v>
      </c>
      <c r="BI118" s="31">
        <v>0</v>
      </c>
      <c r="BJ118" s="31">
        <v>0</v>
      </c>
      <c r="BK118" s="31">
        <v>0</v>
      </c>
      <c r="BL118" s="31">
        <v>0</v>
      </c>
      <c r="BM118" s="31">
        <v>0</v>
      </c>
      <c r="BN118" s="31">
        <v>0</v>
      </c>
      <c r="BO118" s="31">
        <v>0</v>
      </c>
      <c r="BP118" s="31">
        <v>0</v>
      </c>
      <c r="BQ118" s="31">
        <v>0</v>
      </c>
      <c r="BR118" s="31">
        <v>0</v>
      </c>
      <c r="BS118" s="31">
        <v>0</v>
      </c>
      <c r="BT118" s="31">
        <v>0</v>
      </c>
      <c r="BU118" s="31">
        <v>0</v>
      </c>
      <c r="BV118" s="31">
        <v>0</v>
      </c>
      <c r="BW118" s="31">
        <v>0</v>
      </c>
      <c r="BX118" s="31">
        <v>0</v>
      </c>
      <c r="BY118" s="31">
        <v>0</v>
      </c>
      <c r="BZ118" s="31">
        <v>0</v>
      </c>
      <c r="CA118" s="31">
        <v>0</v>
      </c>
      <c r="CB118" s="31">
        <v>0</v>
      </c>
      <c r="CC118" s="31">
        <v>0</v>
      </c>
      <c r="CD118" s="31">
        <v>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31">
        <v>0</v>
      </c>
      <c r="CY118" s="31">
        <v>0</v>
      </c>
      <c r="CZ118" s="31">
        <v>0</v>
      </c>
      <c r="DA118" s="31">
        <v>0</v>
      </c>
      <c r="DB118" s="31">
        <v>0</v>
      </c>
      <c r="DC118" s="31">
        <v>0</v>
      </c>
      <c r="DD118" s="31">
        <v>0</v>
      </c>
      <c r="DE118" s="31">
        <v>0</v>
      </c>
      <c r="DF118" s="31">
        <v>0</v>
      </c>
      <c r="DG118" s="31">
        <v>0</v>
      </c>
      <c r="DH118" s="31">
        <v>0</v>
      </c>
    </row>
  </sheetData>
  <sheetProtection/>
  <mergeCells count="110">
    <mergeCell ref="A1:C1"/>
    <mergeCell ref="D6:D7"/>
    <mergeCell ref="E6:E7"/>
    <mergeCell ref="F5: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A6:CA7"/>
    <mergeCell ref="CB6:CB7"/>
    <mergeCell ref="CC6:CC7"/>
    <mergeCell ref="CD6:CD7"/>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E6:DE7"/>
    <mergeCell ref="DF6:DF7"/>
    <mergeCell ref="DG6:DG7"/>
    <mergeCell ref="DH6:DH7"/>
  </mergeCells>
  <printOptions horizontalCentered="1"/>
  <pageMargins left="0.75" right="0.75" top="0.98" bottom="0.98" header="0" footer="0"/>
  <pageSetup fitToHeight="1" fitToWidth="1"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H168"/>
  <sheetViews>
    <sheetView showGridLines="0" showZeros="0" workbookViewId="0" topLeftCell="A1">
      <selection activeCell="A1" sqref="A1:C1"/>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84"/>
      <c r="B1" s="84"/>
      <c r="C1" s="84"/>
    </row>
    <row r="2" spans="1:8" ht="19.5" customHeight="1">
      <c r="A2" s="64"/>
      <c r="B2" s="64"/>
      <c r="C2" s="64"/>
      <c r="D2" s="65"/>
      <c r="E2" s="64"/>
      <c r="F2" s="64"/>
      <c r="G2" s="66" t="s">
        <v>359</v>
      </c>
      <c r="H2" s="78"/>
    </row>
    <row r="3" spans="1:8" ht="25.5" customHeight="1">
      <c r="A3" s="85" t="s">
        <v>360</v>
      </c>
      <c r="B3" s="86"/>
      <c r="C3" s="86"/>
      <c r="D3" s="86"/>
      <c r="E3" s="86"/>
      <c r="F3" s="86"/>
      <c r="G3" s="86"/>
      <c r="H3" s="78"/>
    </row>
    <row r="4" spans="1:8" ht="19.5" customHeight="1">
      <c r="A4" s="6"/>
      <c r="B4" s="6"/>
      <c r="C4" s="6"/>
      <c r="D4" s="6"/>
      <c r="E4" s="67"/>
      <c r="F4" s="67"/>
      <c r="G4" s="30" t="s">
        <v>5</v>
      </c>
      <c r="H4" s="78"/>
    </row>
    <row r="5" spans="1:8" ht="19.5" customHeight="1">
      <c r="A5" s="87" t="s">
        <v>361</v>
      </c>
      <c r="B5" s="87"/>
      <c r="C5" s="88"/>
      <c r="D5" s="88"/>
      <c r="E5" s="21" t="s">
        <v>155</v>
      </c>
      <c r="F5" s="21"/>
      <c r="G5" s="21"/>
      <c r="H5" s="78"/>
    </row>
    <row r="6" spans="1:8" ht="19.5" customHeight="1">
      <c r="A6" s="33" t="s">
        <v>67</v>
      </c>
      <c r="B6" s="89"/>
      <c r="C6" s="90" t="s">
        <v>68</v>
      </c>
      <c r="D6" s="91" t="s">
        <v>362</v>
      </c>
      <c r="E6" s="21" t="s">
        <v>57</v>
      </c>
      <c r="F6" s="36" t="s">
        <v>363</v>
      </c>
      <c r="G6" s="92" t="s">
        <v>364</v>
      </c>
      <c r="H6" s="78"/>
    </row>
    <row r="7" spans="1:8" ht="33.75" customHeight="1">
      <c r="A7" s="42" t="s">
        <v>77</v>
      </c>
      <c r="B7" s="43" t="s">
        <v>78</v>
      </c>
      <c r="C7" s="93"/>
      <c r="D7" s="94"/>
      <c r="E7" s="23"/>
      <c r="F7" s="45"/>
      <c r="G7" s="77"/>
      <c r="H7" s="78"/>
    </row>
    <row r="8" spans="1:8" ht="21.75" customHeight="1">
      <c r="A8" s="16"/>
      <c r="B8" s="17"/>
      <c r="C8" s="95"/>
      <c r="D8" s="18" t="s">
        <v>57</v>
      </c>
      <c r="E8" s="25">
        <v>231475</v>
      </c>
      <c r="F8" s="25">
        <v>199249</v>
      </c>
      <c r="G8" s="31">
        <v>32226</v>
      </c>
      <c r="H8" s="82"/>
    </row>
    <row r="9" spans="1:7" ht="21.75" customHeight="1">
      <c r="A9" s="16"/>
      <c r="B9" s="17"/>
      <c r="C9" s="95" t="s">
        <v>80</v>
      </c>
      <c r="D9" s="18" t="s">
        <v>81</v>
      </c>
      <c r="E9" s="25">
        <v>80846</v>
      </c>
      <c r="F9" s="25">
        <v>66554</v>
      </c>
      <c r="G9" s="31">
        <v>14292</v>
      </c>
    </row>
    <row r="10" spans="1:7" ht="21.75" customHeight="1">
      <c r="A10" s="16" t="s">
        <v>365</v>
      </c>
      <c r="B10" s="17"/>
      <c r="C10" s="95"/>
      <c r="D10" s="18" t="s">
        <v>366</v>
      </c>
      <c r="E10" s="25">
        <v>64482</v>
      </c>
      <c r="F10" s="25">
        <v>64482</v>
      </c>
      <c r="G10" s="31">
        <v>0</v>
      </c>
    </row>
    <row r="11" spans="1:7" ht="21.75" customHeight="1">
      <c r="A11" s="16" t="s">
        <v>367</v>
      </c>
      <c r="B11" s="17" t="s">
        <v>368</v>
      </c>
      <c r="C11" s="95" t="s">
        <v>88</v>
      </c>
      <c r="D11" s="18" t="s">
        <v>369</v>
      </c>
      <c r="E11" s="25">
        <v>21899</v>
      </c>
      <c r="F11" s="25">
        <v>21899</v>
      </c>
      <c r="G11" s="31">
        <v>0</v>
      </c>
    </row>
    <row r="12" spans="1:7" ht="21.75" customHeight="1">
      <c r="A12" s="16" t="s">
        <v>367</v>
      </c>
      <c r="B12" s="17" t="s">
        <v>370</v>
      </c>
      <c r="C12" s="95" t="s">
        <v>88</v>
      </c>
      <c r="D12" s="18" t="s">
        <v>371</v>
      </c>
      <c r="E12" s="25">
        <v>21310</v>
      </c>
      <c r="F12" s="25">
        <v>21310</v>
      </c>
      <c r="G12" s="31">
        <v>0</v>
      </c>
    </row>
    <row r="13" spans="1:7" ht="21.75" customHeight="1">
      <c r="A13" s="16" t="s">
        <v>367</v>
      </c>
      <c r="B13" s="17" t="s">
        <v>372</v>
      </c>
      <c r="C13" s="95" t="s">
        <v>88</v>
      </c>
      <c r="D13" s="18" t="s">
        <v>373</v>
      </c>
      <c r="E13" s="25">
        <v>1825</v>
      </c>
      <c r="F13" s="25">
        <v>1825</v>
      </c>
      <c r="G13" s="31">
        <v>0</v>
      </c>
    </row>
    <row r="14" spans="1:7" ht="21.75" customHeight="1">
      <c r="A14" s="16" t="s">
        <v>367</v>
      </c>
      <c r="B14" s="17" t="s">
        <v>374</v>
      </c>
      <c r="C14" s="95" t="s">
        <v>88</v>
      </c>
      <c r="D14" s="18" t="s">
        <v>375</v>
      </c>
      <c r="E14" s="25">
        <v>8644</v>
      </c>
      <c r="F14" s="25">
        <v>8644</v>
      </c>
      <c r="G14" s="31">
        <v>0</v>
      </c>
    </row>
    <row r="15" spans="1:7" ht="21.75" customHeight="1">
      <c r="A15" s="16" t="s">
        <v>367</v>
      </c>
      <c r="B15" s="17" t="s">
        <v>376</v>
      </c>
      <c r="C15" s="95" t="s">
        <v>88</v>
      </c>
      <c r="D15" s="18" t="s">
        <v>377</v>
      </c>
      <c r="E15" s="25">
        <v>3458</v>
      </c>
      <c r="F15" s="25">
        <v>3458</v>
      </c>
      <c r="G15" s="31">
        <v>0</v>
      </c>
    </row>
    <row r="16" spans="1:7" ht="21.75" customHeight="1">
      <c r="A16" s="16" t="s">
        <v>367</v>
      </c>
      <c r="B16" s="17" t="s">
        <v>378</v>
      </c>
      <c r="C16" s="95" t="s">
        <v>88</v>
      </c>
      <c r="D16" s="18" t="s">
        <v>379</v>
      </c>
      <c r="E16" s="25">
        <v>2138</v>
      </c>
      <c r="F16" s="25">
        <v>2138</v>
      </c>
      <c r="G16" s="31">
        <v>0</v>
      </c>
    </row>
    <row r="17" spans="1:7" ht="21.75" customHeight="1">
      <c r="A17" s="16" t="s">
        <v>367</v>
      </c>
      <c r="B17" s="17" t="s">
        <v>380</v>
      </c>
      <c r="C17" s="95" t="s">
        <v>88</v>
      </c>
      <c r="D17" s="18" t="s">
        <v>381</v>
      </c>
      <c r="E17" s="25">
        <v>241</v>
      </c>
      <c r="F17" s="25">
        <v>241</v>
      </c>
      <c r="G17" s="31">
        <v>0</v>
      </c>
    </row>
    <row r="18" spans="1:7" ht="21.75" customHeight="1">
      <c r="A18" s="16" t="s">
        <v>367</v>
      </c>
      <c r="B18" s="17" t="s">
        <v>382</v>
      </c>
      <c r="C18" s="95" t="s">
        <v>88</v>
      </c>
      <c r="D18" s="18" t="s">
        <v>383</v>
      </c>
      <c r="E18" s="25">
        <v>4967</v>
      </c>
      <c r="F18" s="25">
        <v>4967</v>
      </c>
      <c r="G18" s="31">
        <v>0</v>
      </c>
    </row>
    <row r="19" spans="1:7" ht="21.75" customHeight="1">
      <c r="A19" s="16" t="s">
        <v>384</v>
      </c>
      <c r="B19" s="17"/>
      <c r="C19" s="95"/>
      <c r="D19" s="18" t="s">
        <v>385</v>
      </c>
      <c r="E19" s="25">
        <v>14292</v>
      </c>
      <c r="F19" s="25">
        <v>0</v>
      </c>
      <c r="G19" s="31">
        <v>14292</v>
      </c>
    </row>
    <row r="20" spans="1:7" ht="21.75" customHeight="1">
      <c r="A20" s="16" t="s">
        <v>386</v>
      </c>
      <c r="B20" s="17" t="s">
        <v>387</v>
      </c>
      <c r="C20" s="95" t="s">
        <v>88</v>
      </c>
      <c r="D20" s="18" t="s">
        <v>388</v>
      </c>
      <c r="E20" s="25">
        <v>2214</v>
      </c>
      <c r="F20" s="25">
        <v>0</v>
      </c>
      <c r="G20" s="31">
        <v>2214</v>
      </c>
    </row>
    <row r="21" spans="1:7" ht="21.75" customHeight="1">
      <c r="A21" s="16" t="s">
        <v>386</v>
      </c>
      <c r="B21" s="17" t="s">
        <v>389</v>
      </c>
      <c r="C21" s="95" t="s">
        <v>88</v>
      </c>
      <c r="D21" s="18" t="s">
        <v>390</v>
      </c>
      <c r="E21" s="25">
        <v>200</v>
      </c>
      <c r="F21" s="25">
        <v>0</v>
      </c>
      <c r="G21" s="31">
        <v>200</v>
      </c>
    </row>
    <row r="22" spans="1:7" ht="21.75" customHeight="1">
      <c r="A22" s="16" t="s">
        <v>386</v>
      </c>
      <c r="B22" s="17" t="s">
        <v>391</v>
      </c>
      <c r="C22" s="95" t="s">
        <v>88</v>
      </c>
      <c r="D22" s="18" t="s">
        <v>392</v>
      </c>
      <c r="E22" s="25">
        <v>100</v>
      </c>
      <c r="F22" s="25">
        <v>0</v>
      </c>
      <c r="G22" s="31">
        <v>100</v>
      </c>
    </row>
    <row r="23" spans="1:7" ht="21.75" customHeight="1">
      <c r="A23" s="16" t="s">
        <v>386</v>
      </c>
      <c r="B23" s="17" t="s">
        <v>393</v>
      </c>
      <c r="C23" s="95" t="s">
        <v>88</v>
      </c>
      <c r="D23" s="18" t="s">
        <v>394</v>
      </c>
      <c r="E23" s="25">
        <v>800</v>
      </c>
      <c r="F23" s="25">
        <v>0</v>
      </c>
      <c r="G23" s="31">
        <v>800</v>
      </c>
    </row>
    <row r="24" spans="1:7" ht="21.75" customHeight="1">
      <c r="A24" s="16" t="s">
        <v>386</v>
      </c>
      <c r="B24" s="17" t="s">
        <v>395</v>
      </c>
      <c r="C24" s="95" t="s">
        <v>88</v>
      </c>
      <c r="D24" s="18" t="s">
        <v>396</v>
      </c>
      <c r="E24" s="25">
        <v>600</v>
      </c>
      <c r="F24" s="25">
        <v>0</v>
      </c>
      <c r="G24" s="31">
        <v>600</v>
      </c>
    </row>
    <row r="25" spans="1:7" ht="21.75" customHeight="1">
      <c r="A25" s="16" t="s">
        <v>386</v>
      </c>
      <c r="B25" s="17" t="s">
        <v>397</v>
      </c>
      <c r="C25" s="95" t="s">
        <v>88</v>
      </c>
      <c r="D25" s="18" t="s">
        <v>398</v>
      </c>
      <c r="E25" s="25">
        <v>900</v>
      </c>
      <c r="F25" s="25">
        <v>0</v>
      </c>
      <c r="G25" s="31">
        <v>900</v>
      </c>
    </row>
    <row r="26" spans="1:7" ht="21.75" customHeight="1">
      <c r="A26" s="16" t="s">
        <v>386</v>
      </c>
      <c r="B26" s="17" t="s">
        <v>399</v>
      </c>
      <c r="C26" s="95" t="s">
        <v>88</v>
      </c>
      <c r="D26" s="18" t="s">
        <v>400</v>
      </c>
      <c r="E26" s="25">
        <v>350</v>
      </c>
      <c r="F26" s="25">
        <v>0</v>
      </c>
      <c r="G26" s="31">
        <v>350</v>
      </c>
    </row>
    <row r="27" spans="1:7" ht="21.75" customHeight="1">
      <c r="A27" s="16" t="s">
        <v>386</v>
      </c>
      <c r="B27" s="17" t="s">
        <v>401</v>
      </c>
      <c r="C27" s="95" t="s">
        <v>88</v>
      </c>
      <c r="D27" s="18" t="s">
        <v>402</v>
      </c>
      <c r="E27" s="25">
        <v>100</v>
      </c>
      <c r="F27" s="25">
        <v>0</v>
      </c>
      <c r="G27" s="31">
        <v>100</v>
      </c>
    </row>
    <row r="28" spans="1:7" ht="21.75" customHeight="1">
      <c r="A28" s="16" t="s">
        <v>386</v>
      </c>
      <c r="B28" s="17" t="s">
        <v>403</v>
      </c>
      <c r="C28" s="95" t="s">
        <v>88</v>
      </c>
      <c r="D28" s="18" t="s">
        <v>404</v>
      </c>
      <c r="E28" s="25">
        <v>150</v>
      </c>
      <c r="F28" s="25">
        <v>0</v>
      </c>
      <c r="G28" s="31">
        <v>150</v>
      </c>
    </row>
    <row r="29" spans="1:7" ht="21.75" customHeight="1">
      <c r="A29" s="16" t="s">
        <v>386</v>
      </c>
      <c r="B29" s="17" t="s">
        <v>405</v>
      </c>
      <c r="C29" s="95" t="s">
        <v>88</v>
      </c>
      <c r="D29" s="18" t="s">
        <v>406</v>
      </c>
      <c r="E29" s="25">
        <v>100</v>
      </c>
      <c r="F29" s="25">
        <v>0</v>
      </c>
      <c r="G29" s="31">
        <v>100</v>
      </c>
    </row>
    <row r="30" spans="1:7" ht="21.75" customHeight="1">
      <c r="A30" s="16" t="s">
        <v>386</v>
      </c>
      <c r="B30" s="17" t="s">
        <v>407</v>
      </c>
      <c r="C30" s="95" t="s">
        <v>88</v>
      </c>
      <c r="D30" s="18" t="s">
        <v>408</v>
      </c>
      <c r="E30" s="25">
        <v>250</v>
      </c>
      <c r="F30" s="25">
        <v>0</v>
      </c>
      <c r="G30" s="31">
        <v>250</v>
      </c>
    </row>
    <row r="31" spans="1:7" ht="21.75" customHeight="1">
      <c r="A31" s="16" t="s">
        <v>386</v>
      </c>
      <c r="B31" s="17" t="s">
        <v>409</v>
      </c>
      <c r="C31" s="95" t="s">
        <v>88</v>
      </c>
      <c r="D31" s="18" t="s">
        <v>410</v>
      </c>
      <c r="E31" s="25">
        <v>864</v>
      </c>
      <c r="F31" s="25">
        <v>0</v>
      </c>
      <c r="G31" s="31">
        <v>864</v>
      </c>
    </row>
    <row r="32" spans="1:7" ht="21.75" customHeight="1">
      <c r="A32" s="16" t="s">
        <v>386</v>
      </c>
      <c r="B32" s="17" t="s">
        <v>411</v>
      </c>
      <c r="C32" s="95" t="s">
        <v>88</v>
      </c>
      <c r="D32" s="18" t="s">
        <v>412</v>
      </c>
      <c r="E32" s="25">
        <v>657</v>
      </c>
      <c r="F32" s="25">
        <v>0</v>
      </c>
      <c r="G32" s="31">
        <v>657</v>
      </c>
    </row>
    <row r="33" spans="1:7" ht="21.75" customHeight="1">
      <c r="A33" s="16" t="s">
        <v>386</v>
      </c>
      <c r="B33" s="17" t="s">
        <v>413</v>
      </c>
      <c r="C33" s="95" t="s">
        <v>88</v>
      </c>
      <c r="D33" s="18" t="s">
        <v>414</v>
      </c>
      <c r="E33" s="25">
        <v>900</v>
      </c>
      <c r="F33" s="25">
        <v>0</v>
      </c>
      <c r="G33" s="31">
        <v>900</v>
      </c>
    </row>
    <row r="34" spans="1:7" ht="21.75" customHeight="1">
      <c r="A34" s="16" t="s">
        <v>386</v>
      </c>
      <c r="B34" s="17" t="s">
        <v>415</v>
      </c>
      <c r="C34" s="95" t="s">
        <v>88</v>
      </c>
      <c r="D34" s="18" t="s">
        <v>416</v>
      </c>
      <c r="E34" s="25">
        <v>4997</v>
      </c>
      <c r="F34" s="25">
        <v>0</v>
      </c>
      <c r="G34" s="31">
        <v>4997</v>
      </c>
    </row>
    <row r="35" spans="1:7" ht="21.75" customHeight="1">
      <c r="A35" s="16" t="s">
        <v>386</v>
      </c>
      <c r="B35" s="17" t="s">
        <v>417</v>
      </c>
      <c r="C35" s="95" t="s">
        <v>88</v>
      </c>
      <c r="D35" s="18" t="s">
        <v>418</v>
      </c>
      <c r="E35" s="25">
        <v>1110</v>
      </c>
      <c r="F35" s="25">
        <v>0</v>
      </c>
      <c r="G35" s="31">
        <v>1110</v>
      </c>
    </row>
    <row r="36" spans="1:7" ht="21.75" customHeight="1">
      <c r="A36" s="16" t="s">
        <v>419</v>
      </c>
      <c r="B36" s="17"/>
      <c r="C36" s="95"/>
      <c r="D36" s="18" t="s">
        <v>420</v>
      </c>
      <c r="E36" s="25">
        <v>2072</v>
      </c>
      <c r="F36" s="25">
        <v>2072</v>
      </c>
      <c r="G36" s="31">
        <v>0</v>
      </c>
    </row>
    <row r="37" spans="1:7" ht="21.75" customHeight="1">
      <c r="A37" s="16" t="s">
        <v>421</v>
      </c>
      <c r="B37" s="17" t="s">
        <v>422</v>
      </c>
      <c r="C37" s="95" t="s">
        <v>88</v>
      </c>
      <c r="D37" s="18" t="s">
        <v>423</v>
      </c>
      <c r="E37" s="25">
        <v>2050</v>
      </c>
      <c r="F37" s="25">
        <v>2050</v>
      </c>
      <c r="G37" s="31">
        <v>0</v>
      </c>
    </row>
    <row r="38" spans="1:7" ht="21.75" customHeight="1">
      <c r="A38" s="16" t="s">
        <v>421</v>
      </c>
      <c r="B38" s="17" t="s">
        <v>424</v>
      </c>
      <c r="C38" s="95" t="s">
        <v>88</v>
      </c>
      <c r="D38" s="18" t="s">
        <v>425</v>
      </c>
      <c r="E38" s="25">
        <v>22</v>
      </c>
      <c r="F38" s="25">
        <v>22</v>
      </c>
      <c r="G38" s="31">
        <v>0</v>
      </c>
    </row>
    <row r="39" spans="1:7" ht="21.75" customHeight="1">
      <c r="A39" s="16"/>
      <c r="B39" s="17"/>
      <c r="C39" s="95" t="s">
        <v>128</v>
      </c>
      <c r="D39" s="18" t="s">
        <v>129</v>
      </c>
      <c r="E39" s="25">
        <v>22809</v>
      </c>
      <c r="F39" s="25">
        <v>20433</v>
      </c>
      <c r="G39" s="31">
        <v>2376</v>
      </c>
    </row>
    <row r="40" spans="1:7" ht="21.75" customHeight="1">
      <c r="A40" s="16" t="s">
        <v>365</v>
      </c>
      <c r="B40" s="17"/>
      <c r="C40" s="95"/>
      <c r="D40" s="18" t="s">
        <v>366</v>
      </c>
      <c r="E40" s="25">
        <v>19564</v>
      </c>
      <c r="F40" s="25">
        <v>19564</v>
      </c>
      <c r="G40" s="31">
        <v>0</v>
      </c>
    </row>
    <row r="41" spans="1:7" ht="21.75" customHeight="1">
      <c r="A41" s="16" t="s">
        <v>367</v>
      </c>
      <c r="B41" s="17" t="s">
        <v>368</v>
      </c>
      <c r="C41" s="95" t="s">
        <v>131</v>
      </c>
      <c r="D41" s="18" t="s">
        <v>369</v>
      </c>
      <c r="E41" s="25">
        <v>6769</v>
      </c>
      <c r="F41" s="25">
        <v>6769</v>
      </c>
      <c r="G41" s="31">
        <v>0</v>
      </c>
    </row>
    <row r="42" spans="1:7" ht="21.75" customHeight="1">
      <c r="A42" s="16" t="s">
        <v>367</v>
      </c>
      <c r="B42" s="17" t="s">
        <v>370</v>
      </c>
      <c r="C42" s="95" t="s">
        <v>131</v>
      </c>
      <c r="D42" s="18" t="s">
        <v>371</v>
      </c>
      <c r="E42" s="25">
        <v>614</v>
      </c>
      <c r="F42" s="25">
        <v>614</v>
      </c>
      <c r="G42" s="31">
        <v>0</v>
      </c>
    </row>
    <row r="43" spans="1:7" ht="21.75" customHeight="1">
      <c r="A43" s="16" t="s">
        <v>367</v>
      </c>
      <c r="B43" s="17" t="s">
        <v>426</v>
      </c>
      <c r="C43" s="95" t="s">
        <v>131</v>
      </c>
      <c r="D43" s="18" t="s">
        <v>427</v>
      </c>
      <c r="E43" s="25">
        <v>6080</v>
      </c>
      <c r="F43" s="25">
        <v>6080</v>
      </c>
      <c r="G43" s="31">
        <v>0</v>
      </c>
    </row>
    <row r="44" spans="1:7" ht="21.75" customHeight="1">
      <c r="A44" s="16" t="s">
        <v>367</v>
      </c>
      <c r="B44" s="17" t="s">
        <v>374</v>
      </c>
      <c r="C44" s="95" t="s">
        <v>131</v>
      </c>
      <c r="D44" s="18" t="s">
        <v>375</v>
      </c>
      <c r="E44" s="25">
        <v>2615</v>
      </c>
      <c r="F44" s="25">
        <v>2615</v>
      </c>
      <c r="G44" s="31">
        <v>0</v>
      </c>
    </row>
    <row r="45" spans="1:7" ht="21.75" customHeight="1">
      <c r="A45" s="16" t="s">
        <v>367</v>
      </c>
      <c r="B45" s="17" t="s">
        <v>376</v>
      </c>
      <c r="C45" s="95" t="s">
        <v>131</v>
      </c>
      <c r="D45" s="18" t="s">
        <v>377</v>
      </c>
      <c r="E45" s="25">
        <v>1046</v>
      </c>
      <c r="F45" s="25">
        <v>1046</v>
      </c>
      <c r="G45" s="31">
        <v>0</v>
      </c>
    </row>
    <row r="46" spans="1:7" ht="21.75" customHeight="1">
      <c r="A46" s="16" t="s">
        <v>367</v>
      </c>
      <c r="B46" s="17" t="s">
        <v>378</v>
      </c>
      <c r="C46" s="95" t="s">
        <v>131</v>
      </c>
      <c r="D46" s="18" t="s">
        <v>379</v>
      </c>
      <c r="E46" s="25">
        <v>725</v>
      </c>
      <c r="F46" s="25">
        <v>725</v>
      </c>
      <c r="G46" s="31">
        <v>0</v>
      </c>
    </row>
    <row r="47" spans="1:7" ht="21.75" customHeight="1">
      <c r="A47" s="16" t="s">
        <v>367</v>
      </c>
      <c r="B47" s="17" t="s">
        <v>380</v>
      </c>
      <c r="C47" s="95" t="s">
        <v>131</v>
      </c>
      <c r="D47" s="18" t="s">
        <v>381</v>
      </c>
      <c r="E47" s="25">
        <v>146</v>
      </c>
      <c r="F47" s="25">
        <v>146</v>
      </c>
      <c r="G47" s="31">
        <v>0</v>
      </c>
    </row>
    <row r="48" spans="1:7" ht="21.75" customHeight="1">
      <c r="A48" s="16" t="s">
        <v>367</v>
      </c>
      <c r="B48" s="17" t="s">
        <v>382</v>
      </c>
      <c r="C48" s="95" t="s">
        <v>131</v>
      </c>
      <c r="D48" s="18" t="s">
        <v>383</v>
      </c>
      <c r="E48" s="25">
        <v>1569</v>
      </c>
      <c r="F48" s="25">
        <v>1569</v>
      </c>
      <c r="G48" s="31">
        <v>0</v>
      </c>
    </row>
    <row r="49" spans="1:7" ht="21.75" customHeight="1">
      <c r="A49" s="16" t="s">
        <v>384</v>
      </c>
      <c r="B49" s="17"/>
      <c r="C49" s="95"/>
      <c r="D49" s="18" t="s">
        <v>385</v>
      </c>
      <c r="E49" s="25">
        <v>2376</v>
      </c>
      <c r="F49" s="25">
        <v>0</v>
      </c>
      <c r="G49" s="31">
        <v>2376</v>
      </c>
    </row>
    <row r="50" spans="1:7" ht="21.75" customHeight="1">
      <c r="A50" s="16" t="s">
        <v>386</v>
      </c>
      <c r="B50" s="17" t="s">
        <v>387</v>
      </c>
      <c r="C50" s="95" t="s">
        <v>131</v>
      </c>
      <c r="D50" s="18" t="s">
        <v>388</v>
      </c>
      <c r="E50" s="25">
        <v>300</v>
      </c>
      <c r="F50" s="25">
        <v>0</v>
      </c>
      <c r="G50" s="31">
        <v>300</v>
      </c>
    </row>
    <row r="51" spans="1:7" ht="21.75" customHeight="1">
      <c r="A51" s="16" t="s">
        <v>386</v>
      </c>
      <c r="B51" s="17" t="s">
        <v>389</v>
      </c>
      <c r="C51" s="95" t="s">
        <v>131</v>
      </c>
      <c r="D51" s="18" t="s">
        <v>390</v>
      </c>
      <c r="E51" s="25">
        <v>40</v>
      </c>
      <c r="F51" s="25">
        <v>0</v>
      </c>
      <c r="G51" s="31">
        <v>40</v>
      </c>
    </row>
    <row r="52" spans="1:7" ht="21.75" customHeight="1">
      <c r="A52" s="16" t="s">
        <v>386</v>
      </c>
      <c r="B52" s="17" t="s">
        <v>428</v>
      </c>
      <c r="C52" s="95" t="s">
        <v>131</v>
      </c>
      <c r="D52" s="18" t="s">
        <v>429</v>
      </c>
      <c r="E52" s="25">
        <v>90</v>
      </c>
      <c r="F52" s="25">
        <v>0</v>
      </c>
      <c r="G52" s="31">
        <v>90</v>
      </c>
    </row>
    <row r="53" spans="1:7" ht="21.75" customHeight="1">
      <c r="A53" s="16" t="s">
        <v>386</v>
      </c>
      <c r="B53" s="17" t="s">
        <v>393</v>
      </c>
      <c r="C53" s="95" t="s">
        <v>131</v>
      </c>
      <c r="D53" s="18" t="s">
        <v>394</v>
      </c>
      <c r="E53" s="25">
        <v>100</v>
      </c>
      <c r="F53" s="25">
        <v>0</v>
      </c>
      <c r="G53" s="31">
        <v>100</v>
      </c>
    </row>
    <row r="54" spans="1:7" ht="21.75" customHeight="1">
      <c r="A54" s="16" t="s">
        <v>386</v>
      </c>
      <c r="B54" s="17" t="s">
        <v>395</v>
      </c>
      <c r="C54" s="95" t="s">
        <v>131</v>
      </c>
      <c r="D54" s="18" t="s">
        <v>396</v>
      </c>
      <c r="E54" s="25">
        <v>220</v>
      </c>
      <c r="F54" s="25">
        <v>0</v>
      </c>
      <c r="G54" s="31">
        <v>220</v>
      </c>
    </row>
    <row r="55" spans="1:7" ht="21.75" customHeight="1">
      <c r="A55" s="16" t="s">
        <v>386</v>
      </c>
      <c r="B55" s="17" t="s">
        <v>399</v>
      </c>
      <c r="C55" s="95" t="s">
        <v>131</v>
      </c>
      <c r="D55" s="18" t="s">
        <v>400</v>
      </c>
      <c r="E55" s="25">
        <v>250</v>
      </c>
      <c r="F55" s="25">
        <v>0</v>
      </c>
      <c r="G55" s="31">
        <v>250</v>
      </c>
    </row>
    <row r="56" spans="1:7" ht="21.75" customHeight="1">
      <c r="A56" s="16" t="s">
        <v>386</v>
      </c>
      <c r="B56" s="17" t="s">
        <v>401</v>
      </c>
      <c r="C56" s="95" t="s">
        <v>131</v>
      </c>
      <c r="D56" s="18" t="s">
        <v>402</v>
      </c>
      <c r="E56" s="25">
        <v>100</v>
      </c>
      <c r="F56" s="25">
        <v>0</v>
      </c>
      <c r="G56" s="31">
        <v>100</v>
      </c>
    </row>
    <row r="57" spans="1:7" ht="21.75" customHeight="1">
      <c r="A57" s="16" t="s">
        <v>386</v>
      </c>
      <c r="B57" s="17" t="s">
        <v>407</v>
      </c>
      <c r="C57" s="95" t="s">
        <v>131</v>
      </c>
      <c r="D57" s="18" t="s">
        <v>408</v>
      </c>
      <c r="E57" s="25">
        <v>100</v>
      </c>
      <c r="F57" s="25">
        <v>0</v>
      </c>
      <c r="G57" s="31">
        <v>100</v>
      </c>
    </row>
    <row r="58" spans="1:7" ht="21.75" customHeight="1">
      <c r="A58" s="16" t="s">
        <v>386</v>
      </c>
      <c r="B58" s="17" t="s">
        <v>409</v>
      </c>
      <c r="C58" s="95" t="s">
        <v>131</v>
      </c>
      <c r="D58" s="18" t="s">
        <v>410</v>
      </c>
      <c r="E58" s="25">
        <v>262</v>
      </c>
      <c r="F58" s="25">
        <v>0</v>
      </c>
      <c r="G58" s="31">
        <v>262</v>
      </c>
    </row>
    <row r="59" spans="1:7" ht="21.75" customHeight="1">
      <c r="A59" s="16" t="s">
        <v>386</v>
      </c>
      <c r="B59" s="17" t="s">
        <v>411</v>
      </c>
      <c r="C59" s="95" t="s">
        <v>131</v>
      </c>
      <c r="D59" s="18" t="s">
        <v>412</v>
      </c>
      <c r="E59" s="25">
        <v>203</v>
      </c>
      <c r="F59" s="25">
        <v>0</v>
      </c>
      <c r="G59" s="31">
        <v>203</v>
      </c>
    </row>
    <row r="60" spans="1:7" ht="21.75" customHeight="1">
      <c r="A60" s="16" t="s">
        <v>386</v>
      </c>
      <c r="B60" s="17" t="s">
        <v>413</v>
      </c>
      <c r="C60" s="95" t="s">
        <v>131</v>
      </c>
      <c r="D60" s="18" t="s">
        <v>414</v>
      </c>
      <c r="E60" s="25">
        <v>225</v>
      </c>
      <c r="F60" s="25">
        <v>0</v>
      </c>
      <c r="G60" s="31">
        <v>225</v>
      </c>
    </row>
    <row r="61" spans="1:7" ht="21.75" customHeight="1">
      <c r="A61" s="16" t="s">
        <v>386</v>
      </c>
      <c r="B61" s="17" t="s">
        <v>417</v>
      </c>
      <c r="C61" s="95" t="s">
        <v>131</v>
      </c>
      <c r="D61" s="18" t="s">
        <v>418</v>
      </c>
      <c r="E61" s="25">
        <v>486</v>
      </c>
      <c r="F61" s="25">
        <v>0</v>
      </c>
      <c r="G61" s="31">
        <v>486</v>
      </c>
    </row>
    <row r="62" spans="1:7" ht="21.75" customHeight="1">
      <c r="A62" s="16" t="s">
        <v>419</v>
      </c>
      <c r="B62" s="17"/>
      <c r="C62" s="95"/>
      <c r="D62" s="18" t="s">
        <v>420</v>
      </c>
      <c r="E62" s="25">
        <v>869</v>
      </c>
      <c r="F62" s="25">
        <v>869</v>
      </c>
      <c r="G62" s="31">
        <v>0</v>
      </c>
    </row>
    <row r="63" spans="1:7" ht="21.75" customHeight="1">
      <c r="A63" s="16" t="s">
        <v>421</v>
      </c>
      <c r="B63" s="17" t="s">
        <v>422</v>
      </c>
      <c r="C63" s="95" t="s">
        <v>131</v>
      </c>
      <c r="D63" s="18" t="s">
        <v>423</v>
      </c>
      <c r="E63" s="25">
        <v>805</v>
      </c>
      <c r="F63" s="25">
        <v>805</v>
      </c>
      <c r="G63" s="31">
        <v>0</v>
      </c>
    </row>
    <row r="64" spans="1:7" ht="21.75" customHeight="1">
      <c r="A64" s="16" t="s">
        <v>421</v>
      </c>
      <c r="B64" s="17" t="s">
        <v>430</v>
      </c>
      <c r="C64" s="95" t="s">
        <v>131</v>
      </c>
      <c r="D64" s="18" t="s">
        <v>431</v>
      </c>
      <c r="E64" s="25">
        <v>57</v>
      </c>
      <c r="F64" s="25">
        <v>57</v>
      </c>
      <c r="G64" s="31">
        <v>0</v>
      </c>
    </row>
    <row r="65" spans="1:7" ht="21.75" customHeight="1">
      <c r="A65" s="16" t="s">
        <v>421</v>
      </c>
      <c r="B65" s="17" t="s">
        <v>424</v>
      </c>
      <c r="C65" s="95" t="s">
        <v>131</v>
      </c>
      <c r="D65" s="18" t="s">
        <v>425</v>
      </c>
      <c r="E65" s="25">
        <v>7</v>
      </c>
      <c r="F65" s="25">
        <v>7</v>
      </c>
      <c r="G65" s="31">
        <v>0</v>
      </c>
    </row>
    <row r="66" spans="1:7" ht="21.75" customHeight="1">
      <c r="A66" s="16"/>
      <c r="B66" s="17"/>
      <c r="C66" s="95" t="s">
        <v>135</v>
      </c>
      <c r="D66" s="18" t="s">
        <v>136</v>
      </c>
      <c r="E66" s="25">
        <v>23587</v>
      </c>
      <c r="F66" s="25">
        <v>19601</v>
      </c>
      <c r="G66" s="31">
        <v>3986</v>
      </c>
    </row>
    <row r="67" spans="1:7" ht="21.75" customHeight="1">
      <c r="A67" s="16" t="s">
        <v>365</v>
      </c>
      <c r="B67" s="17"/>
      <c r="C67" s="95"/>
      <c r="D67" s="18" t="s">
        <v>366</v>
      </c>
      <c r="E67" s="25">
        <v>19597</v>
      </c>
      <c r="F67" s="25">
        <v>19597</v>
      </c>
      <c r="G67" s="31">
        <v>0</v>
      </c>
    </row>
    <row r="68" spans="1:7" ht="21.75" customHeight="1">
      <c r="A68" s="16" t="s">
        <v>367</v>
      </c>
      <c r="B68" s="17" t="s">
        <v>368</v>
      </c>
      <c r="C68" s="95" t="s">
        <v>137</v>
      </c>
      <c r="D68" s="18" t="s">
        <v>369</v>
      </c>
      <c r="E68" s="25">
        <v>6747</v>
      </c>
      <c r="F68" s="25">
        <v>6747</v>
      </c>
      <c r="G68" s="31">
        <v>0</v>
      </c>
    </row>
    <row r="69" spans="1:7" ht="21.75" customHeight="1">
      <c r="A69" s="16" t="s">
        <v>367</v>
      </c>
      <c r="B69" s="17" t="s">
        <v>370</v>
      </c>
      <c r="C69" s="95" t="s">
        <v>137</v>
      </c>
      <c r="D69" s="18" t="s">
        <v>371</v>
      </c>
      <c r="E69" s="25">
        <v>6311</v>
      </c>
      <c r="F69" s="25">
        <v>6311</v>
      </c>
      <c r="G69" s="31">
        <v>0</v>
      </c>
    </row>
    <row r="70" spans="1:7" ht="21.75" customHeight="1">
      <c r="A70" s="16" t="s">
        <v>367</v>
      </c>
      <c r="B70" s="17" t="s">
        <v>372</v>
      </c>
      <c r="C70" s="95" t="s">
        <v>137</v>
      </c>
      <c r="D70" s="18" t="s">
        <v>373</v>
      </c>
      <c r="E70" s="25">
        <v>562</v>
      </c>
      <c r="F70" s="25">
        <v>562</v>
      </c>
      <c r="G70" s="31">
        <v>0</v>
      </c>
    </row>
    <row r="71" spans="1:7" ht="21.75" customHeight="1">
      <c r="A71" s="16" t="s">
        <v>367</v>
      </c>
      <c r="B71" s="17" t="s">
        <v>374</v>
      </c>
      <c r="C71" s="95" t="s">
        <v>137</v>
      </c>
      <c r="D71" s="18" t="s">
        <v>375</v>
      </c>
      <c r="E71" s="25">
        <v>2640</v>
      </c>
      <c r="F71" s="25">
        <v>2640</v>
      </c>
      <c r="G71" s="31">
        <v>0</v>
      </c>
    </row>
    <row r="72" spans="1:7" ht="21.75" customHeight="1">
      <c r="A72" s="16" t="s">
        <v>367</v>
      </c>
      <c r="B72" s="17" t="s">
        <v>376</v>
      </c>
      <c r="C72" s="95" t="s">
        <v>137</v>
      </c>
      <c r="D72" s="18" t="s">
        <v>377</v>
      </c>
      <c r="E72" s="25">
        <v>1056</v>
      </c>
      <c r="F72" s="25">
        <v>1056</v>
      </c>
      <c r="G72" s="31">
        <v>0</v>
      </c>
    </row>
    <row r="73" spans="1:7" ht="21.75" customHeight="1">
      <c r="A73" s="16" t="s">
        <v>367</v>
      </c>
      <c r="B73" s="17" t="s">
        <v>378</v>
      </c>
      <c r="C73" s="95" t="s">
        <v>137</v>
      </c>
      <c r="D73" s="18" t="s">
        <v>379</v>
      </c>
      <c r="E73" s="25">
        <v>687</v>
      </c>
      <c r="F73" s="25">
        <v>687</v>
      </c>
      <c r="G73" s="31">
        <v>0</v>
      </c>
    </row>
    <row r="74" spans="1:7" ht="21.75" customHeight="1">
      <c r="A74" s="16" t="s">
        <v>367</v>
      </c>
      <c r="B74" s="17" t="s">
        <v>380</v>
      </c>
      <c r="C74" s="95" t="s">
        <v>137</v>
      </c>
      <c r="D74" s="18" t="s">
        <v>381</v>
      </c>
      <c r="E74" s="25">
        <v>77</v>
      </c>
      <c r="F74" s="25">
        <v>77</v>
      </c>
      <c r="G74" s="31">
        <v>0</v>
      </c>
    </row>
    <row r="75" spans="1:7" ht="21.75" customHeight="1">
      <c r="A75" s="16" t="s">
        <v>367</v>
      </c>
      <c r="B75" s="17" t="s">
        <v>382</v>
      </c>
      <c r="C75" s="95" t="s">
        <v>137</v>
      </c>
      <c r="D75" s="18" t="s">
        <v>383</v>
      </c>
      <c r="E75" s="25">
        <v>1517</v>
      </c>
      <c r="F75" s="25">
        <v>1517</v>
      </c>
      <c r="G75" s="31">
        <v>0</v>
      </c>
    </row>
    <row r="76" spans="1:7" ht="21.75" customHeight="1">
      <c r="A76" s="16" t="s">
        <v>384</v>
      </c>
      <c r="B76" s="17"/>
      <c r="C76" s="95"/>
      <c r="D76" s="18" t="s">
        <v>385</v>
      </c>
      <c r="E76" s="25">
        <v>3986</v>
      </c>
      <c r="F76" s="25">
        <v>0</v>
      </c>
      <c r="G76" s="31">
        <v>3986</v>
      </c>
    </row>
    <row r="77" spans="1:7" ht="21.75" customHeight="1">
      <c r="A77" s="16" t="s">
        <v>386</v>
      </c>
      <c r="B77" s="17" t="s">
        <v>387</v>
      </c>
      <c r="C77" s="95" t="s">
        <v>137</v>
      </c>
      <c r="D77" s="18" t="s">
        <v>388</v>
      </c>
      <c r="E77" s="25">
        <v>300</v>
      </c>
      <c r="F77" s="25">
        <v>0</v>
      </c>
      <c r="G77" s="31">
        <v>300</v>
      </c>
    </row>
    <row r="78" spans="1:7" ht="21.75" customHeight="1">
      <c r="A78" s="16" t="s">
        <v>386</v>
      </c>
      <c r="B78" s="17" t="s">
        <v>428</v>
      </c>
      <c r="C78" s="95" t="s">
        <v>137</v>
      </c>
      <c r="D78" s="18" t="s">
        <v>429</v>
      </c>
      <c r="E78" s="25">
        <v>20</v>
      </c>
      <c r="F78" s="25">
        <v>0</v>
      </c>
      <c r="G78" s="31">
        <v>20</v>
      </c>
    </row>
    <row r="79" spans="1:7" ht="21.75" customHeight="1">
      <c r="A79" s="16" t="s">
        <v>386</v>
      </c>
      <c r="B79" s="17" t="s">
        <v>393</v>
      </c>
      <c r="C79" s="95" t="s">
        <v>137</v>
      </c>
      <c r="D79" s="18" t="s">
        <v>394</v>
      </c>
      <c r="E79" s="25">
        <v>300</v>
      </c>
      <c r="F79" s="25">
        <v>0</v>
      </c>
      <c r="G79" s="31">
        <v>300</v>
      </c>
    </row>
    <row r="80" spans="1:7" ht="21.75" customHeight="1">
      <c r="A80" s="16" t="s">
        <v>386</v>
      </c>
      <c r="B80" s="17" t="s">
        <v>395</v>
      </c>
      <c r="C80" s="95" t="s">
        <v>137</v>
      </c>
      <c r="D80" s="18" t="s">
        <v>396</v>
      </c>
      <c r="E80" s="25">
        <v>280</v>
      </c>
      <c r="F80" s="25">
        <v>0</v>
      </c>
      <c r="G80" s="31">
        <v>280</v>
      </c>
    </row>
    <row r="81" spans="1:7" ht="21.75" customHeight="1">
      <c r="A81" s="16" t="s">
        <v>386</v>
      </c>
      <c r="B81" s="17" t="s">
        <v>399</v>
      </c>
      <c r="C81" s="95" t="s">
        <v>137</v>
      </c>
      <c r="D81" s="18" t="s">
        <v>400</v>
      </c>
      <c r="E81" s="25">
        <v>300</v>
      </c>
      <c r="F81" s="25">
        <v>0</v>
      </c>
      <c r="G81" s="31">
        <v>300</v>
      </c>
    </row>
    <row r="82" spans="1:7" ht="21.75" customHeight="1">
      <c r="A82" s="16" t="s">
        <v>386</v>
      </c>
      <c r="B82" s="17" t="s">
        <v>401</v>
      </c>
      <c r="C82" s="95" t="s">
        <v>137</v>
      </c>
      <c r="D82" s="18" t="s">
        <v>402</v>
      </c>
      <c r="E82" s="25">
        <v>59</v>
      </c>
      <c r="F82" s="25">
        <v>0</v>
      </c>
      <c r="G82" s="31">
        <v>59</v>
      </c>
    </row>
    <row r="83" spans="1:7" ht="21.75" customHeight="1">
      <c r="A83" s="16" t="s">
        <v>386</v>
      </c>
      <c r="B83" s="17" t="s">
        <v>407</v>
      </c>
      <c r="C83" s="95" t="s">
        <v>137</v>
      </c>
      <c r="D83" s="18" t="s">
        <v>408</v>
      </c>
      <c r="E83" s="25">
        <v>118</v>
      </c>
      <c r="F83" s="25">
        <v>0</v>
      </c>
      <c r="G83" s="31">
        <v>118</v>
      </c>
    </row>
    <row r="84" spans="1:7" ht="21.75" customHeight="1">
      <c r="A84" s="16" t="s">
        <v>386</v>
      </c>
      <c r="B84" s="17" t="s">
        <v>409</v>
      </c>
      <c r="C84" s="95" t="s">
        <v>137</v>
      </c>
      <c r="D84" s="18" t="s">
        <v>410</v>
      </c>
      <c r="E84" s="25">
        <v>264</v>
      </c>
      <c r="F84" s="25">
        <v>0</v>
      </c>
      <c r="G84" s="31">
        <v>264</v>
      </c>
    </row>
    <row r="85" spans="1:7" ht="21.75" customHeight="1">
      <c r="A85" s="16" t="s">
        <v>386</v>
      </c>
      <c r="B85" s="17" t="s">
        <v>411</v>
      </c>
      <c r="C85" s="95" t="s">
        <v>137</v>
      </c>
      <c r="D85" s="18" t="s">
        <v>412</v>
      </c>
      <c r="E85" s="25">
        <v>202</v>
      </c>
      <c r="F85" s="25">
        <v>0</v>
      </c>
      <c r="G85" s="31">
        <v>202</v>
      </c>
    </row>
    <row r="86" spans="1:7" ht="21.75" customHeight="1">
      <c r="A86" s="16" t="s">
        <v>386</v>
      </c>
      <c r="B86" s="17" t="s">
        <v>413</v>
      </c>
      <c r="C86" s="95" t="s">
        <v>137</v>
      </c>
      <c r="D86" s="18" t="s">
        <v>414</v>
      </c>
      <c r="E86" s="25">
        <v>295</v>
      </c>
      <c r="F86" s="25">
        <v>0</v>
      </c>
      <c r="G86" s="31">
        <v>295</v>
      </c>
    </row>
    <row r="87" spans="1:7" ht="21.75" customHeight="1">
      <c r="A87" s="16" t="s">
        <v>386</v>
      </c>
      <c r="B87" s="17" t="s">
        <v>415</v>
      </c>
      <c r="C87" s="95" t="s">
        <v>137</v>
      </c>
      <c r="D87" s="18" t="s">
        <v>416</v>
      </c>
      <c r="E87" s="25">
        <v>1526</v>
      </c>
      <c r="F87" s="25">
        <v>0</v>
      </c>
      <c r="G87" s="31">
        <v>1526</v>
      </c>
    </row>
    <row r="88" spans="1:7" ht="21.75" customHeight="1">
      <c r="A88" s="16" t="s">
        <v>386</v>
      </c>
      <c r="B88" s="17" t="s">
        <v>417</v>
      </c>
      <c r="C88" s="95" t="s">
        <v>137</v>
      </c>
      <c r="D88" s="18" t="s">
        <v>418</v>
      </c>
      <c r="E88" s="25">
        <v>322</v>
      </c>
      <c r="F88" s="25">
        <v>0</v>
      </c>
      <c r="G88" s="31">
        <v>322</v>
      </c>
    </row>
    <row r="89" spans="1:7" ht="21.75" customHeight="1">
      <c r="A89" s="16" t="s">
        <v>419</v>
      </c>
      <c r="B89" s="17"/>
      <c r="C89" s="95"/>
      <c r="D89" s="18" t="s">
        <v>420</v>
      </c>
      <c r="E89" s="25">
        <v>4</v>
      </c>
      <c r="F89" s="25">
        <v>4</v>
      </c>
      <c r="G89" s="31">
        <v>0</v>
      </c>
    </row>
    <row r="90" spans="1:7" ht="21.75" customHeight="1">
      <c r="A90" s="16" t="s">
        <v>421</v>
      </c>
      <c r="B90" s="17" t="s">
        <v>424</v>
      </c>
      <c r="C90" s="95" t="s">
        <v>137</v>
      </c>
      <c r="D90" s="18" t="s">
        <v>425</v>
      </c>
      <c r="E90" s="25">
        <v>4</v>
      </c>
      <c r="F90" s="25">
        <v>4</v>
      </c>
      <c r="G90" s="31">
        <v>0</v>
      </c>
    </row>
    <row r="91" spans="1:7" ht="21.75" customHeight="1">
      <c r="A91" s="16"/>
      <c r="B91" s="17"/>
      <c r="C91" s="95" t="s">
        <v>142</v>
      </c>
      <c r="D91" s="18" t="s">
        <v>143</v>
      </c>
      <c r="E91" s="25">
        <v>40021</v>
      </c>
      <c r="F91" s="25">
        <v>35590</v>
      </c>
      <c r="G91" s="31">
        <v>4431</v>
      </c>
    </row>
    <row r="92" spans="1:7" ht="21.75" customHeight="1">
      <c r="A92" s="16" t="s">
        <v>365</v>
      </c>
      <c r="B92" s="17"/>
      <c r="C92" s="95"/>
      <c r="D92" s="18" t="s">
        <v>366</v>
      </c>
      <c r="E92" s="25">
        <v>35583</v>
      </c>
      <c r="F92" s="25">
        <v>35583</v>
      </c>
      <c r="G92" s="31">
        <v>0</v>
      </c>
    </row>
    <row r="93" spans="1:7" ht="21.75" customHeight="1">
      <c r="A93" s="16" t="s">
        <v>367</v>
      </c>
      <c r="B93" s="17" t="s">
        <v>368</v>
      </c>
      <c r="C93" s="95" t="s">
        <v>144</v>
      </c>
      <c r="D93" s="18" t="s">
        <v>369</v>
      </c>
      <c r="E93" s="25">
        <v>11565</v>
      </c>
      <c r="F93" s="25">
        <v>11565</v>
      </c>
      <c r="G93" s="31">
        <v>0</v>
      </c>
    </row>
    <row r="94" spans="1:7" ht="21.75" customHeight="1">
      <c r="A94" s="16" t="s">
        <v>367</v>
      </c>
      <c r="B94" s="17" t="s">
        <v>370</v>
      </c>
      <c r="C94" s="95" t="s">
        <v>144</v>
      </c>
      <c r="D94" s="18" t="s">
        <v>371</v>
      </c>
      <c r="E94" s="25">
        <v>6985</v>
      </c>
      <c r="F94" s="25">
        <v>6985</v>
      </c>
      <c r="G94" s="31">
        <v>0</v>
      </c>
    </row>
    <row r="95" spans="1:7" ht="21.75" customHeight="1">
      <c r="A95" s="16" t="s">
        <v>367</v>
      </c>
      <c r="B95" s="17" t="s">
        <v>372</v>
      </c>
      <c r="C95" s="95" t="s">
        <v>144</v>
      </c>
      <c r="D95" s="18" t="s">
        <v>373</v>
      </c>
      <c r="E95" s="25">
        <v>927</v>
      </c>
      <c r="F95" s="25">
        <v>927</v>
      </c>
      <c r="G95" s="31">
        <v>0</v>
      </c>
    </row>
    <row r="96" spans="1:7" ht="21.75" customHeight="1">
      <c r="A96" s="16" t="s">
        <v>367</v>
      </c>
      <c r="B96" s="17" t="s">
        <v>426</v>
      </c>
      <c r="C96" s="95" t="s">
        <v>144</v>
      </c>
      <c r="D96" s="18" t="s">
        <v>427</v>
      </c>
      <c r="E96" s="25">
        <v>5120</v>
      </c>
      <c r="F96" s="25">
        <v>5120</v>
      </c>
      <c r="G96" s="31">
        <v>0</v>
      </c>
    </row>
    <row r="97" spans="1:7" ht="21.75" customHeight="1">
      <c r="A97" s="16" t="s">
        <v>367</v>
      </c>
      <c r="B97" s="17" t="s">
        <v>374</v>
      </c>
      <c r="C97" s="95" t="s">
        <v>144</v>
      </c>
      <c r="D97" s="18" t="s">
        <v>375</v>
      </c>
      <c r="E97" s="25">
        <v>4804</v>
      </c>
      <c r="F97" s="25">
        <v>4804</v>
      </c>
      <c r="G97" s="31">
        <v>0</v>
      </c>
    </row>
    <row r="98" spans="1:7" ht="21.75" customHeight="1">
      <c r="A98" s="16" t="s">
        <v>367</v>
      </c>
      <c r="B98" s="17" t="s">
        <v>376</v>
      </c>
      <c r="C98" s="95" t="s">
        <v>144</v>
      </c>
      <c r="D98" s="18" t="s">
        <v>377</v>
      </c>
      <c r="E98" s="25">
        <v>1922</v>
      </c>
      <c r="F98" s="25">
        <v>1922</v>
      </c>
      <c r="G98" s="31">
        <v>0</v>
      </c>
    </row>
    <row r="99" spans="1:7" ht="21.75" customHeight="1">
      <c r="A99" s="16" t="s">
        <v>367</v>
      </c>
      <c r="B99" s="17" t="s">
        <v>378</v>
      </c>
      <c r="C99" s="95" t="s">
        <v>144</v>
      </c>
      <c r="D99" s="18" t="s">
        <v>379</v>
      </c>
      <c r="E99" s="25">
        <v>1298</v>
      </c>
      <c r="F99" s="25">
        <v>1298</v>
      </c>
      <c r="G99" s="31">
        <v>0</v>
      </c>
    </row>
    <row r="100" spans="1:7" ht="21.75" customHeight="1">
      <c r="A100" s="16" t="s">
        <v>367</v>
      </c>
      <c r="B100" s="17" t="s">
        <v>380</v>
      </c>
      <c r="C100" s="95" t="s">
        <v>144</v>
      </c>
      <c r="D100" s="18" t="s">
        <v>381</v>
      </c>
      <c r="E100" s="25">
        <v>191</v>
      </c>
      <c r="F100" s="25">
        <v>191</v>
      </c>
      <c r="G100" s="31">
        <v>0</v>
      </c>
    </row>
    <row r="101" spans="1:7" ht="21.75" customHeight="1">
      <c r="A101" s="16" t="s">
        <v>367</v>
      </c>
      <c r="B101" s="17" t="s">
        <v>382</v>
      </c>
      <c r="C101" s="95" t="s">
        <v>144</v>
      </c>
      <c r="D101" s="18" t="s">
        <v>383</v>
      </c>
      <c r="E101" s="25">
        <v>2771</v>
      </c>
      <c r="F101" s="25">
        <v>2771</v>
      </c>
      <c r="G101" s="31">
        <v>0</v>
      </c>
    </row>
    <row r="102" spans="1:7" ht="21.75" customHeight="1">
      <c r="A102" s="16" t="s">
        <v>384</v>
      </c>
      <c r="B102" s="17"/>
      <c r="C102" s="95"/>
      <c r="D102" s="18" t="s">
        <v>385</v>
      </c>
      <c r="E102" s="25">
        <v>4431</v>
      </c>
      <c r="F102" s="25">
        <v>0</v>
      </c>
      <c r="G102" s="31">
        <v>4431</v>
      </c>
    </row>
    <row r="103" spans="1:7" ht="21.75" customHeight="1">
      <c r="A103" s="16" t="s">
        <v>386</v>
      </c>
      <c r="B103" s="17" t="s">
        <v>387</v>
      </c>
      <c r="C103" s="95" t="s">
        <v>144</v>
      </c>
      <c r="D103" s="18" t="s">
        <v>388</v>
      </c>
      <c r="E103" s="25">
        <v>570</v>
      </c>
      <c r="F103" s="25">
        <v>0</v>
      </c>
      <c r="G103" s="31">
        <v>570</v>
      </c>
    </row>
    <row r="104" spans="1:7" ht="21.75" customHeight="1">
      <c r="A104" s="16" t="s">
        <v>386</v>
      </c>
      <c r="B104" s="17" t="s">
        <v>428</v>
      </c>
      <c r="C104" s="95" t="s">
        <v>144</v>
      </c>
      <c r="D104" s="18" t="s">
        <v>429</v>
      </c>
      <c r="E104" s="25">
        <v>30</v>
      </c>
      <c r="F104" s="25">
        <v>0</v>
      </c>
      <c r="G104" s="31">
        <v>30</v>
      </c>
    </row>
    <row r="105" spans="1:7" ht="21.75" customHeight="1">
      <c r="A105" s="16" t="s">
        <v>386</v>
      </c>
      <c r="B105" s="17" t="s">
        <v>393</v>
      </c>
      <c r="C105" s="95" t="s">
        <v>144</v>
      </c>
      <c r="D105" s="18" t="s">
        <v>394</v>
      </c>
      <c r="E105" s="25">
        <v>100</v>
      </c>
      <c r="F105" s="25">
        <v>0</v>
      </c>
      <c r="G105" s="31">
        <v>100</v>
      </c>
    </row>
    <row r="106" spans="1:7" ht="21.75" customHeight="1">
      <c r="A106" s="16" t="s">
        <v>386</v>
      </c>
      <c r="B106" s="17" t="s">
        <v>395</v>
      </c>
      <c r="C106" s="95" t="s">
        <v>144</v>
      </c>
      <c r="D106" s="18" t="s">
        <v>396</v>
      </c>
      <c r="E106" s="25">
        <v>400</v>
      </c>
      <c r="F106" s="25">
        <v>0</v>
      </c>
      <c r="G106" s="31">
        <v>400</v>
      </c>
    </row>
    <row r="107" spans="1:7" ht="21.75" customHeight="1">
      <c r="A107" s="16" t="s">
        <v>386</v>
      </c>
      <c r="B107" s="17" t="s">
        <v>399</v>
      </c>
      <c r="C107" s="95" t="s">
        <v>144</v>
      </c>
      <c r="D107" s="18" t="s">
        <v>400</v>
      </c>
      <c r="E107" s="25">
        <v>850</v>
      </c>
      <c r="F107" s="25">
        <v>0</v>
      </c>
      <c r="G107" s="31">
        <v>850</v>
      </c>
    </row>
    <row r="108" spans="1:7" ht="21.75" customHeight="1">
      <c r="A108" s="16" t="s">
        <v>386</v>
      </c>
      <c r="B108" s="17" t="s">
        <v>401</v>
      </c>
      <c r="C108" s="95" t="s">
        <v>144</v>
      </c>
      <c r="D108" s="18" t="s">
        <v>402</v>
      </c>
      <c r="E108" s="25">
        <v>100</v>
      </c>
      <c r="F108" s="25">
        <v>0</v>
      </c>
      <c r="G108" s="31">
        <v>100</v>
      </c>
    </row>
    <row r="109" spans="1:7" ht="21.75" customHeight="1">
      <c r="A109" s="16" t="s">
        <v>386</v>
      </c>
      <c r="B109" s="17" t="s">
        <v>407</v>
      </c>
      <c r="C109" s="95" t="s">
        <v>144</v>
      </c>
      <c r="D109" s="18" t="s">
        <v>408</v>
      </c>
      <c r="E109" s="25">
        <v>120</v>
      </c>
      <c r="F109" s="25">
        <v>0</v>
      </c>
      <c r="G109" s="31">
        <v>120</v>
      </c>
    </row>
    <row r="110" spans="1:7" ht="21.75" customHeight="1">
      <c r="A110" s="16" t="s">
        <v>386</v>
      </c>
      <c r="B110" s="17" t="s">
        <v>432</v>
      </c>
      <c r="C110" s="95" t="s">
        <v>144</v>
      </c>
      <c r="D110" s="18" t="s">
        <v>433</v>
      </c>
      <c r="E110" s="25">
        <v>100</v>
      </c>
      <c r="F110" s="25">
        <v>0</v>
      </c>
      <c r="G110" s="31">
        <v>100</v>
      </c>
    </row>
    <row r="111" spans="1:7" ht="21.75" customHeight="1">
      <c r="A111" s="16" t="s">
        <v>386</v>
      </c>
      <c r="B111" s="17" t="s">
        <v>409</v>
      </c>
      <c r="C111" s="95" t="s">
        <v>144</v>
      </c>
      <c r="D111" s="18" t="s">
        <v>410</v>
      </c>
      <c r="E111" s="25">
        <v>480</v>
      </c>
      <c r="F111" s="25">
        <v>0</v>
      </c>
      <c r="G111" s="31">
        <v>480</v>
      </c>
    </row>
    <row r="112" spans="1:7" ht="21.75" customHeight="1">
      <c r="A112" s="16" t="s">
        <v>386</v>
      </c>
      <c r="B112" s="17" t="s">
        <v>411</v>
      </c>
      <c r="C112" s="95" t="s">
        <v>144</v>
      </c>
      <c r="D112" s="18" t="s">
        <v>412</v>
      </c>
      <c r="E112" s="25">
        <v>347</v>
      </c>
      <c r="F112" s="25">
        <v>0</v>
      </c>
      <c r="G112" s="31">
        <v>347</v>
      </c>
    </row>
    <row r="113" spans="1:7" ht="21.75" customHeight="1">
      <c r="A113" s="16" t="s">
        <v>386</v>
      </c>
      <c r="B113" s="17" t="s">
        <v>413</v>
      </c>
      <c r="C113" s="95" t="s">
        <v>144</v>
      </c>
      <c r="D113" s="18" t="s">
        <v>414</v>
      </c>
      <c r="E113" s="25">
        <v>660</v>
      </c>
      <c r="F113" s="25">
        <v>0</v>
      </c>
      <c r="G113" s="31">
        <v>660</v>
      </c>
    </row>
    <row r="114" spans="1:7" ht="21.75" customHeight="1">
      <c r="A114" s="16" t="s">
        <v>386</v>
      </c>
      <c r="B114" s="17" t="s">
        <v>415</v>
      </c>
      <c r="C114" s="95" t="s">
        <v>144</v>
      </c>
      <c r="D114" s="18" t="s">
        <v>416</v>
      </c>
      <c r="E114" s="25">
        <v>50</v>
      </c>
      <c r="F114" s="25">
        <v>0</v>
      </c>
      <c r="G114" s="31">
        <v>50</v>
      </c>
    </row>
    <row r="115" spans="1:7" ht="21.75" customHeight="1">
      <c r="A115" s="16" t="s">
        <v>386</v>
      </c>
      <c r="B115" s="17" t="s">
        <v>417</v>
      </c>
      <c r="C115" s="95" t="s">
        <v>144</v>
      </c>
      <c r="D115" s="18" t="s">
        <v>418</v>
      </c>
      <c r="E115" s="25">
        <v>624</v>
      </c>
      <c r="F115" s="25">
        <v>0</v>
      </c>
      <c r="G115" s="31">
        <v>624</v>
      </c>
    </row>
    <row r="116" spans="1:7" ht="21.75" customHeight="1">
      <c r="A116" s="16" t="s">
        <v>419</v>
      </c>
      <c r="B116" s="17"/>
      <c r="C116" s="95"/>
      <c r="D116" s="18" t="s">
        <v>420</v>
      </c>
      <c r="E116" s="25">
        <v>7</v>
      </c>
      <c r="F116" s="25">
        <v>7</v>
      </c>
      <c r="G116" s="31">
        <v>0</v>
      </c>
    </row>
    <row r="117" spans="1:7" ht="21.75" customHeight="1">
      <c r="A117" s="16" t="s">
        <v>421</v>
      </c>
      <c r="B117" s="17" t="s">
        <v>424</v>
      </c>
      <c r="C117" s="95" t="s">
        <v>144</v>
      </c>
      <c r="D117" s="18" t="s">
        <v>425</v>
      </c>
      <c r="E117" s="25">
        <v>7</v>
      </c>
      <c r="F117" s="25">
        <v>7</v>
      </c>
      <c r="G117" s="31">
        <v>0</v>
      </c>
    </row>
    <row r="118" spans="1:7" ht="21.75" customHeight="1">
      <c r="A118" s="16"/>
      <c r="B118" s="17"/>
      <c r="C118" s="95" t="s">
        <v>146</v>
      </c>
      <c r="D118" s="18" t="s">
        <v>147</v>
      </c>
      <c r="E118" s="25">
        <v>32057</v>
      </c>
      <c r="F118" s="25">
        <v>28910</v>
      </c>
      <c r="G118" s="31">
        <v>3147</v>
      </c>
    </row>
    <row r="119" spans="1:7" ht="21.75" customHeight="1">
      <c r="A119" s="16" t="s">
        <v>365</v>
      </c>
      <c r="B119" s="17"/>
      <c r="C119" s="95"/>
      <c r="D119" s="18" t="s">
        <v>366</v>
      </c>
      <c r="E119" s="25">
        <v>27892</v>
      </c>
      <c r="F119" s="25">
        <v>27892</v>
      </c>
      <c r="G119" s="31">
        <v>0</v>
      </c>
    </row>
    <row r="120" spans="1:7" ht="21.75" customHeight="1">
      <c r="A120" s="16" t="s">
        <v>367</v>
      </c>
      <c r="B120" s="17" t="s">
        <v>368</v>
      </c>
      <c r="C120" s="95" t="s">
        <v>148</v>
      </c>
      <c r="D120" s="18" t="s">
        <v>369</v>
      </c>
      <c r="E120" s="25">
        <v>10413</v>
      </c>
      <c r="F120" s="25">
        <v>10413</v>
      </c>
      <c r="G120" s="31">
        <v>0</v>
      </c>
    </row>
    <row r="121" spans="1:7" ht="21.75" customHeight="1">
      <c r="A121" s="16" t="s">
        <v>367</v>
      </c>
      <c r="B121" s="17" t="s">
        <v>370</v>
      </c>
      <c r="C121" s="95" t="s">
        <v>148</v>
      </c>
      <c r="D121" s="18" t="s">
        <v>371</v>
      </c>
      <c r="E121" s="25">
        <v>851</v>
      </c>
      <c r="F121" s="25">
        <v>851</v>
      </c>
      <c r="G121" s="31">
        <v>0</v>
      </c>
    </row>
    <row r="122" spans="1:7" ht="21.75" customHeight="1">
      <c r="A122" s="16" t="s">
        <v>367</v>
      </c>
      <c r="B122" s="17" t="s">
        <v>426</v>
      </c>
      <c r="C122" s="95" t="s">
        <v>148</v>
      </c>
      <c r="D122" s="18" t="s">
        <v>427</v>
      </c>
      <c r="E122" s="25">
        <v>8000</v>
      </c>
      <c r="F122" s="25">
        <v>8000</v>
      </c>
      <c r="G122" s="31">
        <v>0</v>
      </c>
    </row>
    <row r="123" spans="1:7" ht="21.75" customHeight="1">
      <c r="A123" s="16" t="s">
        <v>367</v>
      </c>
      <c r="B123" s="17" t="s">
        <v>374</v>
      </c>
      <c r="C123" s="95" t="s">
        <v>148</v>
      </c>
      <c r="D123" s="18" t="s">
        <v>375</v>
      </c>
      <c r="E123" s="25">
        <v>3742</v>
      </c>
      <c r="F123" s="25">
        <v>3742</v>
      </c>
      <c r="G123" s="31">
        <v>0</v>
      </c>
    </row>
    <row r="124" spans="1:7" ht="21.75" customHeight="1">
      <c r="A124" s="16" t="s">
        <v>367</v>
      </c>
      <c r="B124" s="17" t="s">
        <v>376</v>
      </c>
      <c r="C124" s="95" t="s">
        <v>148</v>
      </c>
      <c r="D124" s="18" t="s">
        <v>377</v>
      </c>
      <c r="E124" s="25">
        <v>1497</v>
      </c>
      <c r="F124" s="25">
        <v>1497</v>
      </c>
      <c r="G124" s="31">
        <v>0</v>
      </c>
    </row>
    <row r="125" spans="1:7" ht="21.75" customHeight="1">
      <c r="A125" s="16" t="s">
        <v>367</v>
      </c>
      <c r="B125" s="17" t="s">
        <v>378</v>
      </c>
      <c r="C125" s="95" t="s">
        <v>148</v>
      </c>
      <c r="D125" s="18" t="s">
        <v>379</v>
      </c>
      <c r="E125" s="25">
        <v>954</v>
      </c>
      <c r="F125" s="25">
        <v>954</v>
      </c>
      <c r="G125" s="31">
        <v>0</v>
      </c>
    </row>
    <row r="126" spans="1:7" ht="21.75" customHeight="1">
      <c r="A126" s="16" t="s">
        <v>367</v>
      </c>
      <c r="B126" s="17" t="s">
        <v>380</v>
      </c>
      <c r="C126" s="95" t="s">
        <v>148</v>
      </c>
      <c r="D126" s="18" t="s">
        <v>381</v>
      </c>
      <c r="E126" s="25">
        <v>190</v>
      </c>
      <c r="F126" s="25">
        <v>190</v>
      </c>
      <c r="G126" s="31">
        <v>0</v>
      </c>
    </row>
    <row r="127" spans="1:7" ht="21.75" customHeight="1">
      <c r="A127" s="16" t="s">
        <v>367</v>
      </c>
      <c r="B127" s="17" t="s">
        <v>382</v>
      </c>
      <c r="C127" s="95" t="s">
        <v>148</v>
      </c>
      <c r="D127" s="18" t="s">
        <v>383</v>
      </c>
      <c r="E127" s="25">
        <v>2245</v>
      </c>
      <c r="F127" s="25">
        <v>2245</v>
      </c>
      <c r="G127" s="31">
        <v>0</v>
      </c>
    </row>
    <row r="128" spans="1:7" ht="21.75" customHeight="1">
      <c r="A128" s="16" t="s">
        <v>384</v>
      </c>
      <c r="B128" s="17"/>
      <c r="C128" s="95"/>
      <c r="D128" s="18" t="s">
        <v>385</v>
      </c>
      <c r="E128" s="25">
        <v>3147</v>
      </c>
      <c r="F128" s="25">
        <v>0</v>
      </c>
      <c r="G128" s="31">
        <v>3147</v>
      </c>
    </row>
    <row r="129" spans="1:7" ht="21.75" customHeight="1">
      <c r="A129" s="16" t="s">
        <v>386</v>
      </c>
      <c r="B129" s="17" t="s">
        <v>387</v>
      </c>
      <c r="C129" s="95" t="s">
        <v>148</v>
      </c>
      <c r="D129" s="18" t="s">
        <v>388</v>
      </c>
      <c r="E129" s="25">
        <v>200</v>
      </c>
      <c r="F129" s="25">
        <v>0</v>
      </c>
      <c r="G129" s="31">
        <v>200</v>
      </c>
    </row>
    <row r="130" spans="1:7" ht="21.75" customHeight="1">
      <c r="A130" s="16" t="s">
        <v>386</v>
      </c>
      <c r="B130" s="17" t="s">
        <v>389</v>
      </c>
      <c r="C130" s="95" t="s">
        <v>148</v>
      </c>
      <c r="D130" s="18" t="s">
        <v>390</v>
      </c>
      <c r="E130" s="25">
        <v>10</v>
      </c>
      <c r="F130" s="25">
        <v>0</v>
      </c>
      <c r="G130" s="31">
        <v>10</v>
      </c>
    </row>
    <row r="131" spans="1:7" ht="21.75" customHeight="1">
      <c r="A131" s="16" t="s">
        <v>386</v>
      </c>
      <c r="B131" s="17" t="s">
        <v>428</v>
      </c>
      <c r="C131" s="95" t="s">
        <v>148</v>
      </c>
      <c r="D131" s="18" t="s">
        <v>429</v>
      </c>
      <c r="E131" s="25">
        <v>20</v>
      </c>
      <c r="F131" s="25">
        <v>0</v>
      </c>
      <c r="G131" s="31">
        <v>20</v>
      </c>
    </row>
    <row r="132" spans="1:7" ht="21.75" customHeight="1">
      <c r="A132" s="16" t="s">
        <v>386</v>
      </c>
      <c r="B132" s="17" t="s">
        <v>393</v>
      </c>
      <c r="C132" s="95" t="s">
        <v>148</v>
      </c>
      <c r="D132" s="18" t="s">
        <v>394</v>
      </c>
      <c r="E132" s="25">
        <v>475</v>
      </c>
      <c r="F132" s="25">
        <v>0</v>
      </c>
      <c r="G132" s="31">
        <v>475</v>
      </c>
    </row>
    <row r="133" spans="1:7" ht="21.75" customHeight="1">
      <c r="A133" s="16" t="s">
        <v>386</v>
      </c>
      <c r="B133" s="17" t="s">
        <v>395</v>
      </c>
      <c r="C133" s="95" t="s">
        <v>148</v>
      </c>
      <c r="D133" s="18" t="s">
        <v>396</v>
      </c>
      <c r="E133" s="25">
        <v>20</v>
      </c>
      <c r="F133" s="25">
        <v>0</v>
      </c>
      <c r="G133" s="31">
        <v>20</v>
      </c>
    </row>
    <row r="134" spans="1:7" ht="21.75" customHeight="1">
      <c r="A134" s="16" t="s">
        <v>386</v>
      </c>
      <c r="B134" s="17" t="s">
        <v>397</v>
      </c>
      <c r="C134" s="95" t="s">
        <v>148</v>
      </c>
      <c r="D134" s="18" t="s">
        <v>398</v>
      </c>
      <c r="E134" s="25">
        <v>100</v>
      </c>
      <c r="F134" s="25">
        <v>0</v>
      </c>
      <c r="G134" s="31">
        <v>100</v>
      </c>
    </row>
    <row r="135" spans="1:7" ht="21.75" customHeight="1">
      <c r="A135" s="16" t="s">
        <v>386</v>
      </c>
      <c r="B135" s="17" t="s">
        <v>399</v>
      </c>
      <c r="C135" s="95" t="s">
        <v>148</v>
      </c>
      <c r="D135" s="18" t="s">
        <v>400</v>
      </c>
      <c r="E135" s="25">
        <v>500</v>
      </c>
      <c r="F135" s="25">
        <v>0</v>
      </c>
      <c r="G135" s="31">
        <v>500</v>
      </c>
    </row>
    <row r="136" spans="1:7" ht="21.75" customHeight="1">
      <c r="A136" s="16" t="s">
        <v>386</v>
      </c>
      <c r="B136" s="17" t="s">
        <v>401</v>
      </c>
      <c r="C136" s="95" t="s">
        <v>148</v>
      </c>
      <c r="D136" s="18" t="s">
        <v>402</v>
      </c>
      <c r="E136" s="25">
        <v>250</v>
      </c>
      <c r="F136" s="25">
        <v>0</v>
      </c>
      <c r="G136" s="31">
        <v>250</v>
      </c>
    </row>
    <row r="137" spans="1:7" ht="21.75" customHeight="1">
      <c r="A137" s="16" t="s">
        <v>386</v>
      </c>
      <c r="B137" s="17" t="s">
        <v>403</v>
      </c>
      <c r="C137" s="95" t="s">
        <v>148</v>
      </c>
      <c r="D137" s="18" t="s">
        <v>404</v>
      </c>
      <c r="E137" s="25">
        <v>200</v>
      </c>
      <c r="F137" s="25">
        <v>0</v>
      </c>
      <c r="G137" s="31">
        <v>200</v>
      </c>
    </row>
    <row r="138" spans="1:7" ht="21.75" customHeight="1">
      <c r="A138" s="16" t="s">
        <v>386</v>
      </c>
      <c r="B138" s="17" t="s">
        <v>405</v>
      </c>
      <c r="C138" s="95" t="s">
        <v>148</v>
      </c>
      <c r="D138" s="18" t="s">
        <v>406</v>
      </c>
      <c r="E138" s="25">
        <v>150</v>
      </c>
      <c r="F138" s="25">
        <v>0</v>
      </c>
      <c r="G138" s="31">
        <v>150</v>
      </c>
    </row>
    <row r="139" spans="1:7" ht="21.75" customHeight="1">
      <c r="A139" s="16" t="s">
        <v>386</v>
      </c>
      <c r="B139" s="17" t="s">
        <v>407</v>
      </c>
      <c r="C139" s="95" t="s">
        <v>148</v>
      </c>
      <c r="D139" s="18" t="s">
        <v>408</v>
      </c>
      <c r="E139" s="25">
        <v>150</v>
      </c>
      <c r="F139" s="25">
        <v>0</v>
      </c>
      <c r="G139" s="31">
        <v>150</v>
      </c>
    </row>
    <row r="140" spans="1:7" ht="21.75" customHeight="1">
      <c r="A140" s="16" t="s">
        <v>386</v>
      </c>
      <c r="B140" s="17" t="s">
        <v>409</v>
      </c>
      <c r="C140" s="95" t="s">
        <v>148</v>
      </c>
      <c r="D140" s="18" t="s">
        <v>410</v>
      </c>
      <c r="E140" s="25">
        <v>374</v>
      </c>
      <c r="F140" s="25">
        <v>0</v>
      </c>
      <c r="G140" s="31">
        <v>374</v>
      </c>
    </row>
    <row r="141" spans="1:7" ht="21.75" customHeight="1">
      <c r="A141" s="16" t="s">
        <v>386</v>
      </c>
      <c r="B141" s="17" t="s">
        <v>411</v>
      </c>
      <c r="C141" s="95" t="s">
        <v>148</v>
      </c>
      <c r="D141" s="18" t="s">
        <v>412</v>
      </c>
      <c r="E141" s="25">
        <v>312</v>
      </c>
      <c r="F141" s="25">
        <v>0</v>
      </c>
      <c r="G141" s="31">
        <v>312</v>
      </c>
    </row>
    <row r="142" spans="1:7" ht="21.75" customHeight="1">
      <c r="A142" s="16" t="s">
        <v>386</v>
      </c>
      <c r="B142" s="17" t="s">
        <v>413</v>
      </c>
      <c r="C142" s="95" t="s">
        <v>148</v>
      </c>
      <c r="D142" s="18" t="s">
        <v>414</v>
      </c>
      <c r="E142" s="25">
        <v>300</v>
      </c>
      <c r="F142" s="25">
        <v>0</v>
      </c>
      <c r="G142" s="31">
        <v>300</v>
      </c>
    </row>
    <row r="143" spans="1:7" ht="21.75" customHeight="1">
      <c r="A143" s="16" t="s">
        <v>386</v>
      </c>
      <c r="B143" s="17" t="s">
        <v>417</v>
      </c>
      <c r="C143" s="95" t="s">
        <v>148</v>
      </c>
      <c r="D143" s="18" t="s">
        <v>418</v>
      </c>
      <c r="E143" s="25">
        <v>86</v>
      </c>
      <c r="F143" s="25">
        <v>0</v>
      </c>
      <c r="G143" s="31">
        <v>86</v>
      </c>
    </row>
    <row r="144" spans="1:7" ht="21.75" customHeight="1">
      <c r="A144" s="16" t="s">
        <v>419</v>
      </c>
      <c r="B144" s="17"/>
      <c r="C144" s="95"/>
      <c r="D144" s="18" t="s">
        <v>420</v>
      </c>
      <c r="E144" s="25">
        <v>1018</v>
      </c>
      <c r="F144" s="25">
        <v>1018</v>
      </c>
      <c r="G144" s="31">
        <v>0</v>
      </c>
    </row>
    <row r="145" spans="1:7" ht="21.75" customHeight="1">
      <c r="A145" s="16" t="s">
        <v>421</v>
      </c>
      <c r="B145" s="17" t="s">
        <v>422</v>
      </c>
      <c r="C145" s="95" t="s">
        <v>148</v>
      </c>
      <c r="D145" s="18" t="s">
        <v>423</v>
      </c>
      <c r="E145" s="25">
        <v>1014</v>
      </c>
      <c r="F145" s="25">
        <v>1014</v>
      </c>
      <c r="G145" s="31">
        <v>0</v>
      </c>
    </row>
    <row r="146" spans="1:7" ht="21.75" customHeight="1">
      <c r="A146" s="16" t="s">
        <v>421</v>
      </c>
      <c r="B146" s="17" t="s">
        <v>424</v>
      </c>
      <c r="C146" s="95" t="s">
        <v>148</v>
      </c>
      <c r="D146" s="18" t="s">
        <v>425</v>
      </c>
      <c r="E146" s="25">
        <v>4</v>
      </c>
      <c r="F146" s="25">
        <v>4</v>
      </c>
      <c r="G146" s="31">
        <v>0</v>
      </c>
    </row>
    <row r="147" spans="1:7" ht="21.75" customHeight="1">
      <c r="A147" s="16"/>
      <c r="B147" s="17"/>
      <c r="C147" s="95" t="s">
        <v>150</v>
      </c>
      <c r="D147" s="18" t="s">
        <v>151</v>
      </c>
      <c r="E147" s="25">
        <v>32155</v>
      </c>
      <c r="F147" s="25">
        <v>28161</v>
      </c>
      <c r="G147" s="31">
        <v>3994</v>
      </c>
    </row>
    <row r="148" spans="1:7" ht="21.75" customHeight="1">
      <c r="A148" s="16" t="s">
        <v>365</v>
      </c>
      <c r="B148" s="17"/>
      <c r="C148" s="95"/>
      <c r="D148" s="18" t="s">
        <v>366</v>
      </c>
      <c r="E148" s="25">
        <v>27795</v>
      </c>
      <c r="F148" s="25">
        <v>27795</v>
      </c>
      <c r="G148" s="31">
        <v>0</v>
      </c>
    </row>
    <row r="149" spans="1:7" ht="21.75" customHeight="1">
      <c r="A149" s="16" t="s">
        <v>367</v>
      </c>
      <c r="B149" s="17" t="s">
        <v>368</v>
      </c>
      <c r="C149" s="95" t="s">
        <v>152</v>
      </c>
      <c r="D149" s="18" t="s">
        <v>369</v>
      </c>
      <c r="E149" s="25">
        <v>9294</v>
      </c>
      <c r="F149" s="25">
        <v>9294</v>
      </c>
      <c r="G149" s="31">
        <v>0</v>
      </c>
    </row>
    <row r="150" spans="1:7" ht="21.75" customHeight="1">
      <c r="A150" s="16" t="s">
        <v>367</v>
      </c>
      <c r="B150" s="17" t="s">
        <v>370</v>
      </c>
      <c r="C150" s="95" t="s">
        <v>152</v>
      </c>
      <c r="D150" s="18" t="s">
        <v>371</v>
      </c>
      <c r="E150" s="25">
        <v>824</v>
      </c>
      <c r="F150" s="25">
        <v>824</v>
      </c>
      <c r="G150" s="31">
        <v>0</v>
      </c>
    </row>
    <row r="151" spans="1:7" ht="21.75" customHeight="1">
      <c r="A151" s="16" t="s">
        <v>367</v>
      </c>
      <c r="B151" s="17" t="s">
        <v>426</v>
      </c>
      <c r="C151" s="95" t="s">
        <v>152</v>
      </c>
      <c r="D151" s="18" t="s">
        <v>427</v>
      </c>
      <c r="E151" s="25">
        <v>8960</v>
      </c>
      <c r="F151" s="25">
        <v>8960</v>
      </c>
      <c r="G151" s="31">
        <v>0</v>
      </c>
    </row>
    <row r="152" spans="1:7" ht="21.75" customHeight="1">
      <c r="A152" s="16" t="s">
        <v>367</v>
      </c>
      <c r="B152" s="17" t="s">
        <v>374</v>
      </c>
      <c r="C152" s="95" t="s">
        <v>152</v>
      </c>
      <c r="D152" s="18" t="s">
        <v>375</v>
      </c>
      <c r="E152" s="25">
        <v>3717</v>
      </c>
      <c r="F152" s="25">
        <v>3717</v>
      </c>
      <c r="G152" s="31">
        <v>0</v>
      </c>
    </row>
    <row r="153" spans="1:7" ht="21.75" customHeight="1">
      <c r="A153" s="16" t="s">
        <v>367</v>
      </c>
      <c r="B153" s="17" t="s">
        <v>376</v>
      </c>
      <c r="C153" s="95" t="s">
        <v>152</v>
      </c>
      <c r="D153" s="18" t="s">
        <v>377</v>
      </c>
      <c r="E153" s="25">
        <v>1487</v>
      </c>
      <c r="F153" s="25">
        <v>1487</v>
      </c>
      <c r="G153" s="31">
        <v>0</v>
      </c>
    </row>
    <row r="154" spans="1:7" ht="21.75" customHeight="1">
      <c r="A154" s="16" t="s">
        <v>367</v>
      </c>
      <c r="B154" s="17" t="s">
        <v>378</v>
      </c>
      <c r="C154" s="95" t="s">
        <v>152</v>
      </c>
      <c r="D154" s="18" t="s">
        <v>379</v>
      </c>
      <c r="E154" s="25">
        <v>1069</v>
      </c>
      <c r="F154" s="25">
        <v>1069</v>
      </c>
      <c r="G154" s="31">
        <v>0</v>
      </c>
    </row>
    <row r="155" spans="1:7" ht="21.75" customHeight="1">
      <c r="A155" s="16" t="s">
        <v>367</v>
      </c>
      <c r="B155" s="17" t="s">
        <v>380</v>
      </c>
      <c r="C155" s="95" t="s">
        <v>152</v>
      </c>
      <c r="D155" s="18" t="s">
        <v>381</v>
      </c>
      <c r="E155" s="25">
        <v>214</v>
      </c>
      <c r="F155" s="25">
        <v>214</v>
      </c>
      <c r="G155" s="31">
        <v>0</v>
      </c>
    </row>
    <row r="156" spans="1:7" ht="21.75" customHeight="1">
      <c r="A156" s="16" t="s">
        <v>367</v>
      </c>
      <c r="B156" s="17" t="s">
        <v>382</v>
      </c>
      <c r="C156" s="95" t="s">
        <v>152</v>
      </c>
      <c r="D156" s="18" t="s">
        <v>383</v>
      </c>
      <c r="E156" s="25">
        <v>2230</v>
      </c>
      <c r="F156" s="25">
        <v>2230</v>
      </c>
      <c r="G156" s="31">
        <v>0</v>
      </c>
    </row>
    <row r="157" spans="1:7" ht="21.75" customHeight="1">
      <c r="A157" s="16" t="s">
        <v>384</v>
      </c>
      <c r="B157" s="17"/>
      <c r="C157" s="95"/>
      <c r="D157" s="18" t="s">
        <v>385</v>
      </c>
      <c r="E157" s="25">
        <v>3994</v>
      </c>
      <c r="F157" s="25">
        <v>0</v>
      </c>
      <c r="G157" s="31">
        <v>3994</v>
      </c>
    </row>
    <row r="158" spans="1:7" ht="21.75" customHeight="1">
      <c r="A158" s="16" t="s">
        <v>386</v>
      </c>
      <c r="B158" s="17" t="s">
        <v>387</v>
      </c>
      <c r="C158" s="95" t="s">
        <v>152</v>
      </c>
      <c r="D158" s="18" t="s">
        <v>388</v>
      </c>
      <c r="E158" s="25">
        <v>1410</v>
      </c>
      <c r="F158" s="25">
        <v>0</v>
      </c>
      <c r="G158" s="31">
        <v>1410</v>
      </c>
    </row>
    <row r="159" spans="1:7" ht="21.75" customHeight="1">
      <c r="A159" s="16" t="s">
        <v>386</v>
      </c>
      <c r="B159" s="17" t="s">
        <v>403</v>
      </c>
      <c r="C159" s="95" t="s">
        <v>152</v>
      </c>
      <c r="D159" s="18" t="s">
        <v>404</v>
      </c>
      <c r="E159" s="25">
        <v>500</v>
      </c>
      <c r="F159" s="25">
        <v>0</v>
      </c>
      <c r="G159" s="31">
        <v>500</v>
      </c>
    </row>
    <row r="160" spans="1:7" ht="21.75" customHeight="1">
      <c r="A160" s="16" t="s">
        <v>386</v>
      </c>
      <c r="B160" s="17" t="s">
        <v>405</v>
      </c>
      <c r="C160" s="95" t="s">
        <v>152</v>
      </c>
      <c r="D160" s="18" t="s">
        <v>406</v>
      </c>
      <c r="E160" s="25">
        <v>100</v>
      </c>
      <c r="F160" s="25">
        <v>0</v>
      </c>
      <c r="G160" s="31">
        <v>100</v>
      </c>
    </row>
    <row r="161" spans="1:7" ht="21.75" customHeight="1">
      <c r="A161" s="16" t="s">
        <v>386</v>
      </c>
      <c r="B161" s="17" t="s">
        <v>407</v>
      </c>
      <c r="C161" s="95" t="s">
        <v>152</v>
      </c>
      <c r="D161" s="18" t="s">
        <v>408</v>
      </c>
      <c r="E161" s="25">
        <v>100</v>
      </c>
      <c r="F161" s="25">
        <v>0</v>
      </c>
      <c r="G161" s="31">
        <v>100</v>
      </c>
    </row>
    <row r="162" spans="1:7" ht="21.75" customHeight="1">
      <c r="A162" s="16" t="s">
        <v>386</v>
      </c>
      <c r="B162" s="17" t="s">
        <v>409</v>
      </c>
      <c r="C162" s="95" t="s">
        <v>152</v>
      </c>
      <c r="D162" s="18" t="s">
        <v>410</v>
      </c>
      <c r="E162" s="25">
        <v>372</v>
      </c>
      <c r="F162" s="25">
        <v>0</v>
      </c>
      <c r="G162" s="31">
        <v>372</v>
      </c>
    </row>
    <row r="163" spans="1:7" ht="21.75" customHeight="1">
      <c r="A163" s="16" t="s">
        <v>386</v>
      </c>
      <c r="B163" s="17" t="s">
        <v>411</v>
      </c>
      <c r="C163" s="95" t="s">
        <v>152</v>
      </c>
      <c r="D163" s="18" t="s">
        <v>412</v>
      </c>
      <c r="E163" s="25">
        <v>279</v>
      </c>
      <c r="F163" s="25">
        <v>0</v>
      </c>
      <c r="G163" s="31">
        <v>279</v>
      </c>
    </row>
    <row r="164" spans="1:7" ht="21.75" customHeight="1">
      <c r="A164" s="16" t="s">
        <v>386</v>
      </c>
      <c r="B164" s="17" t="s">
        <v>413</v>
      </c>
      <c r="C164" s="95" t="s">
        <v>152</v>
      </c>
      <c r="D164" s="18" t="s">
        <v>414</v>
      </c>
      <c r="E164" s="25">
        <v>550</v>
      </c>
      <c r="F164" s="25">
        <v>0</v>
      </c>
      <c r="G164" s="31">
        <v>550</v>
      </c>
    </row>
    <row r="165" spans="1:7" ht="21.75" customHeight="1">
      <c r="A165" s="16" t="s">
        <v>386</v>
      </c>
      <c r="B165" s="17" t="s">
        <v>417</v>
      </c>
      <c r="C165" s="95" t="s">
        <v>152</v>
      </c>
      <c r="D165" s="18" t="s">
        <v>418</v>
      </c>
      <c r="E165" s="25">
        <v>683</v>
      </c>
      <c r="F165" s="25">
        <v>0</v>
      </c>
      <c r="G165" s="31">
        <v>683</v>
      </c>
    </row>
    <row r="166" spans="1:7" ht="21.75" customHeight="1">
      <c r="A166" s="16" t="s">
        <v>419</v>
      </c>
      <c r="B166" s="17"/>
      <c r="C166" s="95"/>
      <c r="D166" s="18" t="s">
        <v>420</v>
      </c>
      <c r="E166" s="25">
        <v>366</v>
      </c>
      <c r="F166" s="25">
        <v>366</v>
      </c>
      <c r="G166" s="31">
        <v>0</v>
      </c>
    </row>
    <row r="167" spans="1:7" ht="21.75" customHeight="1">
      <c r="A167" s="16" t="s">
        <v>421</v>
      </c>
      <c r="B167" s="17" t="s">
        <v>430</v>
      </c>
      <c r="C167" s="95" t="s">
        <v>152</v>
      </c>
      <c r="D167" s="18" t="s">
        <v>431</v>
      </c>
      <c r="E167" s="25">
        <v>359</v>
      </c>
      <c r="F167" s="25">
        <v>359</v>
      </c>
      <c r="G167" s="31">
        <v>0</v>
      </c>
    </row>
    <row r="168" spans="1:7" ht="21.75" customHeight="1">
      <c r="A168" s="16" t="s">
        <v>421</v>
      </c>
      <c r="B168" s="17" t="s">
        <v>424</v>
      </c>
      <c r="C168" s="95" t="s">
        <v>152</v>
      </c>
      <c r="D168" s="18" t="s">
        <v>425</v>
      </c>
      <c r="E168" s="25">
        <v>7</v>
      </c>
      <c r="F168" s="25">
        <v>7</v>
      </c>
      <c r="G168" s="31">
        <v>0</v>
      </c>
    </row>
  </sheetData>
  <sheetProtection/>
  <mergeCells count="7">
    <mergeCell ref="A1:C1"/>
    <mergeCell ref="E5:G5"/>
    <mergeCell ref="C6:C7"/>
    <mergeCell ref="D6:D7"/>
    <mergeCell ref="E6:E7"/>
    <mergeCell ref="F6:F7"/>
    <mergeCell ref="G6:G7"/>
  </mergeCells>
  <printOptions horizontalCentered="1"/>
  <pageMargins left="0.75" right="0.75" top="0.98" bottom="0.98" header="0" footer="0"/>
  <pageSetup fitToHeight="1" fitToWidth="1" horizontalDpi="600" verticalDpi="600" orientation="landscape" paperSize="9" scale="93"/>
</worksheet>
</file>

<file path=xl/worksheets/sheet9.xml><?xml version="1.0" encoding="utf-8"?>
<worksheet xmlns="http://schemas.openxmlformats.org/spreadsheetml/2006/main" xmlns:r="http://schemas.openxmlformats.org/officeDocument/2006/relationships">
  <sheetPr>
    <pageSetUpPr fitToPage="1"/>
  </sheetPr>
  <dimension ref="A1:II83"/>
  <sheetViews>
    <sheetView showGridLines="0" showZeros="0" workbookViewId="0" topLeftCell="A1">
      <selection activeCell="A1" sqref="A1:C1"/>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1"/>
      <c r="B1" s="1"/>
      <c r="C1" s="1"/>
    </row>
    <row r="2" spans="1:243" ht="19.5" customHeight="1">
      <c r="A2" s="3"/>
      <c r="B2" s="4"/>
      <c r="C2" s="4"/>
      <c r="D2" s="4"/>
      <c r="E2" s="4"/>
      <c r="G2" s="29" t="s">
        <v>434</v>
      </c>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row>
    <row r="3" spans="1:243" ht="19.5" customHeight="1">
      <c r="A3" s="32" t="s">
        <v>435</v>
      </c>
      <c r="B3" s="32"/>
      <c r="C3" s="32"/>
      <c r="D3" s="32"/>
      <c r="E3" s="32"/>
      <c r="F3" s="3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row>
    <row r="4" spans="1:243" ht="19.5" customHeight="1">
      <c r="A4" s="6"/>
      <c r="B4" s="6"/>
      <c r="C4" s="6"/>
      <c r="D4" s="6"/>
      <c r="E4" s="6"/>
      <c r="G4" s="30" t="s">
        <v>5</v>
      </c>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row>
    <row r="5" spans="1:243" ht="19.5" customHeight="1">
      <c r="A5" s="37" t="s">
        <v>67</v>
      </c>
      <c r="B5" s="38"/>
      <c r="C5" s="39"/>
      <c r="D5" s="40" t="s">
        <v>68</v>
      </c>
      <c r="E5" s="12" t="s">
        <v>436</v>
      </c>
      <c r="F5" s="59" t="s">
        <v>70</v>
      </c>
      <c r="G5" s="60" t="s">
        <v>437</v>
      </c>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row>
    <row r="6" spans="1:243" ht="19.5" customHeight="1">
      <c r="A6" s="41" t="s">
        <v>77</v>
      </c>
      <c r="B6" s="42" t="s">
        <v>78</v>
      </c>
      <c r="C6" s="43" t="s">
        <v>79</v>
      </c>
      <c r="D6" s="44"/>
      <c r="E6" s="15"/>
      <c r="F6" s="61"/>
      <c r="G6" s="6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row>
    <row r="7" spans="1:243" ht="21" customHeight="1">
      <c r="A7" s="16"/>
      <c r="B7" s="16"/>
      <c r="C7" s="17"/>
      <c r="D7" s="18"/>
      <c r="E7" s="16" t="s">
        <v>57</v>
      </c>
      <c r="F7" s="25">
        <v>94900</v>
      </c>
      <c r="G7" s="17"/>
      <c r="H7" s="57"/>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row>
    <row r="8" spans="1:8" ht="21" customHeight="1">
      <c r="A8" s="16"/>
      <c r="B8" s="16"/>
      <c r="C8" s="17"/>
      <c r="D8" s="18" t="s">
        <v>80</v>
      </c>
      <c r="E8" s="16" t="s">
        <v>81</v>
      </c>
      <c r="F8" s="25">
        <v>22000</v>
      </c>
      <c r="G8" s="17"/>
      <c r="H8" s="19"/>
    </row>
    <row r="9" spans="1:8" ht="21" customHeight="1">
      <c r="A9" s="16" t="s">
        <v>82</v>
      </c>
      <c r="B9" s="16"/>
      <c r="C9" s="17"/>
      <c r="D9" s="18"/>
      <c r="E9" s="16" t="s">
        <v>83</v>
      </c>
      <c r="F9" s="25">
        <v>22000</v>
      </c>
      <c r="G9" s="17"/>
      <c r="H9"/>
    </row>
    <row r="10" spans="1:8" ht="21" customHeight="1">
      <c r="A10" s="16"/>
      <c r="B10" s="16" t="s">
        <v>84</v>
      </c>
      <c r="C10" s="17"/>
      <c r="D10" s="18"/>
      <c r="E10" s="16" t="s">
        <v>85</v>
      </c>
      <c r="F10" s="25">
        <v>15100</v>
      </c>
      <c r="G10" s="17"/>
      <c r="H10"/>
    </row>
    <row r="11" spans="1:8" ht="21" customHeight="1">
      <c r="A11" s="16"/>
      <c r="B11" s="16"/>
      <c r="C11" s="17" t="s">
        <v>90</v>
      </c>
      <c r="D11" s="18"/>
      <c r="E11" s="16" t="s">
        <v>91</v>
      </c>
      <c r="F11" s="25">
        <v>2600</v>
      </c>
      <c r="G11" s="17"/>
      <c r="H11"/>
    </row>
    <row r="12" spans="1:8" ht="21" customHeight="1">
      <c r="A12" s="16" t="s">
        <v>86</v>
      </c>
      <c r="B12" s="16" t="s">
        <v>87</v>
      </c>
      <c r="C12" s="17" t="s">
        <v>119</v>
      </c>
      <c r="D12" s="18" t="s">
        <v>88</v>
      </c>
      <c r="E12" s="16" t="s">
        <v>438</v>
      </c>
      <c r="F12" s="25">
        <v>600</v>
      </c>
      <c r="G12" s="17" t="s">
        <v>439</v>
      </c>
      <c r="H12"/>
    </row>
    <row r="13" spans="1:8" ht="21" customHeight="1">
      <c r="A13" s="16" t="s">
        <v>86</v>
      </c>
      <c r="B13" s="16" t="s">
        <v>87</v>
      </c>
      <c r="C13" s="17" t="s">
        <v>119</v>
      </c>
      <c r="D13" s="18" t="s">
        <v>88</v>
      </c>
      <c r="E13" s="16" t="s">
        <v>440</v>
      </c>
      <c r="F13" s="25">
        <v>2000</v>
      </c>
      <c r="G13" s="17" t="s">
        <v>441</v>
      </c>
      <c r="H13"/>
    </row>
    <row r="14" spans="1:8" ht="21" customHeight="1">
      <c r="A14" s="16"/>
      <c r="B14" s="16"/>
      <c r="C14" s="17" t="s">
        <v>92</v>
      </c>
      <c r="D14" s="18"/>
      <c r="E14" s="16" t="s">
        <v>93</v>
      </c>
      <c r="F14" s="25">
        <v>500</v>
      </c>
      <c r="G14" s="17"/>
      <c r="H14"/>
    </row>
    <row r="15" spans="1:8" ht="21" customHeight="1">
      <c r="A15" s="16" t="s">
        <v>86</v>
      </c>
      <c r="B15" s="16" t="s">
        <v>87</v>
      </c>
      <c r="C15" s="17" t="s">
        <v>442</v>
      </c>
      <c r="D15" s="18" t="s">
        <v>88</v>
      </c>
      <c r="E15" s="16" t="s">
        <v>443</v>
      </c>
      <c r="F15" s="25">
        <v>500</v>
      </c>
      <c r="G15" s="17" t="s">
        <v>444</v>
      </c>
      <c r="H15"/>
    </row>
    <row r="16" spans="1:8" ht="21" customHeight="1">
      <c r="A16" s="16"/>
      <c r="B16" s="16"/>
      <c r="C16" s="17" t="s">
        <v>94</v>
      </c>
      <c r="D16" s="18"/>
      <c r="E16" s="16" t="s">
        <v>95</v>
      </c>
      <c r="F16" s="25">
        <v>12000</v>
      </c>
      <c r="G16" s="17"/>
      <c r="H16"/>
    </row>
    <row r="17" spans="1:8" ht="21" customHeight="1">
      <c r="A17" s="16" t="s">
        <v>86</v>
      </c>
      <c r="B17" s="16" t="s">
        <v>87</v>
      </c>
      <c r="C17" s="17" t="s">
        <v>445</v>
      </c>
      <c r="D17" s="18" t="s">
        <v>88</v>
      </c>
      <c r="E17" s="16" t="s">
        <v>446</v>
      </c>
      <c r="F17" s="25">
        <v>500</v>
      </c>
      <c r="G17" s="17" t="s">
        <v>447</v>
      </c>
      <c r="H17"/>
    </row>
    <row r="18" spans="1:8" ht="21" customHeight="1">
      <c r="A18" s="16" t="s">
        <v>86</v>
      </c>
      <c r="B18" s="16" t="s">
        <v>87</v>
      </c>
      <c r="C18" s="17" t="s">
        <v>445</v>
      </c>
      <c r="D18" s="18" t="s">
        <v>88</v>
      </c>
      <c r="E18" s="16" t="s">
        <v>448</v>
      </c>
      <c r="F18" s="25">
        <v>10000</v>
      </c>
      <c r="G18" s="17" t="s">
        <v>449</v>
      </c>
      <c r="H18"/>
    </row>
    <row r="19" spans="1:8" ht="21" customHeight="1">
      <c r="A19" s="16" t="s">
        <v>86</v>
      </c>
      <c r="B19" s="16" t="s">
        <v>87</v>
      </c>
      <c r="C19" s="17" t="s">
        <v>445</v>
      </c>
      <c r="D19" s="18" t="s">
        <v>88</v>
      </c>
      <c r="E19" s="16" t="s">
        <v>450</v>
      </c>
      <c r="F19" s="25">
        <v>1500</v>
      </c>
      <c r="G19" s="17" t="s">
        <v>451</v>
      </c>
      <c r="H19"/>
    </row>
    <row r="20" spans="1:8" ht="21" customHeight="1">
      <c r="A20" s="16"/>
      <c r="B20" s="16" t="s">
        <v>96</v>
      </c>
      <c r="C20" s="17"/>
      <c r="D20" s="18"/>
      <c r="E20" s="16" t="s">
        <v>97</v>
      </c>
      <c r="F20" s="25">
        <v>500</v>
      </c>
      <c r="G20" s="17"/>
      <c r="H20"/>
    </row>
    <row r="21" spans="1:8" ht="21" customHeight="1">
      <c r="A21" s="16"/>
      <c r="B21" s="16"/>
      <c r="C21" s="17" t="s">
        <v>99</v>
      </c>
      <c r="D21" s="18"/>
      <c r="E21" s="16" t="s">
        <v>100</v>
      </c>
      <c r="F21" s="25">
        <v>500</v>
      </c>
      <c r="G21" s="17"/>
      <c r="H21"/>
    </row>
    <row r="22" spans="1:8" ht="21" customHeight="1">
      <c r="A22" s="16" t="s">
        <v>86</v>
      </c>
      <c r="B22" s="16" t="s">
        <v>98</v>
      </c>
      <c r="C22" s="17" t="s">
        <v>102</v>
      </c>
      <c r="D22" s="18" t="s">
        <v>88</v>
      </c>
      <c r="E22" s="16" t="s">
        <v>452</v>
      </c>
      <c r="F22" s="25">
        <v>500</v>
      </c>
      <c r="G22" s="17" t="s">
        <v>453</v>
      </c>
      <c r="H22"/>
    </row>
    <row r="23" spans="1:8" ht="21" customHeight="1">
      <c r="A23" s="16"/>
      <c r="B23" s="16" t="s">
        <v>99</v>
      </c>
      <c r="C23" s="17"/>
      <c r="D23" s="18"/>
      <c r="E23" s="16" t="s">
        <v>101</v>
      </c>
      <c r="F23" s="25">
        <v>6400</v>
      </c>
      <c r="G23" s="17"/>
      <c r="H23"/>
    </row>
    <row r="24" spans="1:8" ht="21" customHeight="1">
      <c r="A24" s="16"/>
      <c r="B24" s="16"/>
      <c r="C24" s="17" t="s">
        <v>103</v>
      </c>
      <c r="D24" s="18"/>
      <c r="E24" s="16" t="s">
        <v>104</v>
      </c>
      <c r="F24" s="25">
        <v>500</v>
      </c>
      <c r="G24" s="17"/>
      <c r="H24"/>
    </row>
    <row r="25" spans="1:8" ht="21" customHeight="1">
      <c r="A25" s="16" t="s">
        <v>86</v>
      </c>
      <c r="B25" s="16" t="s">
        <v>102</v>
      </c>
      <c r="C25" s="17" t="s">
        <v>454</v>
      </c>
      <c r="D25" s="18" t="s">
        <v>88</v>
      </c>
      <c r="E25" s="16" t="s">
        <v>455</v>
      </c>
      <c r="F25" s="25">
        <v>500</v>
      </c>
      <c r="G25" s="17" t="s">
        <v>456</v>
      </c>
      <c r="H25"/>
    </row>
    <row r="26" spans="1:8" ht="21" customHeight="1">
      <c r="A26" s="16"/>
      <c r="B26" s="16"/>
      <c r="C26" s="17" t="s">
        <v>94</v>
      </c>
      <c r="D26" s="18"/>
      <c r="E26" s="16" t="s">
        <v>105</v>
      </c>
      <c r="F26" s="25">
        <v>5900</v>
      </c>
      <c r="G26" s="17"/>
      <c r="H26"/>
    </row>
    <row r="27" spans="1:8" ht="21" customHeight="1">
      <c r="A27" s="16" t="s">
        <v>86</v>
      </c>
      <c r="B27" s="16" t="s">
        <v>102</v>
      </c>
      <c r="C27" s="17" t="s">
        <v>445</v>
      </c>
      <c r="D27" s="18" t="s">
        <v>88</v>
      </c>
      <c r="E27" s="16" t="s">
        <v>457</v>
      </c>
      <c r="F27" s="25">
        <v>500</v>
      </c>
      <c r="G27" s="17" t="s">
        <v>458</v>
      </c>
      <c r="H27"/>
    </row>
    <row r="28" spans="1:8" ht="21" customHeight="1">
      <c r="A28" s="16" t="s">
        <v>86</v>
      </c>
      <c r="B28" s="16" t="s">
        <v>102</v>
      </c>
      <c r="C28" s="17" t="s">
        <v>445</v>
      </c>
      <c r="D28" s="18" t="s">
        <v>88</v>
      </c>
      <c r="E28" s="16" t="s">
        <v>459</v>
      </c>
      <c r="F28" s="25">
        <v>1300</v>
      </c>
      <c r="G28" s="17" t="s">
        <v>460</v>
      </c>
      <c r="H28"/>
    </row>
    <row r="29" spans="1:8" ht="21" customHeight="1">
      <c r="A29" s="16" t="s">
        <v>86</v>
      </c>
      <c r="B29" s="16" t="s">
        <v>102</v>
      </c>
      <c r="C29" s="17" t="s">
        <v>445</v>
      </c>
      <c r="D29" s="18" t="s">
        <v>88</v>
      </c>
      <c r="E29" s="16" t="s">
        <v>461</v>
      </c>
      <c r="F29" s="25">
        <v>2500</v>
      </c>
      <c r="G29" s="17" t="s">
        <v>462</v>
      </c>
      <c r="H29"/>
    </row>
    <row r="30" spans="1:8" ht="21" customHeight="1">
      <c r="A30" s="16" t="s">
        <v>86</v>
      </c>
      <c r="B30" s="16" t="s">
        <v>102</v>
      </c>
      <c r="C30" s="17" t="s">
        <v>445</v>
      </c>
      <c r="D30" s="18" t="s">
        <v>88</v>
      </c>
      <c r="E30" s="16" t="s">
        <v>463</v>
      </c>
      <c r="F30" s="25">
        <v>600</v>
      </c>
      <c r="G30" s="17" t="s">
        <v>464</v>
      </c>
      <c r="H30"/>
    </row>
    <row r="31" spans="1:8" ht="21" customHeight="1">
      <c r="A31" s="16" t="s">
        <v>86</v>
      </c>
      <c r="B31" s="16" t="s">
        <v>102</v>
      </c>
      <c r="C31" s="17" t="s">
        <v>445</v>
      </c>
      <c r="D31" s="18" t="s">
        <v>88</v>
      </c>
      <c r="E31" s="16" t="s">
        <v>465</v>
      </c>
      <c r="F31" s="25">
        <v>1000</v>
      </c>
      <c r="G31" s="17" t="s">
        <v>466</v>
      </c>
      <c r="H31"/>
    </row>
    <row r="32" spans="1:7" ht="21" customHeight="1">
      <c r="A32" s="16"/>
      <c r="B32" s="16"/>
      <c r="C32" s="17"/>
      <c r="D32" s="18" t="s">
        <v>128</v>
      </c>
      <c r="E32" s="16" t="s">
        <v>129</v>
      </c>
      <c r="F32" s="25">
        <v>3500</v>
      </c>
      <c r="G32" s="17"/>
    </row>
    <row r="33" spans="1:7" ht="21" customHeight="1">
      <c r="A33" s="16" t="s">
        <v>82</v>
      </c>
      <c r="B33" s="16"/>
      <c r="C33" s="17"/>
      <c r="D33" s="18"/>
      <c r="E33" s="16" t="s">
        <v>83</v>
      </c>
      <c r="F33" s="25">
        <v>3500</v>
      </c>
      <c r="G33" s="17"/>
    </row>
    <row r="34" spans="1:7" ht="21" customHeight="1">
      <c r="A34" s="16"/>
      <c r="B34" s="16" t="s">
        <v>84</v>
      </c>
      <c r="C34" s="17"/>
      <c r="D34" s="18"/>
      <c r="E34" s="16" t="s">
        <v>85</v>
      </c>
      <c r="F34" s="25">
        <v>3500</v>
      </c>
      <c r="G34" s="17"/>
    </row>
    <row r="35" spans="1:7" ht="21" customHeight="1">
      <c r="A35" s="16"/>
      <c r="B35" s="16"/>
      <c r="C35" s="17" t="s">
        <v>130</v>
      </c>
      <c r="D35" s="18"/>
      <c r="E35" s="16" t="s">
        <v>132</v>
      </c>
      <c r="F35" s="25">
        <v>3500</v>
      </c>
      <c r="G35" s="17"/>
    </row>
    <row r="36" spans="1:7" ht="21" customHeight="1">
      <c r="A36" s="16" t="s">
        <v>86</v>
      </c>
      <c r="B36" s="16" t="s">
        <v>87</v>
      </c>
      <c r="C36" s="17" t="s">
        <v>467</v>
      </c>
      <c r="D36" s="18" t="s">
        <v>131</v>
      </c>
      <c r="E36" s="16" t="s">
        <v>468</v>
      </c>
      <c r="F36" s="25">
        <v>500</v>
      </c>
      <c r="G36" s="17" t="s">
        <v>469</v>
      </c>
    </row>
    <row r="37" spans="1:7" ht="21" customHeight="1">
      <c r="A37" s="16" t="s">
        <v>86</v>
      </c>
      <c r="B37" s="16" t="s">
        <v>87</v>
      </c>
      <c r="C37" s="17" t="s">
        <v>467</v>
      </c>
      <c r="D37" s="18" t="s">
        <v>131</v>
      </c>
      <c r="E37" s="16" t="s">
        <v>470</v>
      </c>
      <c r="F37" s="25">
        <v>500</v>
      </c>
      <c r="G37" s="17" t="s">
        <v>471</v>
      </c>
    </row>
    <row r="38" spans="1:7" ht="21" customHeight="1">
      <c r="A38" s="16" t="s">
        <v>86</v>
      </c>
      <c r="B38" s="16" t="s">
        <v>87</v>
      </c>
      <c r="C38" s="17" t="s">
        <v>467</v>
      </c>
      <c r="D38" s="18" t="s">
        <v>131</v>
      </c>
      <c r="E38" s="16" t="s">
        <v>472</v>
      </c>
      <c r="F38" s="25">
        <v>1500</v>
      </c>
      <c r="G38" s="17" t="s">
        <v>473</v>
      </c>
    </row>
    <row r="39" spans="1:7" ht="21" customHeight="1">
      <c r="A39" s="16" t="s">
        <v>86</v>
      </c>
      <c r="B39" s="16" t="s">
        <v>87</v>
      </c>
      <c r="C39" s="17" t="s">
        <v>467</v>
      </c>
      <c r="D39" s="18" t="s">
        <v>131</v>
      </c>
      <c r="E39" s="16" t="s">
        <v>474</v>
      </c>
      <c r="F39" s="25">
        <v>500</v>
      </c>
      <c r="G39" s="17" t="s">
        <v>475</v>
      </c>
    </row>
    <row r="40" spans="1:7" ht="21" customHeight="1">
      <c r="A40" s="16" t="s">
        <v>86</v>
      </c>
      <c r="B40" s="16" t="s">
        <v>87</v>
      </c>
      <c r="C40" s="17" t="s">
        <v>467</v>
      </c>
      <c r="D40" s="18" t="s">
        <v>131</v>
      </c>
      <c r="E40" s="16" t="s">
        <v>476</v>
      </c>
      <c r="F40" s="25">
        <v>500</v>
      </c>
      <c r="G40" s="17" t="s">
        <v>477</v>
      </c>
    </row>
    <row r="41" spans="1:7" ht="21" customHeight="1">
      <c r="A41" s="16"/>
      <c r="B41" s="16"/>
      <c r="C41" s="17"/>
      <c r="D41" s="18" t="s">
        <v>135</v>
      </c>
      <c r="E41" s="16" t="s">
        <v>136</v>
      </c>
      <c r="F41" s="25">
        <v>3000</v>
      </c>
      <c r="G41" s="17"/>
    </row>
    <row r="42" spans="1:7" ht="21" customHeight="1">
      <c r="A42" s="16" t="s">
        <v>82</v>
      </c>
      <c r="B42" s="16"/>
      <c r="C42" s="17"/>
      <c r="D42" s="18"/>
      <c r="E42" s="16" t="s">
        <v>83</v>
      </c>
      <c r="F42" s="25">
        <v>3000</v>
      </c>
      <c r="G42" s="17"/>
    </row>
    <row r="43" spans="1:7" ht="21" customHeight="1">
      <c r="A43" s="16"/>
      <c r="B43" s="16" t="s">
        <v>84</v>
      </c>
      <c r="C43" s="17"/>
      <c r="D43" s="18"/>
      <c r="E43" s="16" t="s">
        <v>85</v>
      </c>
      <c r="F43" s="25">
        <v>3000</v>
      </c>
      <c r="G43" s="17"/>
    </row>
    <row r="44" spans="1:7" ht="21" customHeight="1">
      <c r="A44" s="16"/>
      <c r="B44" s="16"/>
      <c r="C44" s="17" t="s">
        <v>92</v>
      </c>
      <c r="D44" s="18"/>
      <c r="E44" s="16" t="s">
        <v>93</v>
      </c>
      <c r="F44" s="25">
        <v>3000</v>
      </c>
      <c r="G44" s="17"/>
    </row>
    <row r="45" spans="1:7" ht="21" customHeight="1">
      <c r="A45" s="16" t="s">
        <v>86</v>
      </c>
      <c r="B45" s="16" t="s">
        <v>87</v>
      </c>
      <c r="C45" s="17" t="s">
        <v>442</v>
      </c>
      <c r="D45" s="18" t="s">
        <v>137</v>
      </c>
      <c r="E45" s="16" t="s">
        <v>478</v>
      </c>
      <c r="F45" s="25">
        <v>2500</v>
      </c>
      <c r="G45" s="17" t="s">
        <v>479</v>
      </c>
    </row>
    <row r="46" spans="1:7" ht="21" customHeight="1">
      <c r="A46" s="16" t="s">
        <v>86</v>
      </c>
      <c r="B46" s="16" t="s">
        <v>87</v>
      </c>
      <c r="C46" s="17" t="s">
        <v>442</v>
      </c>
      <c r="D46" s="18" t="s">
        <v>137</v>
      </c>
      <c r="E46" s="16" t="s">
        <v>480</v>
      </c>
      <c r="F46" s="25">
        <v>500</v>
      </c>
      <c r="G46" s="17" t="s">
        <v>481</v>
      </c>
    </row>
    <row r="47" spans="1:7" ht="21" customHeight="1">
      <c r="A47" s="16"/>
      <c r="B47" s="16"/>
      <c r="C47" s="17"/>
      <c r="D47" s="18" t="s">
        <v>142</v>
      </c>
      <c r="E47" s="16" t="s">
        <v>143</v>
      </c>
      <c r="F47" s="25">
        <v>46900</v>
      </c>
      <c r="G47" s="17"/>
    </row>
    <row r="48" spans="1:7" ht="21" customHeight="1">
      <c r="A48" s="16" t="s">
        <v>82</v>
      </c>
      <c r="B48" s="16"/>
      <c r="C48" s="17"/>
      <c r="D48" s="18"/>
      <c r="E48" s="16" t="s">
        <v>83</v>
      </c>
      <c r="F48" s="25">
        <v>46900</v>
      </c>
      <c r="G48" s="17"/>
    </row>
    <row r="49" spans="1:7" ht="21" customHeight="1">
      <c r="A49" s="16"/>
      <c r="B49" s="16" t="s">
        <v>96</v>
      </c>
      <c r="C49" s="17"/>
      <c r="D49" s="18"/>
      <c r="E49" s="16" t="s">
        <v>97</v>
      </c>
      <c r="F49" s="25">
        <v>46900</v>
      </c>
      <c r="G49" s="17"/>
    </row>
    <row r="50" spans="1:7" ht="21" customHeight="1">
      <c r="A50" s="16"/>
      <c r="B50" s="16"/>
      <c r="C50" s="17" t="s">
        <v>99</v>
      </c>
      <c r="D50" s="18"/>
      <c r="E50" s="16" t="s">
        <v>100</v>
      </c>
      <c r="F50" s="25">
        <v>6900</v>
      </c>
      <c r="G50" s="17"/>
    </row>
    <row r="51" spans="1:7" ht="21" customHeight="1">
      <c r="A51" s="16" t="s">
        <v>86</v>
      </c>
      <c r="B51" s="16" t="s">
        <v>98</v>
      </c>
      <c r="C51" s="17" t="s">
        <v>102</v>
      </c>
      <c r="D51" s="18" t="s">
        <v>144</v>
      </c>
      <c r="E51" s="16" t="s">
        <v>482</v>
      </c>
      <c r="F51" s="25">
        <v>1500</v>
      </c>
      <c r="G51" s="17" t="s">
        <v>483</v>
      </c>
    </row>
    <row r="52" spans="1:7" ht="21" customHeight="1">
      <c r="A52" s="16" t="s">
        <v>86</v>
      </c>
      <c r="B52" s="16" t="s">
        <v>98</v>
      </c>
      <c r="C52" s="17" t="s">
        <v>102</v>
      </c>
      <c r="D52" s="18" t="s">
        <v>144</v>
      </c>
      <c r="E52" s="16" t="s">
        <v>484</v>
      </c>
      <c r="F52" s="25">
        <v>1400</v>
      </c>
      <c r="G52" s="17" t="s">
        <v>485</v>
      </c>
    </row>
    <row r="53" spans="1:7" ht="21" customHeight="1">
      <c r="A53" s="16" t="s">
        <v>86</v>
      </c>
      <c r="B53" s="16" t="s">
        <v>98</v>
      </c>
      <c r="C53" s="17" t="s">
        <v>102</v>
      </c>
      <c r="D53" s="18" t="s">
        <v>144</v>
      </c>
      <c r="E53" s="16" t="s">
        <v>486</v>
      </c>
      <c r="F53" s="25">
        <v>2000</v>
      </c>
      <c r="G53" s="17" t="s">
        <v>487</v>
      </c>
    </row>
    <row r="54" spans="1:7" ht="21" customHeight="1">
      <c r="A54" s="16" t="s">
        <v>86</v>
      </c>
      <c r="B54" s="16" t="s">
        <v>98</v>
      </c>
      <c r="C54" s="17" t="s">
        <v>102</v>
      </c>
      <c r="D54" s="18" t="s">
        <v>144</v>
      </c>
      <c r="E54" s="16" t="s">
        <v>488</v>
      </c>
      <c r="F54" s="25">
        <v>2000</v>
      </c>
      <c r="G54" s="17" t="s">
        <v>489</v>
      </c>
    </row>
    <row r="55" spans="1:7" ht="21" customHeight="1">
      <c r="A55" s="16"/>
      <c r="B55" s="16"/>
      <c r="C55" s="17" t="s">
        <v>108</v>
      </c>
      <c r="D55" s="18"/>
      <c r="E55" s="16" t="s">
        <v>145</v>
      </c>
      <c r="F55" s="25">
        <v>40000</v>
      </c>
      <c r="G55" s="17"/>
    </row>
    <row r="56" spans="1:7" ht="21" customHeight="1">
      <c r="A56" s="16" t="s">
        <v>86</v>
      </c>
      <c r="B56" s="16" t="s">
        <v>98</v>
      </c>
      <c r="C56" s="17" t="s">
        <v>111</v>
      </c>
      <c r="D56" s="18" t="s">
        <v>144</v>
      </c>
      <c r="E56" s="16" t="s">
        <v>490</v>
      </c>
      <c r="F56" s="25">
        <v>2000</v>
      </c>
      <c r="G56" s="17" t="s">
        <v>491</v>
      </c>
    </row>
    <row r="57" spans="1:7" ht="21" customHeight="1">
      <c r="A57" s="16" t="s">
        <v>86</v>
      </c>
      <c r="B57" s="16" t="s">
        <v>98</v>
      </c>
      <c r="C57" s="17" t="s">
        <v>111</v>
      </c>
      <c r="D57" s="18" t="s">
        <v>144</v>
      </c>
      <c r="E57" s="16" t="s">
        <v>492</v>
      </c>
      <c r="F57" s="25">
        <v>1000</v>
      </c>
      <c r="G57" s="17" t="s">
        <v>493</v>
      </c>
    </row>
    <row r="58" spans="1:7" ht="21" customHeight="1">
      <c r="A58" s="16" t="s">
        <v>86</v>
      </c>
      <c r="B58" s="16" t="s">
        <v>98</v>
      </c>
      <c r="C58" s="17" t="s">
        <v>111</v>
      </c>
      <c r="D58" s="18" t="s">
        <v>144</v>
      </c>
      <c r="E58" s="16" t="s">
        <v>494</v>
      </c>
      <c r="F58" s="25">
        <v>36000</v>
      </c>
      <c r="G58" s="17" t="s">
        <v>495</v>
      </c>
    </row>
    <row r="59" spans="1:7" ht="21" customHeight="1">
      <c r="A59" s="16" t="s">
        <v>86</v>
      </c>
      <c r="B59" s="16" t="s">
        <v>98</v>
      </c>
      <c r="C59" s="17" t="s">
        <v>111</v>
      </c>
      <c r="D59" s="18" t="s">
        <v>144</v>
      </c>
      <c r="E59" s="16" t="s">
        <v>496</v>
      </c>
      <c r="F59" s="25">
        <v>1000</v>
      </c>
      <c r="G59" s="17" t="s">
        <v>497</v>
      </c>
    </row>
    <row r="60" spans="1:7" ht="21" customHeight="1">
      <c r="A60" s="16"/>
      <c r="B60" s="16"/>
      <c r="C60" s="17"/>
      <c r="D60" s="18" t="s">
        <v>146</v>
      </c>
      <c r="E60" s="16" t="s">
        <v>147</v>
      </c>
      <c r="F60" s="25">
        <v>12500</v>
      </c>
      <c r="G60" s="17"/>
    </row>
    <row r="61" spans="1:7" ht="21" customHeight="1">
      <c r="A61" s="16" t="s">
        <v>82</v>
      </c>
      <c r="B61" s="16"/>
      <c r="C61" s="17"/>
      <c r="D61" s="18"/>
      <c r="E61" s="16" t="s">
        <v>83</v>
      </c>
      <c r="F61" s="25">
        <v>12500</v>
      </c>
      <c r="G61" s="17"/>
    </row>
    <row r="62" spans="1:7" ht="21" customHeight="1">
      <c r="A62" s="16"/>
      <c r="B62" s="16" t="s">
        <v>84</v>
      </c>
      <c r="C62" s="17"/>
      <c r="D62" s="18"/>
      <c r="E62" s="16" t="s">
        <v>85</v>
      </c>
      <c r="F62" s="25">
        <v>12500</v>
      </c>
      <c r="G62" s="17"/>
    </row>
    <row r="63" spans="1:7" ht="21" customHeight="1">
      <c r="A63" s="16"/>
      <c r="B63" s="16"/>
      <c r="C63" s="17" t="s">
        <v>99</v>
      </c>
      <c r="D63" s="18"/>
      <c r="E63" s="16" t="s">
        <v>149</v>
      </c>
      <c r="F63" s="25">
        <v>12500</v>
      </c>
      <c r="G63" s="17"/>
    </row>
    <row r="64" spans="1:7" ht="21" customHeight="1">
      <c r="A64" s="16" t="s">
        <v>86</v>
      </c>
      <c r="B64" s="16" t="s">
        <v>87</v>
      </c>
      <c r="C64" s="17" t="s">
        <v>102</v>
      </c>
      <c r="D64" s="18" t="s">
        <v>148</v>
      </c>
      <c r="E64" s="16" t="s">
        <v>498</v>
      </c>
      <c r="F64" s="25">
        <v>500</v>
      </c>
      <c r="G64" s="17" t="s">
        <v>499</v>
      </c>
    </row>
    <row r="65" spans="1:7" ht="21" customHeight="1">
      <c r="A65" s="16" t="s">
        <v>86</v>
      </c>
      <c r="B65" s="16" t="s">
        <v>87</v>
      </c>
      <c r="C65" s="17" t="s">
        <v>102</v>
      </c>
      <c r="D65" s="18" t="s">
        <v>148</v>
      </c>
      <c r="E65" s="16" t="s">
        <v>500</v>
      </c>
      <c r="F65" s="25">
        <v>1500</v>
      </c>
      <c r="G65" s="17" t="s">
        <v>501</v>
      </c>
    </row>
    <row r="66" spans="1:7" ht="21" customHeight="1">
      <c r="A66" s="16" t="s">
        <v>86</v>
      </c>
      <c r="B66" s="16" t="s">
        <v>87</v>
      </c>
      <c r="C66" s="17" t="s">
        <v>102</v>
      </c>
      <c r="D66" s="18" t="s">
        <v>148</v>
      </c>
      <c r="E66" s="16" t="s">
        <v>502</v>
      </c>
      <c r="F66" s="25">
        <v>500</v>
      </c>
      <c r="G66" s="17" t="s">
        <v>503</v>
      </c>
    </row>
    <row r="67" spans="1:7" ht="21" customHeight="1">
      <c r="A67" s="16" t="s">
        <v>86</v>
      </c>
      <c r="B67" s="16" t="s">
        <v>87</v>
      </c>
      <c r="C67" s="17" t="s">
        <v>102</v>
      </c>
      <c r="D67" s="18" t="s">
        <v>148</v>
      </c>
      <c r="E67" s="16" t="s">
        <v>504</v>
      </c>
      <c r="F67" s="25">
        <v>1000</v>
      </c>
      <c r="G67" s="17" t="s">
        <v>505</v>
      </c>
    </row>
    <row r="68" spans="1:7" ht="21" customHeight="1">
      <c r="A68" s="16" t="s">
        <v>86</v>
      </c>
      <c r="B68" s="16" t="s">
        <v>87</v>
      </c>
      <c r="C68" s="17" t="s">
        <v>102</v>
      </c>
      <c r="D68" s="18" t="s">
        <v>148</v>
      </c>
      <c r="E68" s="16" t="s">
        <v>506</v>
      </c>
      <c r="F68" s="25">
        <v>8000</v>
      </c>
      <c r="G68" s="17" t="s">
        <v>507</v>
      </c>
    </row>
    <row r="69" spans="1:7" ht="21" customHeight="1">
      <c r="A69" s="16" t="s">
        <v>86</v>
      </c>
      <c r="B69" s="16" t="s">
        <v>87</v>
      </c>
      <c r="C69" s="17" t="s">
        <v>102</v>
      </c>
      <c r="D69" s="18" t="s">
        <v>148</v>
      </c>
      <c r="E69" s="16" t="s">
        <v>508</v>
      </c>
      <c r="F69" s="25">
        <v>1000</v>
      </c>
      <c r="G69" s="17" t="s">
        <v>509</v>
      </c>
    </row>
    <row r="70" spans="1:7" ht="21" customHeight="1">
      <c r="A70" s="16"/>
      <c r="B70" s="16"/>
      <c r="C70" s="17"/>
      <c r="D70" s="18" t="s">
        <v>150</v>
      </c>
      <c r="E70" s="16" t="s">
        <v>151</v>
      </c>
      <c r="F70" s="25">
        <v>7000</v>
      </c>
      <c r="G70" s="17"/>
    </row>
    <row r="71" spans="1:7" ht="21" customHeight="1">
      <c r="A71" s="16" t="s">
        <v>82</v>
      </c>
      <c r="B71" s="16"/>
      <c r="C71" s="17"/>
      <c r="D71" s="18"/>
      <c r="E71" s="16" t="s">
        <v>83</v>
      </c>
      <c r="F71" s="25">
        <v>7000</v>
      </c>
      <c r="G71" s="17"/>
    </row>
    <row r="72" spans="1:7" ht="21" customHeight="1">
      <c r="A72" s="16"/>
      <c r="B72" s="16" t="s">
        <v>84</v>
      </c>
      <c r="C72" s="17"/>
      <c r="D72" s="18"/>
      <c r="E72" s="16" t="s">
        <v>85</v>
      </c>
      <c r="F72" s="25">
        <v>7000</v>
      </c>
      <c r="G72" s="17"/>
    </row>
    <row r="73" spans="1:7" ht="21" customHeight="1">
      <c r="A73" s="16"/>
      <c r="B73" s="16"/>
      <c r="C73" s="17" t="s">
        <v>90</v>
      </c>
      <c r="D73" s="18"/>
      <c r="E73" s="16" t="s">
        <v>91</v>
      </c>
      <c r="F73" s="25">
        <v>7000</v>
      </c>
      <c r="G73" s="17"/>
    </row>
    <row r="74" spans="1:7" ht="21" customHeight="1">
      <c r="A74" s="16" t="s">
        <v>86</v>
      </c>
      <c r="B74" s="16" t="s">
        <v>87</v>
      </c>
      <c r="C74" s="17" t="s">
        <v>119</v>
      </c>
      <c r="D74" s="18" t="s">
        <v>152</v>
      </c>
      <c r="E74" s="16" t="s">
        <v>510</v>
      </c>
      <c r="F74" s="25">
        <v>1000</v>
      </c>
      <c r="G74" s="17" t="s">
        <v>511</v>
      </c>
    </row>
    <row r="75" spans="1:7" ht="21" customHeight="1">
      <c r="A75" s="16" t="s">
        <v>86</v>
      </c>
      <c r="B75" s="16" t="s">
        <v>87</v>
      </c>
      <c r="C75" s="17" t="s">
        <v>119</v>
      </c>
      <c r="D75" s="18" t="s">
        <v>152</v>
      </c>
      <c r="E75" s="16" t="s">
        <v>512</v>
      </c>
      <c r="F75" s="25">
        <v>1000</v>
      </c>
      <c r="G75" s="17" t="s">
        <v>513</v>
      </c>
    </row>
    <row r="76" spans="1:7" ht="21" customHeight="1">
      <c r="A76" s="16" t="s">
        <v>86</v>
      </c>
      <c r="B76" s="16" t="s">
        <v>87</v>
      </c>
      <c r="C76" s="17" t="s">
        <v>119</v>
      </c>
      <c r="D76" s="18" t="s">
        <v>152</v>
      </c>
      <c r="E76" s="16" t="s">
        <v>514</v>
      </c>
      <c r="F76" s="25">
        <v>500</v>
      </c>
      <c r="G76" s="17" t="s">
        <v>515</v>
      </c>
    </row>
    <row r="77" spans="1:7" ht="21" customHeight="1">
      <c r="A77" s="16" t="s">
        <v>86</v>
      </c>
      <c r="B77" s="16" t="s">
        <v>87</v>
      </c>
      <c r="C77" s="17" t="s">
        <v>119</v>
      </c>
      <c r="D77" s="18" t="s">
        <v>152</v>
      </c>
      <c r="E77" s="16" t="s">
        <v>516</v>
      </c>
      <c r="F77" s="25">
        <v>1000</v>
      </c>
      <c r="G77" s="17" t="s">
        <v>517</v>
      </c>
    </row>
    <row r="78" spans="1:7" ht="21" customHeight="1">
      <c r="A78" s="16" t="s">
        <v>86</v>
      </c>
      <c r="B78" s="16" t="s">
        <v>87</v>
      </c>
      <c r="C78" s="17" t="s">
        <v>119</v>
      </c>
      <c r="D78" s="18" t="s">
        <v>152</v>
      </c>
      <c r="E78" s="16" t="s">
        <v>518</v>
      </c>
      <c r="F78" s="25">
        <v>500</v>
      </c>
      <c r="G78" s="17" t="s">
        <v>519</v>
      </c>
    </row>
    <row r="79" spans="1:7" ht="21" customHeight="1">
      <c r="A79" s="16" t="s">
        <v>86</v>
      </c>
      <c r="B79" s="16" t="s">
        <v>87</v>
      </c>
      <c r="C79" s="17" t="s">
        <v>119</v>
      </c>
      <c r="D79" s="18" t="s">
        <v>152</v>
      </c>
      <c r="E79" s="16" t="s">
        <v>520</v>
      </c>
      <c r="F79" s="25">
        <v>500</v>
      </c>
      <c r="G79" s="17" t="s">
        <v>521</v>
      </c>
    </row>
    <row r="80" spans="1:7" ht="21" customHeight="1">
      <c r="A80" s="16" t="s">
        <v>86</v>
      </c>
      <c r="B80" s="16" t="s">
        <v>87</v>
      </c>
      <c r="C80" s="17" t="s">
        <v>119</v>
      </c>
      <c r="D80" s="18" t="s">
        <v>152</v>
      </c>
      <c r="E80" s="16" t="s">
        <v>522</v>
      </c>
      <c r="F80" s="25">
        <v>1000</v>
      </c>
      <c r="G80" s="17" t="s">
        <v>523</v>
      </c>
    </row>
    <row r="81" spans="1:7" ht="21" customHeight="1">
      <c r="A81" s="16" t="s">
        <v>86</v>
      </c>
      <c r="B81" s="16" t="s">
        <v>87</v>
      </c>
      <c r="C81" s="17" t="s">
        <v>119</v>
      </c>
      <c r="D81" s="18" t="s">
        <v>152</v>
      </c>
      <c r="E81" s="16" t="s">
        <v>524</v>
      </c>
      <c r="F81" s="25">
        <v>200</v>
      </c>
      <c r="G81" s="17" t="s">
        <v>525</v>
      </c>
    </row>
    <row r="82" spans="1:7" ht="21" customHeight="1">
      <c r="A82" s="16" t="s">
        <v>86</v>
      </c>
      <c r="B82" s="16" t="s">
        <v>87</v>
      </c>
      <c r="C82" s="17" t="s">
        <v>119</v>
      </c>
      <c r="D82" s="18" t="s">
        <v>152</v>
      </c>
      <c r="E82" s="16" t="s">
        <v>526</v>
      </c>
      <c r="F82" s="25">
        <v>1000</v>
      </c>
      <c r="G82" s="17" t="s">
        <v>527</v>
      </c>
    </row>
    <row r="83" spans="1:7" ht="21" customHeight="1">
      <c r="A83" s="16" t="s">
        <v>86</v>
      </c>
      <c r="B83" s="16" t="s">
        <v>87</v>
      </c>
      <c r="C83" s="17" t="s">
        <v>119</v>
      </c>
      <c r="D83" s="18" t="s">
        <v>152</v>
      </c>
      <c r="E83" s="16" t="s">
        <v>528</v>
      </c>
      <c r="F83" s="25">
        <v>300</v>
      </c>
      <c r="G83" s="17" t="s">
        <v>529</v>
      </c>
    </row>
  </sheetData>
  <sheetProtection/>
  <mergeCells count="6">
    <mergeCell ref="A1:C1"/>
    <mergeCell ref="A3:F3"/>
    <mergeCell ref="D5:D6"/>
    <mergeCell ref="E5:E6"/>
    <mergeCell ref="F5:F6"/>
    <mergeCell ref="G5:G6"/>
  </mergeCells>
  <printOptions horizontalCentered="1"/>
  <pageMargins left="0.75" right="0.75" top="0.98" bottom="0.98" header="0" footer="0"/>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2018-05-07T06:48:05Z</dcterms:created>
  <dcterms:modified xsi:type="dcterms:W3CDTF">2018-05-07T06:49:19Z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