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6"/>
  </bookViews>
  <sheets>
    <sheet name="附1 收支决算总表" sheetId="1" r:id="rId1"/>
    <sheet name="附2 收入总表" sheetId="2" r:id="rId2"/>
    <sheet name="附3 支出总表" sheetId="3" r:id="rId3"/>
    <sheet name="附4 财政拨款支出决算表" sheetId="4" r:id="rId4"/>
    <sheet name="附5 人员支出财政拨款决算明细表" sheetId="5" r:id="rId5"/>
    <sheet name="附6 日常公用支出财政拨款决算明细表" sheetId="6" r:id="rId6"/>
    <sheet name="附7 对个人和家庭的补助支出财政拨款决算明细表" sheetId="7" r:id="rId7"/>
  </sheets>
  <definedNames/>
  <calcPr fullCalcOnLoad="1"/>
</workbook>
</file>

<file path=xl/sharedStrings.xml><?xml version="1.0" encoding="utf-8"?>
<sst xmlns="http://schemas.openxmlformats.org/spreadsheetml/2006/main" count="1186" uniqueCount="259">
  <si>
    <t xml:space="preserve">    其中：经营结余</t>
  </si>
  <si>
    <t>上级补助收入</t>
  </si>
  <si>
    <t>14</t>
  </si>
  <si>
    <t>住房公积金</t>
  </si>
  <si>
    <t>维修（护）费</t>
  </si>
  <si>
    <t>差旅费</t>
  </si>
  <si>
    <t>购房补贴</t>
  </si>
  <si>
    <t>八、年初结转和结余</t>
  </si>
  <si>
    <t>支出</t>
  </si>
  <si>
    <t>支出总表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</si>
  <si>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</si>
  <si>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</si>
  <si>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</si>
  <si>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</si>
  <si>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</si>
  <si>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</si>
  <si>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咨询费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</si>
  <si>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</si>
  <si>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</si>
  <si>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</si>
  <si>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</si>
  <si>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</si>
  <si>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类</t>
  </si>
  <si>
    <t>　　其中：政府性基金预算财政拨款</t>
  </si>
  <si>
    <t>16</t>
  </si>
  <si>
    <t>18</t>
  </si>
  <si>
    <t>奖金</t>
  </si>
  <si>
    <t>12</t>
  </si>
  <si>
    <t>伙食费</t>
  </si>
  <si>
    <t>收入总计</t>
  </si>
  <si>
    <t>其他对个人和家庭的补助支出</t>
  </si>
  <si>
    <t>财政拨款支出决算表</t>
  </si>
  <si>
    <t>五、教育支出</t>
  </si>
  <si>
    <t>物业管理费</t>
  </si>
  <si>
    <t>手续费</t>
  </si>
  <si>
    <t>六、其他收入</t>
  </si>
  <si>
    <t>基本工资</t>
  </si>
  <si>
    <t>1</t>
  </si>
  <si>
    <t>会议费</t>
  </si>
  <si>
    <t>21</t>
  </si>
  <si>
    <t>十七、援助其他地区支出</t>
  </si>
  <si>
    <t>十九、住房保障支出</t>
  </si>
  <si>
    <t>三、事业收入</t>
  </si>
  <si>
    <t>5</t>
  </si>
  <si>
    <t>二、上级补助收入</t>
  </si>
  <si>
    <t>政府性基金预算财政拨款支出</t>
  </si>
  <si>
    <t>一、一般公共服务支出</t>
  </si>
  <si>
    <t>伙食补助费</t>
  </si>
  <si>
    <t>经营支出</t>
  </si>
  <si>
    <t>七、年末结转和结余</t>
  </si>
  <si>
    <t>二十一、其他支出</t>
  </si>
  <si>
    <t>财政拨款支出</t>
  </si>
  <si>
    <t>合计</t>
  </si>
  <si>
    <t>小计</t>
  </si>
  <si>
    <t>社会保障缴费</t>
  </si>
  <si>
    <t xml:space="preserve">    其中：转入事业基金</t>
  </si>
  <si>
    <t>税金及附加费用</t>
  </si>
  <si>
    <t>委托业务费</t>
  </si>
  <si>
    <t>3</t>
  </si>
  <si>
    <t>印刷费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</si>
  <si>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</si>
  <si>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</si>
  <si>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</si>
  <si>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</si>
  <si>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</si>
  <si>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</si>
  <si>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>退职（役）费</t>
  </si>
  <si>
    <t>离休费</t>
  </si>
  <si>
    <t>水费</t>
  </si>
  <si>
    <t>9</t>
  </si>
  <si>
    <t>津贴补贴</t>
  </si>
  <si>
    <t>七、用事业基金弥补收支差额</t>
  </si>
  <si>
    <t>7</t>
  </si>
  <si>
    <t>生活补助</t>
  </si>
  <si>
    <t>十三、交通运输支出</t>
  </si>
  <si>
    <t>生产补贴</t>
  </si>
  <si>
    <t>11</t>
  </si>
  <si>
    <t>十一、城乡社区支出</t>
  </si>
  <si>
    <t>15</t>
  </si>
  <si>
    <t>十六、金融支出</t>
  </si>
  <si>
    <t>五、附属单位上缴收入</t>
  </si>
  <si>
    <t>经营收入</t>
  </si>
  <si>
    <t>—</t>
  </si>
  <si>
    <t>十、节能环保支出</t>
  </si>
  <si>
    <t>财政拨款收入</t>
  </si>
  <si>
    <t>奖励金</t>
  </si>
  <si>
    <t>福利费</t>
  </si>
  <si>
    <t>13</t>
  </si>
  <si>
    <t>其他交通费用</t>
  </si>
  <si>
    <t>医疗费</t>
  </si>
  <si>
    <t>支出总计</t>
  </si>
  <si>
    <t>抚恤金</t>
  </si>
  <si>
    <t>工会经费</t>
  </si>
  <si>
    <t>款</t>
  </si>
  <si>
    <t>其他收入</t>
  </si>
  <si>
    <t>租赁费</t>
  </si>
  <si>
    <t>劳务费</t>
  </si>
  <si>
    <t>取暖费</t>
  </si>
  <si>
    <t>19</t>
  </si>
  <si>
    <t>上缴上级支出</t>
  </si>
  <si>
    <t>17</t>
  </si>
  <si>
    <t>六、科学技术支出</t>
  </si>
  <si>
    <t>附属单位上缴收入</t>
  </si>
  <si>
    <t>4</t>
  </si>
  <si>
    <t>培训费</t>
  </si>
  <si>
    <t>六、结余分配</t>
  </si>
  <si>
    <t>项</t>
  </si>
  <si>
    <t>基本支出</t>
  </si>
  <si>
    <t>十四、资源勘探信息等支出</t>
  </si>
  <si>
    <t>助学金</t>
  </si>
  <si>
    <t>提租补贴</t>
  </si>
  <si>
    <t>收入</t>
  </si>
  <si>
    <t>项目</t>
  </si>
  <si>
    <t>20</t>
  </si>
  <si>
    <t>邮电费</t>
  </si>
  <si>
    <t>事业收入</t>
  </si>
  <si>
    <t>办公费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</si>
  <si>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</si>
  <si>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</si>
  <si>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</si>
  <si>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</si>
  <si>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</si>
  <si>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</si>
  <si>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</si>
  <si>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收支决算总表</t>
  </si>
  <si>
    <t>6</t>
  </si>
  <si>
    <t>电费</t>
  </si>
  <si>
    <t>8</t>
  </si>
  <si>
    <t>二十三、债务付息支出</t>
  </si>
  <si>
    <t>22</t>
  </si>
  <si>
    <t xml:space="preserve">    其中：年末财政拨款结转和结余</t>
  </si>
  <si>
    <t>2</t>
  </si>
  <si>
    <t>三、国防支出</t>
  </si>
  <si>
    <t>四、经营收入</t>
  </si>
  <si>
    <t>一、财政拨款收入</t>
  </si>
  <si>
    <t>本年收入合计</t>
  </si>
  <si>
    <t>十二、农林水支出</t>
  </si>
  <si>
    <t/>
  </si>
  <si>
    <t>金额单位：万元</t>
  </si>
  <si>
    <t>金额单位：万元</t>
  </si>
  <si>
    <t>附表一</t>
  </si>
  <si>
    <t>附表二</t>
  </si>
  <si>
    <t>附表三</t>
  </si>
  <si>
    <t>附表四</t>
  </si>
  <si>
    <t>附表五</t>
  </si>
  <si>
    <t>附表七</t>
  </si>
  <si>
    <t>收入总表</t>
  </si>
  <si>
    <t>财政拨款基本支出人员支出决算明细表</t>
  </si>
  <si>
    <t>财政拨款基本支出对个人和家庭的补助支出决算明细表</t>
  </si>
  <si>
    <t>财政拨款基本支出日常公用支出决算明细表</t>
  </si>
  <si>
    <t>因公出国（境）费用</t>
  </si>
  <si>
    <t>公务接待费</t>
  </si>
  <si>
    <t>专用材料费</t>
  </si>
  <si>
    <t>被装购置费</t>
  </si>
  <si>
    <t>专用燃料费</t>
  </si>
  <si>
    <t>公务用车运行维护费</t>
  </si>
  <si>
    <t>23</t>
  </si>
  <si>
    <t>24</t>
  </si>
  <si>
    <t>25</t>
  </si>
  <si>
    <t>26</t>
  </si>
  <si>
    <t>27</t>
  </si>
  <si>
    <t>28</t>
  </si>
  <si>
    <t>附表六</t>
  </si>
  <si>
    <t>一般公共服务支出</t>
  </si>
  <si>
    <t>22102</t>
  </si>
  <si>
    <t>2210201</t>
  </si>
  <si>
    <t>2210203</t>
  </si>
  <si>
    <t>人力资源事务</t>
  </si>
  <si>
    <t xml:space="preserve">  一般行政管理事务</t>
  </si>
  <si>
    <t xml:space="preserve">  军队转业干部安置</t>
  </si>
  <si>
    <t xml:space="preserve">  引进人才费用</t>
  </si>
  <si>
    <t xml:space="preserve">  公务员履职能力提升</t>
  </si>
  <si>
    <t xml:space="preserve">  事业运行</t>
  </si>
  <si>
    <t xml:space="preserve">  其他人事事务支出</t>
  </si>
  <si>
    <t>科学技术支出</t>
  </si>
  <si>
    <t>其他科学技术支出</t>
  </si>
  <si>
    <t xml:space="preserve">  其他科学技术支出</t>
  </si>
  <si>
    <t>社会保障和就业支出</t>
  </si>
  <si>
    <t>人力资源和社会保障管理事务</t>
  </si>
  <si>
    <t xml:space="preserve">  行政运行</t>
  </si>
  <si>
    <t xml:space="preserve">  综合业务管理</t>
  </si>
  <si>
    <t xml:space="preserve">  劳动保障监察</t>
  </si>
  <si>
    <t xml:space="preserve">  就业管理事务</t>
  </si>
  <si>
    <t xml:space="preserve">  社会保险业务管理事务</t>
  </si>
  <si>
    <t xml:space="preserve">  社会保险经办机构</t>
  </si>
  <si>
    <t xml:space="preserve">  劳动关系和维权</t>
  </si>
  <si>
    <t xml:space="preserve">  公共就业服务和职业技能鉴定机构</t>
  </si>
  <si>
    <t xml:space="preserve">  劳动人事争议调解仲裁</t>
  </si>
  <si>
    <t xml:space="preserve">  其他人力资源和社会保障管理事务支出</t>
  </si>
  <si>
    <t>民政管理事务</t>
  </si>
  <si>
    <t>行政事业单位离退休</t>
  </si>
  <si>
    <t xml:space="preserve">  事业单位离退休</t>
  </si>
  <si>
    <t xml:space="preserve">  未归口管理的行政单位离退休</t>
  </si>
  <si>
    <t>就业补助</t>
  </si>
  <si>
    <t xml:space="preserve">  高技能人才培养补助</t>
  </si>
  <si>
    <t xml:space="preserve">  其他就业补助支出</t>
  </si>
  <si>
    <t>其他社会保障和就业支出</t>
  </si>
  <si>
    <t xml:space="preserve">  其他社会保障和就业支出</t>
  </si>
  <si>
    <t>医疗卫生与计划生育支出</t>
  </si>
  <si>
    <t>公共卫生</t>
  </si>
  <si>
    <t xml:space="preserve">  重大公共卫生专项</t>
  </si>
  <si>
    <t>医疗保障</t>
  </si>
  <si>
    <t xml:space="preserve">  行政单位医疗</t>
  </si>
  <si>
    <t xml:space="preserve">  事业单位医疗</t>
  </si>
  <si>
    <t>计划生育事务</t>
  </si>
  <si>
    <t xml:space="preserve">  其他计划生育事务支出</t>
  </si>
  <si>
    <t>住房保障支出</t>
  </si>
  <si>
    <t>住房改革支出</t>
  </si>
  <si>
    <t xml:space="preserve">  住房公积金</t>
  </si>
  <si>
    <t xml:space="preserve">  购房补贴</t>
  </si>
  <si>
    <t xml:space="preserve">  信息化建设</t>
  </si>
  <si>
    <t xml:space="preserve">  扶持公共就业服务</t>
  </si>
  <si>
    <t>2011050</t>
  </si>
  <si>
    <t>206</t>
  </si>
  <si>
    <t>20699</t>
  </si>
  <si>
    <t>2069999</t>
  </si>
  <si>
    <t>208</t>
  </si>
  <si>
    <t>20801</t>
  </si>
  <si>
    <t>2080101</t>
  </si>
  <si>
    <t>2080102</t>
  </si>
  <si>
    <t>2080104</t>
  </si>
  <si>
    <t>2080105</t>
  </si>
  <si>
    <t>2080106</t>
  </si>
  <si>
    <t>2080107</t>
  </si>
  <si>
    <t>2080109</t>
  </si>
  <si>
    <t>2080110</t>
  </si>
  <si>
    <t>2080111</t>
  </si>
  <si>
    <t>2080112</t>
  </si>
  <si>
    <t>2080199</t>
  </si>
  <si>
    <t>20802</t>
  </si>
  <si>
    <t>2080201</t>
  </si>
  <si>
    <t>20805</t>
  </si>
  <si>
    <t>2080502</t>
  </si>
  <si>
    <t>2080504</t>
  </si>
  <si>
    <t>20807</t>
  </si>
  <si>
    <t>2080712</t>
  </si>
  <si>
    <t>2080799</t>
  </si>
  <si>
    <t>20899</t>
  </si>
  <si>
    <t>2089901</t>
  </si>
  <si>
    <t>210</t>
  </si>
  <si>
    <t>21004</t>
  </si>
  <si>
    <t>2100409</t>
  </si>
  <si>
    <t>21005</t>
  </si>
  <si>
    <t>2100501</t>
  </si>
  <si>
    <t>2100502</t>
  </si>
  <si>
    <t>21007</t>
  </si>
  <si>
    <t>2100799</t>
  </si>
  <si>
    <t>221</t>
  </si>
  <si>
    <t>201</t>
  </si>
  <si>
    <t>20110</t>
  </si>
  <si>
    <t>2011002</t>
  </si>
  <si>
    <t>2011006</t>
  </si>
  <si>
    <t>2011008</t>
  </si>
  <si>
    <t>2011010</t>
  </si>
  <si>
    <t>2011099</t>
  </si>
  <si>
    <t>2080108</t>
  </si>
  <si>
    <t>2080701</t>
  </si>
  <si>
    <t>编制单位：绵阳市人力资源和社会保障局</t>
  </si>
  <si>
    <t>编制单位：绵阳市人力资源和社会保障局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</si>
</sst>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3"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宋体"/>
      <family val="0"/>
    </font>
    <font>
      <sz val="11"/>
      <color indexed="56"/>
      <name val="宋体"/>
      <family val="0"/>
    </font>
    <font>
      <sz val="11"/>
      <color indexed="56"/>
      <name val="Tahoma"/>
      <family val="2"/>
    </font>
    <font>
      <b/>
      <sz val="11"/>
      <color indexed="20"/>
      <name val="Tahoma"/>
      <family val="2"/>
    </font>
    <font>
      <b/>
      <sz val="11"/>
      <color indexed="17"/>
      <name val="Tahoma"/>
      <family val="2"/>
    </font>
    <font>
      <i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3"/>
      <name val="Tahoma"/>
      <family val="2"/>
    </font>
    <font>
      <b/>
      <sz val="11"/>
      <color indexed="62"/>
      <name val="Tahoma"/>
      <family val="2"/>
    </font>
    <font>
      <sz val="10"/>
      <color indexed="8"/>
      <name val="宋体"/>
      <family val="0"/>
    </font>
    <font>
      <sz val="10"/>
      <color theme="1"/>
      <name val="Arial"/>
      <family val="2"/>
    </font>
    <font>
      <sz val="11"/>
      <color theme="3"/>
      <name val="Cambria"/>
      <family val="0"/>
    </font>
    <font>
      <sz val="11"/>
      <color theme="3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i/>
      <sz val="11"/>
      <color rgb="FFFA7D00"/>
      <name val="Tahoma"/>
      <family val="2"/>
    </font>
    <font>
      <sz val="11"/>
      <color theme="0"/>
      <name val="Tahoma"/>
      <family val="2"/>
    </font>
    <font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rgb="FF3F3F3F"/>
      <name val="Tahoma"/>
      <family val="2"/>
    </font>
    <font>
      <b/>
      <sz val="11"/>
      <color rgb="FF3F3F76"/>
      <name val="Tahoma"/>
      <family val="2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4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19" fillId="0" borderId="4" applyNumberFormat="0" applyFill="0" applyAlignment="0" applyProtection="0"/>
    <xf numFmtId="178" fontId="4" fillId="0" borderId="0">
      <alignment/>
      <protection/>
    </xf>
    <xf numFmtId="45" fontId="4" fillId="0" borderId="0">
      <alignment/>
      <protection/>
    </xf>
    <xf numFmtId="0" fontId="24" fillId="22" borderId="5" applyNumberFormat="0" applyAlignment="0" applyProtection="0"/>
    <xf numFmtId="0" fontId="25" fillId="23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76" fontId="4" fillId="0" borderId="0">
      <alignment/>
      <protection/>
    </xf>
    <xf numFmtId="177" fontId="4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22" borderId="8" applyNumberFormat="0" applyAlignment="0" applyProtection="0"/>
    <xf numFmtId="0" fontId="31" fillId="31" borderId="5" applyNumberFormat="0" applyAlignment="0" applyProtection="0"/>
    <xf numFmtId="0" fontId="4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" fontId="0" fillId="0" borderId="13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 vertical="center" wrapText="1" shrinkToFit="1"/>
    </xf>
    <xf numFmtId="4" fontId="0" fillId="0" borderId="17" xfId="0" applyNumberFormat="1" applyFont="1" applyFill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4" fontId="0" fillId="0" borderId="16" xfId="0" applyNumberFormat="1" applyFont="1" applyBorder="1" applyAlignment="1">
      <alignment horizontal="right" vertical="center" shrinkToFit="1"/>
    </xf>
    <xf numFmtId="4" fontId="32" fillId="0" borderId="10" xfId="0" applyNumberFormat="1" applyFont="1" applyFill="1" applyBorder="1" applyAlignment="1">
      <alignment horizontal="right" vertical="center" shrinkToFit="1"/>
    </xf>
    <xf numFmtId="4" fontId="32" fillId="0" borderId="17" xfId="0" applyNumberFormat="1" applyFont="1" applyFill="1" applyBorder="1" applyAlignment="1">
      <alignment horizontal="right" vertical="center" shrinkToFit="1"/>
    </xf>
    <xf numFmtId="4" fontId="32" fillId="0" borderId="20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4" fontId="0" fillId="0" borderId="17" xfId="0" applyNumberFormat="1" applyFont="1" applyBorder="1" applyAlignment="1">
      <alignment horizontal="right" vertical="center" shrinkToFit="1"/>
    </xf>
    <xf numFmtId="4" fontId="5" fillId="0" borderId="1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4" fontId="5" fillId="0" borderId="21" xfId="0" applyNumberFormat="1" applyFont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15.28125" style="0" customWidth="1"/>
    <col min="3" max="3" width="33.8515625" style="0" customWidth="1"/>
    <col min="4" max="4" width="14.8515625" style="0" customWidth="1"/>
    <col min="5" max="5" width="9.7109375" style="0" customWidth="1"/>
  </cols>
  <sheetData>
    <row r="1" ht="16.5">
      <c r="A1" s="22" t="s">
        <v>140</v>
      </c>
    </row>
    <row r="2" ht="12.75">
      <c r="B2" s="1" t="s">
        <v>124</v>
      </c>
    </row>
    <row r="3" ht="12.75">
      <c r="D3" s="2"/>
    </row>
    <row r="4" spans="1:4" ht="12.75">
      <c r="A4" s="87" t="s">
        <v>257</v>
      </c>
      <c r="B4" s="1" t="s">
        <v>17</v>
      </c>
      <c r="D4" s="2" t="s">
        <v>138</v>
      </c>
    </row>
    <row r="5" spans="1:4" ht="15" customHeight="1">
      <c r="A5" s="57" t="s">
        <v>111</v>
      </c>
      <c r="B5" s="58" t="s">
        <v>137</v>
      </c>
      <c r="C5" s="58" t="s">
        <v>8</v>
      </c>
      <c r="D5" s="58" t="s">
        <v>137</v>
      </c>
    </row>
    <row r="6" spans="1:4" ht="15" customHeight="1">
      <c r="A6" s="4" t="s">
        <v>112</v>
      </c>
      <c r="B6" s="5" t="s">
        <v>19</v>
      </c>
      <c r="C6" s="5" t="s">
        <v>112</v>
      </c>
      <c r="D6" s="5" t="s">
        <v>19</v>
      </c>
    </row>
    <row r="7" spans="1:4" ht="15" customHeight="1">
      <c r="A7" s="6" t="s">
        <v>134</v>
      </c>
      <c r="B7" s="7">
        <v>8085.78</v>
      </c>
      <c r="C7" s="8" t="s">
        <v>46</v>
      </c>
      <c r="D7" s="7">
        <v>1461.14</v>
      </c>
    </row>
    <row r="8" spans="1:4" ht="15" customHeight="1">
      <c r="A8" s="6" t="s">
        <v>23</v>
      </c>
      <c r="B8" s="7"/>
      <c r="C8" s="8" t="s">
        <v>11</v>
      </c>
      <c r="D8" s="7"/>
    </row>
    <row r="9" spans="1:4" ht="15" customHeight="1">
      <c r="A9" s="6" t="s">
        <v>44</v>
      </c>
      <c r="B9" s="7">
        <v>397.16</v>
      </c>
      <c r="C9" s="8" t="s">
        <v>132</v>
      </c>
      <c r="D9" s="7"/>
    </row>
    <row r="10" spans="1:4" ht="15" customHeight="1">
      <c r="A10" s="6" t="s">
        <v>42</v>
      </c>
      <c r="B10" s="7"/>
      <c r="C10" s="8" t="s">
        <v>123</v>
      </c>
      <c r="D10" s="7"/>
    </row>
    <row r="11" spans="1:4" ht="15" customHeight="1">
      <c r="A11" s="6" t="s">
        <v>133</v>
      </c>
      <c r="B11" s="7"/>
      <c r="C11" s="8" t="s">
        <v>32</v>
      </c>
      <c r="D11" s="7"/>
    </row>
    <row r="12" spans="1:4" ht="15" customHeight="1">
      <c r="A12" s="6" t="s">
        <v>80</v>
      </c>
      <c r="B12" s="7"/>
      <c r="C12" s="8" t="s">
        <v>101</v>
      </c>
      <c r="D12" s="7">
        <v>1132.6</v>
      </c>
    </row>
    <row r="13" spans="1:4" ht="15" customHeight="1">
      <c r="A13" s="6" t="s">
        <v>35</v>
      </c>
      <c r="B13" s="7">
        <v>130.32</v>
      </c>
      <c r="C13" s="8" t="s">
        <v>10</v>
      </c>
      <c r="D13" s="7"/>
    </row>
    <row r="14" spans="1:4" ht="15" customHeight="1">
      <c r="A14" s="9" t="s">
        <v>137</v>
      </c>
      <c r="B14" s="10"/>
      <c r="C14" s="8" t="s">
        <v>12</v>
      </c>
      <c r="D14" s="7">
        <v>4768.62</v>
      </c>
    </row>
    <row r="15" spans="1:4" ht="15" customHeight="1">
      <c r="A15" s="6" t="s">
        <v>137</v>
      </c>
      <c r="B15" s="10"/>
      <c r="C15" s="8" t="s">
        <v>118</v>
      </c>
      <c r="D15" s="7">
        <v>95.86</v>
      </c>
    </row>
    <row r="16" spans="1:4" ht="15" customHeight="1">
      <c r="A16" s="6" t="s">
        <v>137</v>
      </c>
      <c r="B16" s="10"/>
      <c r="C16" s="8" t="s">
        <v>83</v>
      </c>
      <c r="D16" s="7"/>
    </row>
    <row r="17" spans="1:4" ht="15" customHeight="1">
      <c r="A17" s="6" t="s">
        <v>137</v>
      </c>
      <c r="B17" s="10"/>
      <c r="C17" s="8" t="s">
        <v>77</v>
      </c>
      <c r="D17" s="7"/>
    </row>
    <row r="18" spans="1:4" ht="15" customHeight="1">
      <c r="A18" s="6" t="s">
        <v>137</v>
      </c>
      <c r="B18" s="10"/>
      <c r="C18" s="8" t="s">
        <v>136</v>
      </c>
      <c r="D18" s="7"/>
    </row>
    <row r="19" spans="1:4" ht="15" customHeight="1">
      <c r="A19" s="6" t="s">
        <v>137</v>
      </c>
      <c r="B19" s="10"/>
      <c r="C19" s="8" t="s">
        <v>74</v>
      </c>
      <c r="D19" s="7"/>
    </row>
    <row r="20" spans="1:4" ht="15" customHeight="1">
      <c r="A20" s="6" t="s">
        <v>137</v>
      </c>
      <c r="B20" s="10"/>
      <c r="C20" s="8" t="s">
        <v>108</v>
      </c>
      <c r="D20" s="7"/>
    </row>
    <row r="21" spans="1:4" ht="15" customHeight="1">
      <c r="A21" s="6" t="s">
        <v>137</v>
      </c>
      <c r="B21" s="10"/>
      <c r="C21" s="8" t="s">
        <v>18</v>
      </c>
      <c r="D21" s="7"/>
    </row>
    <row r="22" spans="1:4" ht="15" customHeight="1">
      <c r="A22" s="6" t="s">
        <v>137</v>
      </c>
      <c r="B22" s="10"/>
      <c r="C22" s="8" t="s">
        <v>79</v>
      </c>
      <c r="D22" s="7"/>
    </row>
    <row r="23" spans="1:4" ht="15" customHeight="1">
      <c r="A23" s="6" t="s">
        <v>137</v>
      </c>
      <c r="B23" s="10"/>
      <c r="C23" s="8" t="s">
        <v>40</v>
      </c>
      <c r="D23" s="7"/>
    </row>
    <row r="24" spans="1:4" ht="15" customHeight="1">
      <c r="A24" s="6" t="s">
        <v>137</v>
      </c>
      <c r="B24" s="10"/>
      <c r="C24" s="8" t="s">
        <v>20</v>
      </c>
      <c r="D24" s="7"/>
    </row>
    <row r="25" spans="1:4" ht="15" customHeight="1">
      <c r="A25" s="6" t="s">
        <v>137</v>
      </c>
      <c r="B25" s="10"/>
      <c r="C25" s="8" t="s">
        <v>41</v>
      </c>
      <c r="D25" s="7">
        <v>200.3</v>
      </c>
    </row>
    <row r="26" spans="1:4" ht="15" customHeight="1">
      <c r="A26" s="6" t="s">
        <v>137</v>
      </c>
      <c r="B26" s="10"/>
      <c r="C26" s="8" t="s">
        <v>122</v>
      </c>
      <c r="D26" s="7"/>
    </row>
    <row r="27" spans="1:4" ht="15" customHeight="1">
      <c r="A27" s="6" t="s">
        <v>137</v>
      </c>
      <c r="B27" s="10"/>
      <c r="C27" s="8" t="s">
        <v>50</v>
      </c>
      <c r="D27" s="7"/>
    </row>
    <row r="28" spans="1:4" ht="15" customHeight="1">
      <c r="A28" s="6" t="s">
        <v>137</v>
      </c>
      <c r="B28" s="10"/>
      <c r="C28" s="8" t="s">
        <v>117</v>
      </c>
      <c r="D28" s="7"/>
    </row>
    <row r="29" spans="1:4" ht="15" customHeight="1">
      <c r="A29" s="6" t="s">
        <v>137</v>
      </c>
      <c r="B29" s="10"/>
      <c r="C29" s="8" t="s">
        <v>128</v>
      </c>
      <c r="D29" s="7"/>
    </row>
    <row r="30" spans="1:4" ht="15" customHeight="1">
      <c r="A30" s="11" t="s">
        <v>135</v>
      </c>
      <c r="B30" s="7">
        <v>8613.26</v>
      </c>
      <c r="C30" s="12" t="s">
        <v>63</v>
      </c>
      <c r="D30" s="7">
        <v>7658.52</v>
      </c>
    </row>
    <row r="31" spans="1:4" ht="15" customHeight="1">
      <c r="A31" s="6" t="s">
        <v>71</v>
      </c>
      <c r="B31" s="7"/>
      <c r="C31" s="8" t="s">
        <v>105</v>
      </c>
      <c r="D31" s="7">
        <v>44.58</v>
      </c>
    </row>
    <row r="32" spans="1:4" ht="15" customHeight="1">
      <c r="A32" s="6" t="s">
        <v>7</v>
      </c>
      <c r="B32" s="7">
        <v>1308.12</v>
      </c>
      <c r="C32" s="8" t="s">
        <v>55</v>
      </c>
      <c r="D32" s="7">
        <v>44.58</v>
      </c>
    </row>
    <row r="33" spans="1:4" ht="15" customHeight="1">
      <c r="A33" s="6" t="s">
        <v>0</v>
      </c>
      <c r="B33" s="7"/>
      <c r="C33" s="8" t="s">
        <v>49</v>
      </c>
      <c r="D33" s="7">
        <v>2218.28</v>
      </c>
    </row>
    <row r="34" spans="1:4" ht="15" customHeight="1">
      <c r="A34" s="6" t="s">
        <v>137</v>
      </c>
      <c r="B34" s="10"/>
      <c r="C34" s="8" t="s">
        <v>0</v>
      </c>
      <c r="D34" s="7"/>
    </row>
    <row r="35" spans="1:4" ht="15" customHeight="1">
      <c r="A35" s="6" t="s">
        <v>137</v>
      </c>
      <c r="B35" s="10"/>
      <c r="C35" s="8" t="s">
        <v>130</v>
      </c>
      <c r="D35" s="7">
        <v>2125.1</v>
      </c>
    </row>
    <row r="36" spans="1:4" ht="15" customHeight="1">
      <c r="A36" s="13" t="s">
        <v>29</v>
      </c>
      <c r="B36" s="14">
        <v>9921.38</v>
      </c>
      <c r="C36" s="15" t="s">
        <v>90</v>
      </c>
      <c r="D36" s="14">
        <v>9921.38</v>
      </c>
    </row>
    <row r="37" spans="1:4" ht="12.75">
      <c r="A37" s="16"/>
      <c r="B37" s="16"/>
      <c r="C37" s="16"/>
      <c r="D37" s="16"/>
    </row>
    <row r="38" ht="12.75">
      <c r="B38" s="1"/>
    </row>
  </sheetData>
  <sheetProtection/>
  <mergeCells count="2">
    <mergeCell ref="A5:B5"/>
    <mergeCell ref="C5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3" width="3.140625" style="0" customWidth="1"/>
    <col min="4" max="4" width="24.28125" style="0" customWidth="1"/>
    <col min="5" max="5" width="13.421875" style="0" customWidth="1"/>
    <col min="6" max="6" width="15.00390625" style="0" customWidth="1"/>
    <col min="7" max="7" width="15.28125" style="0" customWidth="1"/>
    <col min="8" max="8" width="13.57421875" style="0" customWidth="1"/>
    <col min="9" max="9" width="13.7109375" style="0" customWidth="1"/>
    <col min="10" max="11" width="17.140625" style="0" customWidth="1"/>
  </cols>
  <sheetData>
    <row r="1" ht="16.5">
      <c r="A1" s="22" t="s">
        <v>141</v>
      </c>
    </row>
    <row r="2" ht="12.75">
      <c r="G2" s="1" t="s">
        <v>146</v>
      </c>
    </row>
    <row r="3" ht="12.75">
      <c r="K3" s="2"/>
    </row>
    <row r="4" spans="1:11" ht="13.5" thickBot="1">
      <c r="A4" s="87" t="s">
        <v>258</v>
      </c>
      <c r="G4" s="1" t="s">
        <v>17</v>
      </c>
      <c r="K4" s="2" t="s">
        <v>139</v>
      </c>
    </row>
    <row r="5" spans="1:11" s="16" customFormat="1" ht="15" customHeight="1">
      <c r="A5" s="57" t="s">
        <v>112</v>
      </c>
      <c r="B5" s="58" t="s">
        <v>137</v>
      </c>
      <c r="C5" s="58" t="s">
        <v>137</v>
      </c>
      <c r="D5" s="58" t="s">
        <v>137</v>
      </c>
      <c r="E5" s="68" t="s">
        <v>52</v>
      </c>
      <c r="F5" s="68" t="s">
        <v>84</v>
      </c>
      <c r="G5" s="68" t="s">
        <v>1</v>
      </c>
      <c r="H5" s="68" t="s">
        <v>115</v>
      </c>
      <c r="I5" s="68" t="s">
        <v>81</v>
      </c>
      <c r="J5" s="68" t="s">
        <v>102</v>
      </c>
      <c r="K5" s="73" t="s">
        <v>94</v>
      </c>
    </row>
    <row r="6" spans="1:11" s="16" customFormat="1" ht="15" customHeight="1">
      <c r="A6" s="75" t="s">
        <v>60</v>
      </c>
      <c r="B6" s="69" t="s">
        <v>137</v>
      </c>
      <c r="C6" s="69" t="s">
        <v>137</v>
      </c>
      <c r="D6" s="71" t="s">
        <v>120</v>
      </c>
      <c r="E6" s="69" t="s">
        <v>137</v>
      </c>
      <c r="F6" s="69" t="s">
        <v>137</v>
      </c>
      <c r="G6" s="69" t="s">
        <v>137</v>
      </c>
      <c r="H6" s="69" t="s">
        <v>137</v>
      </c>
      <c r="I6" s="69" t="s">
        <v>137</v>
      </c>
      <c r="J6" s="69" t="s">
        <v>137</v>
      </c>
      <c r="K6" s="74" t="s">
        <v>53</v>
      </c>
    </row>
    <row r="7" spans="1:11" s="16" customFormat="1" ht="15" customHeight="1">
      <c r="A7" s="75" t="s">
        <v>137</v>
      </c>
      <c r="B7" s="69" t="s">
        <v>137</v>
      </c>
      <c r="C7" s="69" t="s">
        <v>137</v>
      </c>
      <c r="D7" s="71" t="s">
        <v>137</v>
      </c>
      <c r="E7" s="69" t="s">
        <v>137</v>
      </c>
      <c r="F7" s="69" t="s">
        <v>137</v>
      </c>
      <c r="G7" s="69" t="s">
        <v>137</v>
      </c>
      <c r="H7" s="69" t="s">
        <v>137</v>
      </c>
      <c r="I7" s="69" t="s">
        <v>137</v>
      </c>
      <c r="J7" s="69" t="s">
        <v>137</v>
      </c>
      <c r="K7" s="74" t="s">
        <v>137</v>
      </c>
    </row>
    <row r="8" spans="1:11" s="16" customFormat="1" ht="15" customHeight="1">
      <c r="A8" s="75" t="s">
        <v>137</v>
      </c>
      <c r="B8" s="69" t="s">
        <v>137</v>
      </c>
      <c r="C8" s="69" t="s">
        <v>137</v>
      </c>
      <c r="D8" s="71" t="s">
        <v>137</v>
      </c>
      <c r="E8" s="69" t="s">
        <v>137</v>
      </c>
      <c r="F8" s="69" t="s">
        <v>137</v>
      </c>
      <c r="G8" s="69" t="s">
        <v>137</v>
      </c>
      <c r="H8" s="69" t="s">
        <v>137</v>
      </c>
      <c r="I8" s="69" t="s">
        <v>137</v>
      </c>
      <c r="J8" s="69" t="s">
        <v>137</v>
      </c>
      <c r="K8" s="74" t="s">
        <v>137</v>
      </c>
    </row>
    <row r="9" spans="1:11" s="16" customFormat="1" ht="15" customHeight="1">
      <c r="A9" s="70" t="s">
        <v>22</v>
      </c>
      <c r="B9" s="71" t="s">
        <v>93</v>
      </c>
      <c r="C9" s="71" t="s">
        <v>106</v>
      </c>
      <c r="D9" s="5" t="s">
        <v>15</v>
      </c>
      <c r="E9" s="18" t="s">
        <v>37</v>
      </c>
      <c r="F9" s="18" t="s">
        <v>131</v>
      </c>
      <c r="G9" s="18" t="s">
        <v>58</v>
      </c>
      <c r="H9" s="18" t="s">
        <v>103</v>
      </c>
      <c r="I9" s="18" t="s">
        <v>43</v>
      </c>
      <c r="J9" s="18" t="s">
        <v>125</v>
      </c>
      <c r="K9" s="19" t="s">
        <v>72</v>
      </c>
    </row>
    <row r="10" spans="1:11" s="16" customFormat="1" ht="15" customHeight="1">
      <c r="A10" s="70" t="s">
        <v>137</v>
      </c>
      <c r="B10" s="71" t="s">
        <v>137</v>
      </c>
      <c r="C10" s="71" t="s">
        <v>137</v>
      </c>
      <c r="D10" s="5" t="s">
        <v>52</v>
      </c>
      <c r="E10" s="35">
        <f>SUM(E11,E19,E22,E45,E53)</f>
        <v>8613.257923</v>
      </c>
      <c r="F10" s="35">
        <f aca="true" t="shared" si="0" ref="F10:K10">SUM(F11,F19,F22,F45,F53)</f>
        <v>8085.78389</v>
      </c>
      <c r="G10" s="35">
        <f t="shared" si="0"/>
        <v>397.1551</v>
      </c>
      <c r="H10" s="35"/>
      <c r="I10" s="35"/>
      <c r="J10" s="35"/>
      <c r="K10" s="35">
        <f t="shared" si="0"/>
        <v>130.31893300000002</v>
      </c>
    </row>
    <row r="11" spans="1:11" ht="15" customHeight="1">
      <c r="A11" s="72">
        <v>201</v>
      </c>
      <c r="B11" s="61" t="s">
        <v>137</v>
      </c>
      <c r="C11" s="61" t="s">
        <v>137</v>
      </c>
      <c r="D11" s="38" t="s">
        <v>163</v>
      </c>
      <c r="E11" s="40">
        <v>1372.2365</v>
      </c>
      <c r="F11" s="40">
        <v>953.0814</v>
      </c>
      <c r="G11" s="40">
        <v>384.1551</v>
      </c>
      <c r="H11" s="41"/>
      <c r="I11" s="41"/>
      <c r="J11" s="41"/>
      <c r="K11" s="42">
        <v>35</v>
      </c>
    </row>
    <row r="12" spans="1:11" ht="15" customHeight="1">
      <c r="A12" s="62">
        <v>20110</v>
      </c>
      <c r="B12" s="63"/>
      <c r="C12" s="64"/>
      <c r="D12" s="38" t="s">
        <v>167</v>
      </c>
      <c r="E12" s="40">
        <v>1372.2365</v>
      </c>
      <c r="F12" s="40">
        <v>953.0814</v>
      </c>
      <c r="G12" s="40">
        <v>384.1551</v>
      </c>
      <c r="H12" s="41"/>
      <c r="I12" s="41"/>
      <c r="J12" s="41"/>
      <c r="K12" s="42">
        <v>35</v>
      </c>
    </row>
    <row r="13" spans="1:11" ht="15" customHeight="1">
      <c r="A13" s="59">
        <v>2011002</v>
      </c>
      <c r="B13" s="60"/>
      <c r="C13" s="61"/>
      <c r="D13" s="38" t="s">
        <v>168</v>
      </c>
      <c r="E13" s="40">
        <v>124.51</v>
      </c>
      <c r="F13" s="40">
        <v>104.51</v>
      </c>
      <c r="G13" s="41"/>
      <c r="H13" s="41"/>
      <c r="I13" s="41"/>
      <c r="J13" s="41"/>
      <c r="K13" s="42">
        <v>20</v>
      </c>
    </row>
    <row r="14" spans="1:11" ht="15" customHeight="1">
      <c r="A14" s="59">
        <v>2011006</v>
      </c>
      <c r="B14" s="60"/>
      <c r="C14" s="61"/>
      <c r="D14" s="38" t="s">
        <v>169</v>
      </c>
      <c r="E14" s="40">
        <v>21.35</v>
      </c>
      <c r="F14" s="40">
        <v>21.35</v>
      </c>
      <c r="G14" s="41"/>
      <c r="H14" s="41"/>
      <c r="I14" s="41"/>
      <c r="J14" s="41"/>
      <c r="K14" s="43"/>
    </row>
    <row r="15" spans="1:11" ht="15" customHeight="1">
      <c r="A15" s="59">
        <v>2011008</v>
      </c>
      <c r="B15" s="60"/>
      <c r="C15" s="61"/>
      <c r="D15" s="38" t="s">
        <v>170</v>
      </c>
      <c r="E15" s="40">
        <v>14</v>
      </c>
      <c r="F15" s="41"/>
      <c r="G15" s="40">
        <v>14</v>
      </c>
      <c r="H15" s="41"/>
      <c r="I15" s="41"/>
      <c r="J15" s="41"/>
      <c r="K15" s="43"/>
    </row>
    <row r="16" spans="1:11" ht="15" customHeight="1">
      <c r="A16" s="59">
        <v>2011010</v>
      </c>
      <c r="B16" s="60"/>
      <c r="C16" s="61"/>
      <c r="D16" s="38" t="s">
        <v>171</v>
      </c>
      <c r="E16" s="40">
        <v>4</v>
      </c>
      <c r="F16" s="40">
        <v>4</v>
      </c>
      <c r="G16" s="41"/>
      <c r="H16" s="41"/>
      <c r="I16" s="41"/>
      <c r="J16" s="41"/>
      <c r="K16" s="43"/>
    </row>
    <row r="17" spans="1:11" ht="15" customHeight="1">
      <c r="A17" s="59" t="s">
        <v>212</v>
      </c>
      <c r="B17" s="60"/>
      <c r="C17" s="61"/>
      <c r="D17" s="38" t="s">
        <v>172</v>
      </c>
      <c r="E17" s="40">
        <v>367.4214</v>
      </c>
      <c r="F17" s="40">
        <v>367.4214</v>
      </c>
      <c r="G17" s="41"/>
      <c r="H17" s="41"/>
      <c r="I17" s="41"/>
      <c r="J17" s="41"/>
      <c r="K17" s="43"/>
    </row>
    <row r="18" spans="1:11" ht="15" customHeight="1">
      <c r="A18" s="59">
        <v>2011099</v>
      </c>
      <c r="B18" s="60"/>
      <c r="C18" s="61"/>
      <c r="D18" s="38" t="s">
        <v>173</v>
      </c>
      <c r="E18" s="40">
        <v>840.9551</v>
      </c>
      <c r="F18" s="40">
        <v>455.8</v>
      </c>
      <c r="G18" s="40">
        <v>370.1551</v>
      </c>
      <c r="H18" s="41"/>
      <c r="I18" s="41"/>
      <c r="J18" s="41"/>
      <c r="K18" s="42">
        <v>15</v>
      </c>
    </row>
    <row r="19" spans="1:11" ht="15" customHeight="1">
      <c r="A19" s="59" t="s">
        <v>213</v>
      </c>
      <c r="B19" s="60"/>
      <c r="C19" s="61"/>
      <c r="D19" s="38" t="s">
        <v>174</v>
      </c>
      <c r="E19" s="40">
        <v>1145.6</v>
      </c>
      <c r="F19" s="40">
        <v>1122.6</v>
      </c>
      <c r="G19" s="41"/>
      <c r="H19" s="41"/>
      <c r="I19" s="41"/>
      <c r="J19" s="41"/>
      <c r="K19" s="42">
        <v>23</v>
      </c>
    </row>
    <row r="20" spans="1:11" ht="15" customHeight="1">
      <c r="A20" s="59" t="s">
        <v>214</v>
      </c>
      <c r="B20" s="60"/>
      <c r="C20" s="61"/>
      <c r="D20" s="38" t="s">
        <v>175</v>
      </c>
      <c r="E20" s="40">
        <v>1145.6</v>
      </c>
      <c r="F20" s="40">
        <v>1122.6</v>
      </c>
      <c r="G20" s="41"/>
      <c r="H20" s="41"/>
      <c r="I20" s="41"/>
      <c r="J20" s="41"/>
      <c r="K20" s="42">
        <v>23</v>
      </c>
    </row>
    <row r="21" spans="1:11" ht="15" customHeight="1">
      <c r="A21" s="59" t="s">
        <v>215</v>
      </c>
      <c r="B21" s="60"/>
      <c r="C21" s="61"/>
      <c r="D21" s="38" t="s">
        <v>176</v>
      </c>
      <c r="E21" s="40">
        <v>1145.6</v>
      </c>
      <c r="F21" s="40">
        <v>1122.6</v>
      </c>
      <c r="G21" s="41"/>
      <c r="H21" s="41"/>
      <c r="I21" s="41"/>
      <c r="J21" s="41"/>
      <c r="K21" s="42">
        <v>23</v>
      </c>
    </row>
    <row r="22" spans="1:11" ht="15" customHeight="1">
      <c r="A22" s="59" t="s">
        <v>216</v>
      </c>
      <c r="B22" s="60"/>
      <c r="C22" s="61"/>
      <c r="D22" s="38" t="s">
        <v>177</v>
      </c>
      <c r="E22" s="40">
        <v>5810.405922999999</v>
      </c>
      <c r="F22" s="40">
        <v>5725.08699</v>
      </c>
      <c r="G22" s="40">
        <v>13</v>
      </c>
      <c r="H22" s="41"/>
      <c r="I22" s="41"/>
      <c r="J22" s="41"/>
      <c r="K22" s="42">
        <v>72.318933</v>
      </c>
    </row>
    <row r="23" spans="1:11" ht="15" customHeight="1">
      <c r="A23" s="59" t="s">
        <v>217</v>
      </c>
      <c r="B23" s="60"/>
      <c r="C23" s="61"/>
      <c r="D23" s="38" t="s">
        <v>178</v>
      </c>
      <c r="E23" s="40">
        <v>3611.8114729999998</v>
      </c>
      <c r="F23" s="40">
        <v>3539.4925399999997</v>
      </c>
      <c r="G23" s="41"/>
      <c r="H23" s="41"/>
      <c r="I23" s="41"/>
      <c r="J23" s="41"/>
      <c r="K23" s="42">
        <v>72.318933</v>
      </c>
    </row>
    <row r="24" spans="1:11" ht="15" customHeight="1">
      <c r="A24" s="59" t="s">
        <v>218</v>
      </c>
      <c r="B24" s="60"/>
      <c r="C24" s="61"/>
      <c r="D24" s="38" t="s">
        <v>179</v>
      </c>
      <c r="E24" s="40">
        <v>1045.837744</v>
      </c>
      <c r="F24" s="40">
        <v>1023.4113</v>
      </c>
      <c r="G24" s="41"/>
      <c r="H24" s="41"/>
      <c r="I24" s="41"/>
      <c r="J24" s="41"/>
      <c r="K24" s="42">
        <v>22.426444</v>
      </c>
    </row>
    <row r="25" spans="1:11" ht="13.5">
      <c r="A25" s="59" t="s">
        <v>219</v>
      </c>
      <c r="B25" s="60"/>
      <c r="C25" s="61"/>
      <c r="D25" s="38" t="s">
        <v>168</v>
      </c>
      <c r="E25" s="40">
        <v>195.15</v>
      </c>
      <c r="F25" s="40">
        <v>195.15</v>
      </c>
      <c r="G25" s="41"/>
      <c r="H25" s="41"/>
      <c r="I25" s="41"/>
      <c r="J25" s="41"/>
      <c r="K25" s="43"/>
    </row>
    <row r="26" spans="1:11" ht="13.5">
      <c r="A26" s="59" t="s">
        <v>220</v>
      </c>
      <c r="B26" s="60"/>
      <c r="C26" s="61"/>
      <c r="D26" s="38" t="s">
        <v>180</v>
      </c>
      <c r="E26" s="40">
        <v>5</v>
      </c>
      <c r="F26" s="40">
        <v>5</v>
      </c>
      <c r="G26" s="41"/>
      <c r="H26" s="41"/>
      <c r="I26" s="41"/>
      <c r="J26" s="41"/>
      <c r="K26" s="43"/>
    </row>
    <row r="27" spans="1:11" ht="13.5">
      <c r="A27" s="59" t="s">
        <v>221</v>
      </c>
      <c r="B27" s="60"/>
      <c r="C27" s="61"/>
      <c r="D27" s="38" t="s">
        <v>181</v>
      </c>
      <c r="E27" s="40">
        <v>210.9429</v>
      </c>
      <c r="F27" s="40">
        <v>210.9429</v>
      </c>
      <c r="G27" s="41"/>
      <c r="H27" s="41"/>
      <c r="I27" s="41"/>
      <c r="J27" s="41"/>
      <c r="K27" s="43"/>
    </row>
    <row r="28" spans="1:11" ht="13.5">
      <c r="A28" s="59" t="s">
        <v>222</v>
      </c>
      <c r="B28" s="60"/>
      <c r="C28" s="61"/>
      <c r="D28" s="38" t="s">
        <v>182</v>
      </c>
      <c r="E28" s="40">
        <v>92.59</v>
      </c>
      <c r="F28" s="40">
        <v>92.59</v>
      </c>
      <c r="G28" s="41"/>
      <c r="H28" s="41"/>
      <c r="I28" s="41"/>
      <c r="J28" s="41"/>
      <c r="K28" s="43"/>
    </row>
    <row r="29" spans="1:11" ht="13.5">
      <c r="A29" s="59" t="s">
        <v>223</v>
      </c>
      <c r="B29" s="60"/>
      <c r="C29" s="61"/>
      <c r="D29" s="38" t="s">
        <v>183</v>
      </c>
      <c r="E29" s="40">
        <v>49.61</v>
      </c>
      <c r="F29" s="40">
        <v>49.61</v>
      </c>
      <c r="G29" s="41"/>
      <c r="H29" s="41"/>
      <c r="I29" s="41"/>
      <c r="J29" s="41"/>
      <c r="K29" s="43"/>
    </row>
    <row r="30" spans="1:11" ht="13.5">
      <c r="A30" s="59" t="s">
        <v>224</v>
      </c>
      <c r="B30" s="60"/>
      <c r="C30" s="61"/>
      <c r="D30" s="38" t="s">
        <v>184</v>
      </c>
      <c r="E30" s="40">
        <v>1715.5833579999999</v>
      </c>
      <c r="F30" s="40">
        <v>1671.71544</v>
      </c>
      <c r="G30" s="41"/>
      <c r="H30" s="41"/>
      <c r="I30" s="41"/>
      <c r="J30" s="41"/>
      <c r="K30" s="42">
        <v>43.867917999999996</v>
      </c>
    </row>
    <row r="31" spans="1:11" ht="13.5">
      <c r="A31" s="59" t="s">
        <v>225</v>
      </c>
      <c r="B31" s="60"/>
      <c r="C31" s="61"/>
      <c r="D31" s="38" t="s">
        <v>185</v>
      </c>
      <c r="E31" s="40">
        <v>7.42</v>
      </c>
      <c r="F31" s="40">
        <v>7.42</v>
      </c>
      <c r="G31" s="41"/>
      <c r="H31" s="41"/>
      <c r="I31" s="41"/>
      <c r="J31" s="41"/>
      <c r="K31" s="43"/>
    </row>
    <row r="32" spans="1:11" ht="13.5">
      <c r="A32" s="59" t="s">
        <v>226</v>
      </c>
      <c r="B32" s="60"/>
      <c r="C32" s="61"/>
      <c r="D32" s="38" t="s">
        <v>186</v>
      </c>
      <c r="E32" s="40">
        <v>180.92</v>
      </c>
      <c r="F32" s="40">
        <v>180.92</v>
      </c>
      <c r="G32" s="41"/>
      <c r="H32" s="41"/>
      <c r="I32" s="41"/>
      <c r="J32" s="41"/>
      <c r="K32" s="43"/>
    </row>
    <row r="33" spans="1:11" ht="13.5">
      <c r="A33" s="59" t="s">
        <v>227</v>
      </c>
      <c r="B33" s="60"/>
      <c r="C33" s="61"/>
      <c r="D33" s="38" t="s">
        <v>187</v>
      </c>
      <c r="E33" s="40">
        <v>66.757471</v>
      </c>
      <c r="F33" s="40">
        <v>60.7329</v>
      </c>
      <c r="G33" s="41"/>
      <c r="H33" s="41"/>
      <c r="I33" s="41"/>
      <c r="J33" s="41"/>
      <c r="K33" s="42">
        <v>6.024571</v>
      </c>
    </row>
    <row r="34" spans="1:11" ht="13.5">
      <c r="A34" s="59" t="s">
        <v>228</v>
      </c>
      <c r="B34" s="60"/>
      <c r="C34" s="61"/>
      <c r="D34" s="38" t="s">
        <v>188</v>
      </c>
      <c r="E34" s="40">
        <v>42</v>
      </c>
      <c r="F34" s="40">
        <v>42</v>
      </c>
      <c r="G34" s="41"/>
      <c r="H34" s="41"/>
      <c r="I34" s="41"/>
      <c r="J34" s="41"/>
      <c r="K34" s="43"/>
    </row>
    <row r="35" spans="1:11" ht="13.5">
      <c r="A35" s="59" t="s">
        <v>229</v>
      </c>
      <c r="B35" s="60"/>
      <c r="C35" s="61"/>
      <c r="D35" s="38" t="s">
        <v>189</v>
      </c>
      <c r="E35" s="40">
        <v>32.4</v>
      </c>
      <c r="F35" s="40">
        <v>32.4</v>
      </c>
      <c r="G35" s="41"/>
      <c r="H35" s="41"/>
      <c r="I35" s="41"/>
      <c r="J35" s="41"/>
      <c r="K35" s="43"/>
    </row>
    <row r="36" spans="1:11" ht="13.5">
      <c r="A36" s="59" t="s">
        <v>230</v>
      </c>
      <c r="B36" s="60"/>
      <c r="C36" s="61"/>
      <c r="D36" s="38" t="s">
        <v>179</v>
      </c>
      <c r="E36" s="40">
        <v>32.4</v>
      </c>
      <c r="F36" s="40">
        <v>32.4</v>
      </c>
      <c r="G36" s="41"/>
      <c r="H36" s="41"/>
      <c r="I36" s="41"/>
      <c r="J36" s="41"/>
      <c r="K36" s="43"/>
    </row>
    <row r="37" spans="1:11" ht="13.5">
      <c r="A37" s="59" t="s">
        <v>231</v>
      </c>
      <c r="B37" s="60"/>
      <c r="C37" s="61"/>
      <c r="D37" s="38" t="s">
        <v>190</v>
      </c>
      <c r="E37" s="40">
        <v>778.75445</v>
      </c>
      <c r="F37" s="40">
        <v>778.75445</v>
      </c>
      <c r="G37" s="41"/>
      <c r="H37" s="41"/>
      <c r="I37" s="41"/>
      <c r="J37" s="41"/>
      <c r="K37" s="43"/>
    </row>
    <row r="38" spans="1:11" ht="13.5">
      <c r="A38" s="59" t="s">
        <v>232</v>
      </c>
      <c r="B38" s="60"/>
      <c r="C38" s="61"/>
      <c r="D38" s="38" t="s">
        <v>191</v>
      </c>
      <c r="E38" s="40">
        <v>315.97565</v>
      </c>
      <c r="F38" s="40">
        <v>315.97565</v>
      </c>
      <c r="G38" s="41"/>
      <c r="H38" s="41"/>
      <c r="I38" s="41"/>
      <c r="J38" s="41"/>
      <c r="K38" s="43"/>
    </row>
    <row r="39" spans="1:11" ht="13.5">
      <c r="A39" s="59" t="s">
        <v>233</v>
      </c>
      <c r="B39" s="60"/>
      <c r="C39" s="61"/>
      <c r="D39" s="38" t="s">
        <v>192</v>
      </c>
      <c r="E39" s="40">
        <v>462.7788</v>
      </c>
      <c r="F39" s="40">
        <v>462.7788</v>
      </c>
      <c r="G39" s="41"/>
      <c r="H39" s="41"/>
      <c r="I39" s="41"/>
      <c r="J39" s="41"/>
      <c r="K39" s="43"/>
    </row>
    <row r="40" spans="1:11" ht="13.5">
      <c r="A40" s="59" t="s">
        <v>234</v>
      </c>
      <c r="B40" s="60"/>
      <c r="C40" s="61"/>
      <c r="D40" s="38" t="s">
        <v>193</v>
      </c>
      <c r="E40" s="40">
        <v>1372.2</v>
      </c>
      <c r="F40" s="40">
        <v>1359.2</v>
      </c>
      <c r="G40" s="40">
        <v>13</v>
      </c>
      <c r="H40" s="41"/>
      <c r="I40" s="41"/>
      <c r="J40" s="41"/>
      <c r="K40" s="43"/>
    </row>
    <row r="41" spans="1:11" ht="13.5">
      <c r="A41" s="59" t="s">
        <v>235</v>
      </c>
      <c r="B41" s="60"/>
      <c r="C41" s="61"/>
      <c r="D41" s="38" t="s">
        <v>194</v>
      </c>
      <c r="E41" s="40">
        <v>500</v>
      </c>
      <c r="F41" s="40">
        <v>500</v>
      </c>
      <c r="G41" s="41"/>
      <c r="H41" s="41"/>
      <c r="I41" s="41"/>
      <c r="J41" s="41"/>
      <c r="K41" s="43"/>
    </row>
    <row r="42" spans="1:11" ht="13.5">
      <c r="A42" s="59" t="s">
        <v>236</v>
      </c>
      <c r="B42" s="60"/>
      <c r="C42" s="61"/>
      <c r="D42" s="38" t="s">
        <v>195</v>
      </c>
      <c r="E42" s="40">
        <v>872.2</v>
      </c>
      <c r="F42" s="40">
        <v>859.2</v>
      </c>
      <c r="G42" s="40">
        <v>13</v>
      </c>
      <c r="H42" s="41"/>
      <c r="I42" s="41"/>
      <c r="J42" s="41"/>
      <c r="K42" s="43"/>
    </row>
    <row r="43" spans="1:11" ht="13.5">
      <c r="A43" s="59" t="s">
        <v>237</v>
      </c>
      <c r="B43" s="60"/>
      <c r="C43" s="61"/>
      <c r="D43" s="38" t="s">
        <v>196</v>
      </c>
      <c r="E43" s="40">
        <v>15.24</v>
      </c>
      <c r="F43" s="40">
        <v>15.24</v>
      </c>
      <c r="G43" s="41"/>
      <c r="H43" s="41"/>
      <c r="I43" s="41"/>
      <c r="J43" s="41"/>
      <c r="K43" s="43"/>
    </row>
    <row r="44" spans="1:11" ht="13.5">
      <c r="A44" s="59" t="s">
        <v>238</v>
      </c>
      <c r="B44" s="60"/>
      <c r="C44" s="61"/>
      <c r="D44" s="38" t="s">
        <v>197</v>
      </c>
      <c r="E44" s="40">
        <v>15.24</v>
      </c>
      <c r="F44" s="40">
        <v>15.24</v>
      </c>
      <c r="G44" s="41"/>
      <c r="H44" s="41"/>
      <c r="I44" s="41"/>
      <c r="J44" s="41"/>
      <c r="K44" s="43"/>
    </row>
    <row r="45" spans="1:11" ht="13.5">
      <c r="A45" s="59" t="s">
        <v>239</v>
      </c>
      <c r="B45" s="60"/>
      <c r="C45" s="61"/>
      <c r="D45" s="38" t="s">
        <v>198</v>
      </c>
      <c r="E45" s="40">
        <v>86.9555</v>
      </c>
      <c r="F45" s="40">
        <v>86.9555</v>
      </c>
      <c r="G45" s="41"/>
      <c r="H45" s="41"/>
      <c r="I45" s="41"/>
      <c r="J45" s="41"/>
      <c r="K45" s="43"/>
    </row>
    <row r="46" spans="1:11" ht="13.5">
      <c r="A46" s="59" t="s">
        <v>240</v>
      </c>
      <c r="B46" s="60"/>
      <c r="C46" s="61"/>
      <c r="D46" s="38" t="s">
        <v>199</v>
      </c>
      <c r="E46" s="40">
        <v>1</v>
      </c>
      <c r="F46" s="40">
        <v>1</v>
      </c>
      <c r="G46" s="41"/>
      <c r="H46" s="41"/>
      <c r="I46" s="41"/>
      <c r="J46" s="41"/>
      <c r="K46" s="43"/>
    </row>
    <row r="47" spans="1:11" ht="13.5">
      <c r="A47" s="59" t="s">
        <v>241</v>
      </c>
      <c r="B47" s="60"/>
      <c r="C47" s="61"/>
      <c r="D47" s="38" t="s">
        <v>200</v>
      </c>
      <c r="E47" s="40">
        <v>1</v>
      </c>
      <c r="F47" s="40">
        <v>1</v>
      </c>
      <c r="G47" s="41"/>
      <c r="H47" s="41"/>
      <c r="I47" s="41"/>
      <c r="J47" s="41"/>
      <c r="K47" s="43"/>
    </row>
    <row r="48" spans="1:11" ht="13.5">
      <c r="A48" s="59" t="s">
        <v>242</v>
      </c>
      <c r="B48" s="60"/>
      <c r="C48" s="61"/>
      <c r="D48" s="38" t="s">
        <v>201</v>
      </c>
      <c r="E48" s="40">
        <v>85.4</v>
      </c>
      <c r="F48" s="40">
        <v>85.4</v>
      </c>
      <c r="G48" s="41"/>
      <c r="H48" s="41"/>
      <c r="I48" s="41"/>
      <c r="J48" s="41"/>
      <c r="K48" s="43"/>
    </row>
    <row r="49" spans="1:11" ht="13.5">
      <c r="A49" s="59" t="s">
        <v>243</v>
      </c>
      <c r="B49" s="60"/>
      <c r="C49" s="61"/>
      <c r="D49" s="38" t="s">
        <v>202</v>
      </c>
      <c r="E49" s="40">
        <v>30.84</v>
      </c>
      <c r="F49" s="40">
        <v>30.84</v>
      </c>
      <c r="G49" s="41"/>
      <c r="H49" s="41"/>
      <c r="I49" s="41"/>
      <c r="J49" s="41"/>
      <c r="K49" s="43"/>
    </row>
    <row r="50" spans="1:11" ht="13.5">
      <c r="A50" s="59" t="s">
        <v>244</v>
      </c>
      <c r="B50" s="60"/>
      <c r="C50" s="61"/>
      <c r="D50" s="38" t="s">
        <v>203</v>
      </c>
      <c r="E50" s="40">
        <v>54.56</v>
      </c>
      <c r="F50" s="40">
        <v>54.56</v>
      </c>
      <c r="G50" s="41"/>
      <c r="H50" s="41"/>
      <c r="I50" s="41"/>
      <c r="J50" s="41"/>
      <c r="K50" s="43"/>
    </row>
    <row r="51" spans="1:11" ht="13.5">
      <c r="A51" s="59" t="s">
        <v>245</v>
      </c>
      <c r="B51" s="60"/>
      <c r="C51" s="61"/>
      <c r="D51" s="38" t="s">
        <v>204</v>
      </c>
      <c r="E51" s="40">
        <v>0.5555</v>
      </c>
      <c r="F51" s="40">
        <v>0.5555</v>
      </c>
      <c r="G51" s="41"/>
      <c r="H51" s="41"/>
      <c r="I51" s="41"/>
      <c r="J51" s="41"/>
      <c r="K51" s="43"/>
    </row>
    <row r="52" spans="1:11" ht="13.5">
      <c r="A52" s="62">
        <v>2100799</v>
      </c>
      <c r="B52" s="60"/>
      <c r="C52" s="61"/>
      <c r="D52" s="38" t="s">
        <v>205</v>
      </c>
      <c r="E52" s="40">
        <v>0.5555</v>
      </c>
      <c r="F52" s="40">
        <v>0.5555</v>
      </c>
      <c r="G52" s="41"/>
      <c r="H52" s="41"/>
      <c r="I52" s="41"/>
      <c r="J52" s="41"/>
      <c r="K52" s="43"/>
    </row>
    <row r="53" spans="1:11" ht="13.5">
      <c r="A53" s="62">
        <v>221</v>
      </c>
      <c r="B53" s="63"/>
      <c r="C53" s="64"/>
      <c r="D53" s="38" t="s">
        <v>206</v>
      </c>
      <c r="E53" s="40">
        <v>198.06</v>
      </c>
      <c r="F53" s="40">
        <v>198.06</v>
      </c>
      <c r="G53" s="41"/>
      <c r="H53" s="41"/>
      <c r="I53" s="41"/>
      <c r="J53" s="41"/>
      <c r="K53" s="43"/>
    </row>
    <row r="54" spans="1:11" ht="13.5">
      <c r="A54" s="59" t="s">
        <v>164</v>
      </c>
      <c r="B54" s="60"/>
      <c r="C54" s="61"/>
      <c r="D54" s="38" t="s">
        <v>207</v>
      </c>
      <c r="E54" s="40">
        <v>198.06</v>
      </c>
      <c r="F54" s="40">
        <v>198.06</v>
      </c>
      <c r="G54" s="41"/>
      <c r="H54" s="41"/>
      <c r="I54" s="41"/>
      <c r="J54" s="41"/>
      <c r="K54" s="43"/>
    </row>
    <row r="55" spans="1:11" ht="13.5">
      <c r="A55" s="59" t="s">
        <v>165</v>
      </c>
      <c r="B55" s="60"/>
      <c r="C55" s="61"/>
      <c r="D55" s="38" t="s">
        <v>208</v>
      </c>
      <c r="E55" s="40">
        <v>173.89</v>
      </c>
      <c r="F55" s="40">
        <v>173.89</v>
      </c>
      <c r="G55" s="41"/>
      <c r="H55" s="41"/>
      <c r="I55" s="41"/>
      <c r="J55" s="41"/>
      <c r="K55" s="43"/>
    </row>
    <row r="56" spans="1:11" ht="14.25" thickBot="1">
      <c r="A56" s="65" t="s">
        <v>166</v>
      </c>
      <c r="B56" s="66"/>
      <c r="C56" s="67"/>
      <c r="D56" s="39" t="s">
        <v>209</v>
      </c>
      <c r="E56" s="44">
        <v>24.17</v>
      </c>
      <c r="F56" s="44">
        <v>24.17</v>
      </c>
      <c r="G56" s="45"/>
      <c r="H56" s="45"/>
      <c r="I56" s="45"/>
      <c r="J56" s="45"/>
      <c r="K56" s="46"/>
    </row>
  </sheetData>
  <sheetProtection/>
  <mergeCells count="59">
    <mergeCell ref="J5:J8"/>
    <mergeCell ref="K5:K8"/>
    <mergeCell ref="E5:E8"/>
    <mergeCell ref="F5:F8"/>
    <mergeCell ref="G5:G8"/>
    <mergeCell ref="A6:C8"/>
    <mergeCell ref="D6:D8"/>
    <mergeCell ref="A5:D5"/>
    <mergeCell ref="A41:C41"/>
    <mergeCell ref="A12:C12"/>
    <mergeCell ref="A13:C13"/>
    <mergeCell ref="H5:H8"/>
    <mergeCell ref="I5:I8"/>
    <mergeCell ref="A9:A10"/>
    <mergeCell ref="B9:B10"/>
    <mergeCell ref="C9:C10"/>
    <mergeCell ref="A11:C11"/>
    <mergeCell ref="A34:C34"/>
    <mergeCell ref="A35:C35"/>
    <mergeCell ref="A36:C36"/>
    <mergeCell ref="A37:C37"/>
    <mergeCell ref="A39:C39"/>
    <mergeCell ref="A40:C40"/>
    <mergeCell ref="A50:C50"/>
    <mergeCell ref="A51:C51"/>
    <mergeCell ref="A38:C38"/>
    <mergeCell ref="A23:C23"/>
    <mergeCell ref="A24:C24"/>
    <mergeCell ref="A25:C25"/>
    <mergeCell ref="A26:C26"/>
    <mergeCell ref="A27:C27"/>
    <mergeCell ref="A28:C28"/>
    <mergeCell ref="A29:C29"/>
    <mergeCell ref="A44:C44"/>
    <mergeCell ref="A45:C45"/>
    <mergeCell ref="A46:C46"/>
    <mergeCell ref="A47:C47"/>
    <mergeCell ref="A48:C48"/>
    <mergeCell ref="A49:C49"/>
    <mergeCell ref="A18:C18"/>
    <mergeCell ref="A16:C16"/>
    <mergeCell ref="A17:C17"/>
    <mergeCell ref="A21:C21"/>
    <mergeCell ref="A42:C42"/>
    <mergeCell ref="A43:C43"/>
    <mergeCell ref="A30:C30"/>
    <mergeCell ref="A31:C31"/>
    <mergeCell ref="A32:C32"/>
    <mergeCell ref="A33:C33"/>
    <mergeCell ref="A14:C14"/>
    <mergeCell ref="A52:C52"/>
    <mergeCell ref="A53:C53"/>
    <mergeCell ref="A54:C54"/>
    <mergeCell ref="A55:C55"/>
    <mergeCell ref="A56:C56"/>
    <mergeCell ref="A15:C15"/>
    <mergeCell ref="A22:C22"/>
    <mergeCell ref="A20:C20"/>
    <mergeCell ref="A19:C1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</cols>
  <sheetData>
    <row r="1" ht="16.5">
      <c r="A1" s="22" t="s">
        <v>142</v>
      </c>
    </row>
    <row r="2" ht="12.75">
      <c r="F2" s="1" t="s">
        <v>9</v>
      </c>
    </row>
    <row r="3" ht="12.75">
      <c r="J3" s="2"/>
    </row>
    <row r="4" spans="1:10" s="16" customFormat="1" ht="13.5" thickBot="1">
      <c r="A4" s="87" t="s">
        <v>258</v>
      </c>
      <c r="F4" s="21" t="s">
        <v>17</v>
      </c>
      <c r="J4" s="20" t="s">
        <v>138</v>
      </c>
    </row>
    <row r="5" spans="1:10" s="16" customFormat="1" ht="15" customHeight="1">
      <c r="A5" s="57" t="s">
        <v>112</v>
      </c>
      <c r="B5" s="58" t="s">
        <v>137</v>
      </c>
      <c r="C5" s="58" t="s">
        <v>137</v>
      </c>
      <c r="D5" s="58" t="s">
        <v>137</v>
      </c>
      <c r="E5" s="68" t="s">
        <v>52</v>
      </c>
      <c r="F5" s="68" t="s">
        <v>107</v>
      </c>
      <c r="G5" s="68" t="s">
        <v>13</v>
      </c>
      <c r="H5" s="68" t="s">
        <v>99</v>
      </c>
      <c r="I5" s="68" t="s">
        <v>48</v>
      </c>
      <c r="J5" s="73" t="s">
        <v>21</v>
      </c>
    </row>
    <row r="6" spans="1:10" s="16" customFormat="1" ht="15" customHeight="1">
      <c r="A6" s="75" t="s">
        <v>60</v>
      </c>
      <c r="B6" s="69" t="s">
        <v>137</v>
      </c>
      <c r="C6" s="69" t="s">
        <v>137</v>
      </c>
      <c r="D6" s="71" t="s">
        <v>120</v>
      </c>
      <c r="E6" s="69" t="s">
        <v>137</v>
      </c>
      <c r="F6" s="69" t="s">
        <v>137</v>
      </c>
      <c r="G6" s="69" t="s">
        <v>137</v>
      </c>
      <c r="H6" s="69" t="s">
        <v>137</v>
      </c>
      <c r="I6" s="69" t="s">
        <v>137</v>
      </c>
      <c r="J6" s="74" t="s">
        <v>137</v>
      </c>
    </row>
    <row r="7" spans="1:10" s="16" customFormat="1" ht="15" customHeight="1">
      <c r="A7" s="75" t="s">
        <v>137</v>
      </c>
      <c r="B7" s="69" t="s">
        <v>137</v>
      </c>
      <c r="C7" s="69" t="s">
        <v>137</v>
      </c>
      <c r="D7" s="71" t="s">
        <v>137</v>
      </c>
      <c r="E7" s="69" t="s">
        <v>137</v>
      </c>
      <c r="F7" s="69" t="s">
        <v>137</v>
      </c>
      <c r="G7" s="69" t="s">
        <v>137</v>
      </c>
      <c r="H7" s="69" t="s">
        <v>137</v>
      </c>
      <c r="I7" s="69" t="s">
        <v>137</v>
      </c>
      <c r="J7" s="74" t="s">
        <v>137</v>
      </c>
    </row>
    <row r="8" spans="1:10" s="16" customFormat="1" ht="15" customHeight="1">
      <c r="A8" s="75" t="s">
        <v>137</v>
      </c>
      <c r="B8" s="69" t="s">
        <v>137</v>
      </c>
      <c r="C8" s="69" t="s">
        <v>137</v>
      </c>
      <c r="D8" s="71" t="s">
        <v>137</v>
      </c>
      <c r="E8" s="69" t="s">
        <v>137</v>
      </c>
      <c r="F8" s="69" t="s">
        <v>137</v>
      </c>
      <c r="G8" s="69" t="s">
        <v>137</v>
      </c>
      <c r="H8" s="69" t="s">
        <v>137</v>
      </c>
      <c r="I8" s="69" t="s">
        <v>137</v>
      </c>
      <c r="J8" s="74" t="s">
        <v>137</v>
      </c>
    </row>
    <row r="9" spans="1:10" s="16" customFormat="1" ht="15" customHeight="1">
      <c r="A9" s="70" t="s">
        <v>22</v>
      </c>
      <c r="B9" s="71" t="s">
        <v>93</v>
      </c>
      <c r="C9" s="71" t="s">
        <v>106</v>
      </c>
      <c r="D9" s="5" t="s">
        <v>15</v>
      </c>
      <c r="E9" s="18" t="s">
        <v>37</v>
      </c>
      <c r="F9" s="18" t="s">
        <v>131</v>
      </c>
      <c r="G9" s="18" t="s">
        <v>58</v>
      </c>
      <c r="H9" s="18" t="s">
        <v>103</v>
      </c>
      <c r="I9" s="18" t="s">
        <v>43</v>
      </c>
      <c r="J9" s="19" t="s">
        <v>125</v>
      </c>
    </row>
    <row r="10" spans="1:10" s="16" customFormat="1" ht="15" customHeight="1">
      <c r="A10" s="70" t="s">
        <v>137</v>
      </c>
      <c r="B10" s="71" t="s">
        <v>137</v>
      </c>
      <c r="C10" s="71" t="s">
        <v>137</v>
      </c>
      <c r="D10" s="5" t="s">
        <v>52</v>
      </c>
      <c r="E10" s="35">
        <f>SUM(E22,E46,E54,E11,E19)</f>
        <v>7658.515590999999</v>
      </c>
      <c r="F10" s="35">
        <f>SUM(F22,F46,F54,F11,F19)</f>
        <v>4201.397471</v>
      </c>
      <c r="G10" s="35">
        <f>SUM(G22,G46,G54,G11,G19)</f>
        <v>3457.1181199999996</v>
      </c>
      <c r="H10" s="36"/>
      <c r="I10" s="36"/>
      <c r="J10" s="37"/>
    </row>
    <row r="11" spans="1:10" ht="15" customHeight="1">
      <c r="A11" s="76">
        <v>201</v>
      </c>
      <c r="B11" s="77"/>
      <c r="C11" s="78"/>
      <c r="D11" s="27" t="s">
        <v>163</v>
      </c>
      <c r="E11" s="29">
        <v>1461.142735</v>
      </c>
      <c r="F11" s="29">
        <v>367.9614</v>
      </c>
      <c r="G11" s="28">
        <v>1093.181335</v>
      </c>
      <c r="H11" s="34"/>
      <c r="I11" s="34"/>
      <c r="J11" s="34"/>
    </row>
    <row r="12" spans="1:10" ht="15" customHeight="1">
      <c r="A12" s="76">
        <v>20110</v>
      </c>
      <c r="B12" s="77"/>
      <c r="C12" s="78"/>
      <c r="D12" s="27" t="s">
        <v>167</v>
      </c>
      <c r="E12" s="29">
        <v>1461.142735</v>
      </c>
      <c r="F12" s="29">
        <v>367.9614</v>
      </c>
      <c r="G12" s="28">
        <v>1093.181335</v>
      </c>
      <c r="H12" s="34"/>
      <c r="I12" s="34"/>
      <c r="J12" s="34"/>
    </row>
    <row r="13" spans="1:10" ht="15" customHeight="1">
      <c r="A13" s="76">
        <v>2011002</v>
      </c>
      <c r="B13" s="77"/>
      <c r="C13" s="78"/>
      <c r="D13" s="27" t="s">
        <v>168</v>
      </c>
      <c r="E13" s="29">
        <v>124.51</v>
      </c>
      <c r="F13" s="30"/>
      <c r="G13" s="28">
        <v>124.51</v>
      </c>
      <c r="H13" s="34"/>
      <c r="I13" s="34"/>
      <c r="J13" s="34"/>
    </row>
    <row r="14" spans="1:10" ht="15" customHeight="1">
      <c r="A14" s="76">
        <v>2011006</v>
      </c>
      <c r="B14" s="77"/>
      <c r="C14" s="78"/>
      <c r="D14" s="27" t="s">
        <v>169</v>
      </c>
      <c r="E14" s="29">
        <v>21.35</v>
      </c>
      <c r="F14" s="30"/>
      <c r="G14" s="28">
        <v>21.35</v>
      </c>
      <c r="H14" s="34"/>
      <c r="I14" s="34"/>
      <c r="J14" s="34"/>
    </row>
    <row r="15" spans="1:10" ht="15" customHeight="1">
      <c r="A15" s="76">
        <v>2011008</v>
      </c>
      <c r="B15" s="77"/>
      <c r="C15" s="78"/>
      <c r="D15" s="27" t="s">
        <v>170</v>
      </c>
      <c r="E15" s="29">
        <v>9.8551</v>
      </c>
      <c r="F15" s="30"/>
      <c r="G15" s="28">
        <v>9.8551</v>
      </c>
      <c r="H15" s="34"/>
      <c r="I15" s="34"/>
      <c r="J15" s="34"/>
    </row>
    <row r="16" spans="1:10" ht="15" customHeight="1">
      <c r="A16" s="76">
        <v>2011010</v>
      </c>
      <c r="B16" s="77"/>
      <c r="C16" s="78"/>
      <c r="D16" s="27" t="s">
        <v>171</v>
      </c>
      <c r="E16" s="29">
        <v>4</v>
      </c>
      <c r="F16" s="30"/>
      <c r="G16" s="28">
        <v>4</v>
      </c>
      <c r="H16" s="34"/>
      <c r="I16" s="34"/>
      <c r="J16" s="34"/>
    </row>
    <row r="17" spans="1:10" ht="15" customHeight="1">
      <c r="A17" s="76">
        <v>2011050</v>
      </c>
      <c r="B17" s="77"/>
      <c r="C17" s="78"/>
      <c r="D17" s="27" t="s">
        <v>172</v>
      </c>
      <c r="E17" s="29">
        <v>367.4214</v>
      </c>
      <c r="F17" s="29">
        <v>367.4214</v>
      </c>
      <c r="G17" s="32"/>
      <c r="H17" s="34"/>
      <c r="I17" s="34"/>
      <c r="J17" s="34"/>
    </row>
    <row r="18" spans="1:10" ht="15" customHeight="1">
      <c r="A18" s="76">
        <v>2011099</v>
      </c>
      <c r="B18" s="77"/>
      <c r="C18" s="78"/>
      <c r="D18" s="27" t="s">
        <v>173</v>
      </c>
      <c r="E18" s="29">
        <v>934.006235</v>
      </c>
      <c r="F18" s="29">
        <v>0.54</v>
      </c>
      <c r="G18" s="28">
        <v>933.466235</v>
      </c>
      <c r="H18" s="34"/>
      <c r="I18" s="34"/>
      <c r="J18" s="34"/>
    </row>
    <row r="19" spans="1:10" ht="15" customHeight="1">
      <c r="A19" s="76">
        <v>206</v>
      </c>
      <c r="B19" s="77"/>
      <c r="C19" s="78"/>
      <c r="D19" s="27" t="s">
        <v>174</v>
      </c>
      <c r="E19" s="29">
        <v>1132.6</v>
      </c>
      <c r="F19" s="29">
        <v>23</v>
      </c>
      <c r="G19" s="28">
        <v>1109.6</v>
      </c>
      <c r="H19" s="34"/>
      <c r="I19" s="34"/>
      <c r="J19" s="34"/>
    </row>
    <row r="20" spans="1:10" ht="15" customHeight="1">
      <c r="A20" s="76">
        <v>20699</v>
      </c>
      <c r="B20" s="77"/>
      <c r="C20" s="78"/>
      <c r="D20" s="27" t="s">
        <v>175</v>
      </c>
      <c r="E20" s="29">
        <v>1132.6</v>
      </c>
      <c r="F20" s="29">
        <v>23</v>
      </c>
      <c r="G20" s="28">
        <v>1109.6</v>
      </c>
      <c r="H20" s="34"/>
      <c r="I20" s="34"/>
      <c r="J20" s="34"/>
    </row>
    <row r="21" spans="1:10" ht="15" customHeight="1">
      <c r="A21" s="76">
        <v>2069999</v>
      </c>
      <c r="B21" s="77"/>
      <c r="C21" s="78"/>
      <c r="D21" s="27" t="s">
        <v>176</v>
      </c>
      <c r="E21" s="29">
        <v>1132.6</v>
      </c>
      <c r="F21" s="29">
        <v>23</v>
      </c>
      <c r="G21" s="28">
        <v>1109.6</v>
      </c>
      <c r="H21" s="34"/>
      <c r="I21" s="34"/>
      <c r="J21" s="34"/>
    </row>
    <row r="22" spans="1:10" ht="15" customHeight="1">
      <c r="A22" s="76">
        <v>208</v>
      </c>
      <c r="B22" s="77"/>
      <c r="C22" s="78"/>
      <c r="D22" s="27" t="s">
        <v>177</v>
      </c>
      <c r="E22" s="29">
        <v>4768.61971</v>
      </c>
      <c r="F22" s="29">
        <v>3523.813457</v>
      </c>
      <c r="G22" s="28">
        <v>1244.806253</v>
      </c>
      <c r="H22" s="34"/>
      <c r="I22" s="34"/>
      <c r="J22" s="34"/>
    </row>
    <row r="23" spans="1:10" ht="13.5">
      <c r="A23" s="76">
        <v>20801</v>
      </c>
      <c r="B23" s="77"/>
      <c r="C23" s="78"/>
      <c r="D23" s="27" t="s">
        <v>178</v>
      </c>
      <c r="E23" s="29">
        <v>3626.460496</v>
      </c>
      <c r="F23" s="29">
        <v>2720.750253</v>
      </c>
      <c r="G23" s="28">
        <v>905.710243</v>
      </c>
      <c r="H23" s="23"/>
      <c r="I23" s="23"/>
      <c r="J23" s="23"/>
    </row>
    <row r="24" spans="1:10" ht="13.5">
      <c r="A24" s="76">
        <v>2080101</v>
      </c>
      <c r="B24" s="77"/>
      <c r="C24" s="78"/>
      <c r="D24" s="27" t="s">
        <v>179</v>
      </c>
      <c r="E24" s="29">
        <v>1049.601608</v>
      </c>
      <c r="F24" s="29">
        <v>1049.601608</v>
      </c>
      <c r="G24" s="32"/>
      <c r="H24" s="23"/>
      <c r="I24" s="23"/>
      <c r="J24" s="23"/>
    </row>
    <row r="25" spans="1:10" ht="13.5">
      <c r="A25" s="76">
        <v>2080102</v>
      </c>
      <c r="B25" s="77"/>
      <c r="C25" s="78"/>
      <c r="D25" s="27" t="s">
        <v>168</v>
      </c>
      <c r="E25" s="29">
        <v>178.15</v>
      </c>
      <c r="F25" s="30"/>
      <c r="G25" s="28">
        <v>178.15</v>
      </c>
      <c r="H25" s="23"/>
      <c r="I25" s="23"/>
      <c r="J25" s="23"/>
    </row>
    <row r="26" spans="1:10" ht="13.5">
      <c r="A26" s="76">
        <v>2080104</v>
      </c>
      <c r="B26" s="77"/>
      <c r="C26" s="78"/>
      <c r="D26" s="27" t="s">
        <v>180</v>
      </c>
      <c r="E26" s="29">
        <v>5</v>
      </c>
      <c r="F26" s="30"/>
      <c r="G26" s="28">
        <v>5</v>
      </c>
      <c r="H26" s="23"/>
      <c r="I26" s="23"/>
      <c r="J26" s="23"/>
    </row>
    <row r="27" spans="1:10" ht="13.5">
      <c r="A27" s="76">
        <v>2080105</v>
      </c>
      <c r="B27" s="77"/>
      <c r="C27" s="78"/>
      <c r="D27" s="27" t="s">
        <v>181</v>
      </c>
      <c r="E27" s="29">
        <v>200.0359</v>
      </c>
      <c r="F27" s="29">
        <v>159.5359</v>
      </c>
      <c r="G27" s="28">
        <v>40.5</v>
      </c>
      <c r="H27" s="23"/>
      <c r="I27" s="23"/>
      <c r="J27" s="23"/>
    </row>
    <row r="28" spans="1:10" ht="13.5">
      <c r="A28" s="76">
        <v>2080106</v>
      </c>
      <c r="B28" s="77"/>
      <c r="C28" s="78"/>
      <c r="D28" s="27" t="s">
        <v>182</v>
      </c>
      <c r="E28" s="29">
        <v>92.59</v>
      </c>
      <c r="F28" s="29">
        <v>4.59</v>
      </c>
      <c r="G28" s="28">
        <v>88</v>
      </c>
      <c r="H28" s="23"/>
      <c r="I28" s="23"/>
      <c r="J28" s="23"/>
    </row>
    <row r="29" spans="1:10" ht="13.5">
      <c r="A29" s="76">
        <v>2080107</v>
      </c>
      <c r="B29" s="77"/>
      <c r="C29" s="78"/>
      <c r="D29" s="27" t="s">
        <v>183</v>
      </c>
      <c r="E29" s="29">
        <v>52.265</v>
      </c>
      <c r="F29" s="29">
        <v>11.265</v>
      </c>
      <c r="G29" s="28">
        <v>41</v>
      </c>
      <c r="H29" s="23"/>
      <c r="I29" s="23"/>
      <c r="J29" s="23"/>
    </row>
    <row r="30" spans="1:10" ht="13.5">
      <c r="A30" s="76">
        <v>2080108</v>
      </c>
      <c r="B30" s="77"/>
      <c r="C30" s="78"/>
      <c r="D30" s="27" t="s">
        <v>210</v>
      </c>
      <c r="E30" s="29">
        <v>20</v>
      </c>
      <c r="F30" s="30"/>
      <c r="G30" s="28">
        <v>20</v>
      </c>
      <c r="H30" s="23"/>
      <c r="I30" s="23"/>
      <c r="J30" s="23"/>
    </row>
    <row r="31" spans="1:10" ht="13.5">
      <c r="A31" s="76">
        <v>2080109</v>
      </c>
      <c r="B31" s="77"/>
      <c r="C31" s="78"/>
      <c r="D31" s="27" t="s">
        <v>184</v>
      </c>
      <c r="E31" s="29">
        <v>1726.1813670000001</v>
      </c>
      <c r="F31" s="29">
        <v>1366.684845</v>
      </c>
      <c r="G31" s="28">
        <v>359.496522</v>
      </c>
      <c r="H31" s="23"/>
      <c r="I31" s="23"/>
      <c r="J31" s="23"/>
    </row>
    <row r="32" spans="1:10" ht="13.5">
      <c r="A32" s="76">
        <v>2080110</v>
      </c>
      <c r="B32" s="77"/>
      <c r="C32" s="78"/>
      <c r="D32" s="27" t="s">
        <v>185</v>
      </c>
      <c r="E32" s="29">
        <v>7.42</v>
      </c>
      <c r="F32" s="29">
        <v>0.42</v>
      </c>
      <c r="G32" s="28">
        <v>7</v>
      </c>
      <c r="H32" s="23"/>
      <c r="I32" s="23"/>
      <c r="J32" s="23"/>
    </row>
    <row r="33" spans="1:10" ht="13.5">
      <c r="A33" s="76">
        <v>2080111</v>
      </c>
      <c r="B33" s="77"/>
      <c r="C33" s="78"/>
      <c r="D33" s="27" t="s">
        <v>186</v>
      </c>
      <c r="E33" s="29">
        <v>179.64722</v>
      </c>
      <c r="F33" s="29">
        <v>66.92</v>
      </c>
      <c r="G33" s="28">
        <v>112.72721999999999</v>
      </c>
      <c r="H33" s="23"/>
      <c r="I33" s="23"/>
      <c r="J33" s="23"/>
    </row>
    <row r="34" spans="1:10" ht="13.5">
      <c r="A34" s="76">
        <v>2080112</v>
      </c>
      <c r="B34" s="77"/>
      <c r="C34" s="78"/>
      <c r="D34" s="27" t="s">
        <v>187</v>
      </c>
      <c r="E34" s="29">
        <v>73.569401</v>
      </c>
      <c r="F34" s="29">
        <v>36.7329</v>
      </c>
      <c r="G34" s="28">
        <v>36.836501</v>
      </c>
      <c r="H34" s="23"/>
      <c r="I34" s="23"/>
      <c r="J34" s="23"/>
    </row>
    <row r="35" spans="1:10" ht="13.5">
      <c r="A35" s="76">
        <v>2080199</v>
      </c>
      <c r="B35" s="77"/>
      <c r="C35" s="78"/>
      <c r="D35" s="27" t="s">
        <v>188</v>
      </c>
      <c r="E35" s="29">
        <v>42</v>
      </c>
      <c r="F35" s="29">
        <v>25</v>
      </c>
      <c r="G35" s="28">
        <v>17</v>
      </c>
      <c r="H35" s="23"/>
      <c r="I35" s="23"/>
      <c r="J35" s="23"/>
    </row>
    <row r="36" spans="1:10" ht="13.5">
      <c r="A36" s="76">
        <v>20802</v>
      </c>
      <c r="B36" s="77"/>
      <c r="C36" s="78"/>
      <c r="D36" s="27" t="s">
        <v>189</v>
      </c>
      <c r="E36" s="29">
        <v>32.4</v>
      </c>
      <c r="F36" s="29">
        <v>32.4</v>
      </c>
      <c r="G36" s="32"/>
      <c r="H36" s="23"/>
      <c r="I36" s="23"/>
      <c r="J36" s="23"/>
    </row>
    <row r="37" spans="1:10" ht="13.5">
      <c r="A37" s="76">
        <v>2080201</v>
      </c>
      <c r="B37" s="77"/>
      <c r="C37" s="78"/>
      <c r="D37" s="27" t="s">
        <v>179</v>
      </c>
      <c r="E37" s="29">
        <v>32.4</v>
      </c>
      <c r="F37" s="29">
        <v>32.4</v>
      </c>
      <c r="G37" s="32"/>
      <c r="H37" s="23"/>
      <c r="I37" s="23"/>
      <c r="J37" s="23"/>
    </row>
    <row r="38" spans="1:10" ht="13.5">
      <c r="A38" s="76">
        <v>20805</v>
      </c>
      <c r="B38" s="77"/>
      <c r="C38" s="78"/>
      <c r="D38" s="27" t="s">
        <v>190</v>
      </c>
      <c r="E38" s="29">
        <v>778.035294</v>
      </c>
      <c r="F38" s="29">
        <v>770.663204</v>
      </c>
      <c r="G38" s="28">
        <v>7.372089999999999</v>
      </c>
      <c r="H38" s="23"/>
      <c r="I38" s="23"/>
      <c r="J38" s="23"/>
    </row>
    <row r="39" spans="1:10" ht="13.5">
      <c r="A39" s="76">
        <v>2080502</v>
      </c>
      <c r="B39" s="77"/>
      <c r="C39" s="78"/>
      <c r="D39" s="27" t="s">
        <v>191</v>
      </c>
      <c r="E39" s="29">
        <v>315.256494</v>
      </c>
      <c r="F39" s="29">
        <v>311.884404</v>
      </c>
      <c r="G39" s="28">
        <v>3.37209</v>
      </c>
      <c r="H39" s="23"/>
      <c r="I39" s="23"/>
      <c r="J39" s="23"/>
    </row>
    <row r="40" spans="1:10" ht="13.5">
      <c r="A40" s="76">
        <v>2080504</v>
      </c>
      <c r="B40" s="77"/>
      <c r="C40" s="78"/>
      <c r="D40" s="27" t="s">
        <v>192</v>
      </c>
      <c r="E40" s="29">
        <v>462.7788</v>
      </c>
      <c r="F40" s="29">
        <v>458.7788</v>
      </c>
      <c r="G40" s="28">
        <v>4</v>
      </c>
      <c r="H40" s="23"/>
      <c r="I40" s="23"/>
      <c r="J40" s="23"/>
    </row>
    <row r="41" spans="1:10" ht="13.5">
      <c r="A41" s="76">
        <v>20807</v>
      </c>
      <c r="B41" s="77"/>
      <c r="C41" s="78"/>
      <c r="D41" s="27" t="s">
        <v>193</v>
      </c>
      <c r="E41" s="29">
        <v>321.37072</v>
      </c>
      <c r="F41" s="30"/>
      <c r="G41" s="28">
        <v>321.37072</v>
      </c>
      <c r="H41" s="23"/>
      <c r="I41" s="23"/>
      <c r="J41" s="23"/>
    </row>
    <row r="42" spans="1:10" ht="13.5">
      <c r="A42" s="76">
        <v>2080701</v>
      </c>
      <c r="B42" s="77"/>
      <c r="C42" s="78"/>
      <c r="D42" s="27" t="s">
        <v>211</v>
      </c>
      <c r="E42" s="29">
        <v>27</v>
      </c>
      <c r="F42" s="30"/>
      <c r="G42" s="28">
        <v>27</v>
      </c>
      <c r="H42" s="23"/>
      <c r="I42" s="23"/>
      <c r="J42" s="23"/>
    </row>
    <row r="43" spans="1:10" ht="13.5">
      <c r="A43" s="76">
        <v>2080799</v>
      </c>
      <c r="B43" s="77"/>
      <c r="C43" s="78"/>
      <c r="D43" s="27" t="s">
        <v>195</v>
      </c>
      <c r="E43" s="29">
        <v>294.37072</v>
      </c>
      <c r="F43" s="30"/>
      <c r="G43" s="28">
        <v>294.37072</v>
      </c>
      <c r="H43" s="23"/>
      <c r="I43" s="23"/>
      <c r="J43" s="23"/>
    </row>
    <row r="44" spans="1:10" ht="13.5">
      <c r="A44" s="76">
        <v>20899</v>
      </c>
      <c r="B44" s="77"/>
      <c r="C44" s="78"/>
      <c r="D44" s="27" t="s">
        <v>196</v>
      </c>
      <c r="E44" s="29">
        <v>10.3532</v>
      </c>
      <c r="F44" s="30"/>
      <c r="G44" s="28">
        <v>10.3532</v>
      </c>
      <c r="H44" s="23"/>
      <c r="I44" s="23"/>
      <c r="J44" s="23"/>
    </row>
    <row r="45" spans="1:10" ht="13.5">
      <c r="A45" s="76">
        <v>2089901</v>
      </c>
      <c r="B45" s="77"/>
      <c r="C45" s="78"/>
      <c r="D45" s="27" t="s">
        <v>197</v>
      </c>
      <c r="E45" s="29">
        <v>10.3532</v>
      </c>
      <c r="F45" s="30"/>
      <c r="G45" s="28">
        <v>10.3532</v>
      </c>
      <c r="H45" s="23"/>
      <c r="I45" s="23"/>
      <c r="J45" s="23"/>
    </row>
    <row r="46" spans="1:10" ht="13.5">
      <c r="A46" s="76">
        <v>210</v>
      </c>
      <c r="B46" s="77"/>
      <c r="C46" s="78"/>
      <c r="D46" s="27" t="s">
        <v>198</v>
      </c>
      <c r="E46" s="29">
        <v>95.857946</v>
      </c>
      <c r="F46" s="29">
        <v>86.327414</v>
      </c>
      <c r="G46" s="28">
        <v>9.530532000000001</v>
      </c>
      <c r="H46" s="23"/>
      <c r="I46" s="23"/>
      <c r="J46" s="23"/>
    </row>
    <row r="47" spans="1:10" ht="13.5">
      <c r="A47" s="76">
        <v>21004</v>
      </c>
      <c r="B47" s="77"/>
      <c r="C47" s="78"/>
      <c r="D47" s="27" t="s">
        <v>199</v>
      </c>
      <c r="E47" s="29">
        <v>1</v>
      </c>
      <c r="F47" s="30"/>
      <c r="G47" s="28">
        <v>1</v>
      </c>
      <c r="H47" s="23"/>
      <c r="I47" s="23"/>
      <c r="J47" s="23"/>
    </row>
    <row r="48" spans="1:10" ht="13.5">
      <c r="A48" s="76">
        <v>2100409</v>
      </c>
      <c r="B48" s="77"/>
      <c r="C48" s="78"/>
      <c r="D48" s="27" t="s">
        <v>200</v>
      </c>
      <c r="E48" s="29">
        <v>1</v>
      </c>
      <c r="F48" s="30"/>
      <c r="G48" s="28">
        <v>1</v>
      </c>
      <c r="H48" s="23"/>
      <c r="I48" s="23"/>
      <c r="J48" s="23"/>
    </row>
    <row r="49" spans="1:10" ht="13.5">
      <c r="A49" s="76">
        <v>21005</v>
      </c>
      <c r="B49" s="77"/>
      <c r="C49" s="78"/>
      <c r="D49" s="27" t="s">
        <v>201</v>
      </c>
      <c r="E49" s="29">
        <v>94.217116</v>
      </c>
      <c r="F49" s="29">
        <v>85.686584</v>
      </c>
      <c r="G49" s="28">
        <v>8.530532000000001</v>
      </c>
      <c r="H49" s="23"/>
      <c r="I49" s="23"/>
      <c r="J49" s="23"/>
    </row>
    <row r="50" spans="1:10" ht="13.5">
      <c r="A50" s="76">
        <v>2100501</v>
      </c>
      <c r="B50" s="77"/>
      <c r="C50" s="78"/>
      <c r="D50" s="27" t="s">
        <v>202</v>
      </c>
      <c r="E50" s="29">
        <v>30.84</v>
      </c>
      <c r="F50" s="29">
        <v>30.84</v>
      </c>
      <c r="G50" s="32"/>
      <c r="H50" s="23"/>
      <c r="I50" s="23"/>
      <c r="J50" s="23"/>
    </row>
    <row r="51" spans="1:10" ht="13.5">
      <c r="A51" s="76">
        <v>2100502</v>
      </c>
      <c r="B51" s="77"/>
      <c r="C51" s="78"/>
      <c r="D51" s="27" t="s">
        <v>203</v>
      </c>
      <c r="E51" s="29">
        <v>63.377116</v>
      </c>
      <c r="F51" s="29">
        <v>54.846584</v>
      </c>
      <c r="G51" s="28">
        <v>8.530532000000001</v>
      </c>
      <c r="H51" s="23"/>
      <c r="I51" s="23"/>
      <c r="J51" s="23"/>
    </row>
    <row r="52" spans="1:10" ht="13.5">
      <c r="A52" s="76">
        <v>21007</v>
      </c>
      <c r="B52" s="77"/>
      <c r="C52" s="78"/>
      <c r="D52" s="27" t="s">
        <v>204</v>
      </c>
      <c r="E52" s="29">
        <v>0.64083</v>
      </c>
      <c r="F52" s="29">
        <v>0.64083</v>
      </c>
      <c r="G52" s="32"/>
      <c r="H52" s="23"/>
      <c r="I52" s="23"/>
      <c r="J52" s="23"/>
    </row>
    <row r="53" spans="1:10" ht="13.5">
      <c r="A53" s="76">
        <v>2100799</v>
      </c>
      <c r="B53" s="77"/>
      <c r="C53" s="78"/>
      <c r="D53" s="27" t="s">
        <v>205</v>
      </c>
      <c r="E53" s="29">
        <v>0.64083</v>
      </c>
      <c r="F53" s="29">
        <v>0.64083</v>
      </c>
      <c r="G53" s="32"/>
      <c r="H53" s="23"/>
      <c r="I53" s="23"/>
      <c r="J53" s="23"/>
    </row>
    <row r="54" spans="1:10" ht="13.5">
      <c r="A54" s="76">
        <v>221</v>
      </c>
      <c r="B54" s="77"/>
      <c r="C54" s="78"/>
      <c r="D54" s="27" t="s">
        <v>206</v>
      </c>
      <c r="E54" s="29">
        <v>200.2952</v>
      </c>
      <c r="F54" s="29">
        <v>200.2952</v>
      </c>
      <c r="G54" s="32"/>
      <c r="H54" s="23"/>
      <c r="I54" s="23"/>
      <c r="J54" s="23"/>
    </row>
    <row r="55" spans="1:10" ht="13.5">
      <c r="A55" s="76">
        <v>22102</v>
      </c>
      <c r="B55" s="77"/>
      <c r="C55" s="78"/>
      <c r="D55" s="27" t="s">
        <v>207</v>
      </c>
      <c r="E55" s="29">
        <v>200.2952</v>
      </c>
      <c r="F55" s="29">
        <v>200.2952</v>
      </c>
      <c r="G55" s="32"/>
      <c r="H55" s="23"/>
      <c r="I55" s="23"/>
      <c r="J55" s="23"/>
    </row>
    <row r="56" spans="1:10" ht="13.5">
      <c r="A56" s="76">
        <v>2210201</v>
      </c>
      <c r="B56" s="77"/>
      <c r="C56" s="78"/>
      <c r="D56" s="27" t="s">
        <v>208</v>
      </c>
      <c r="E56" s="29">
        <v>173.89</v>
      </c>
      <c r="F56" s="29">
        <v>173.89</v>
      </c>
      <c r="G56" s="32"/>
      <c r="H56" s="23"/>
      <c r="I56" s="23"/>
      <c r="J56" s="23"/>
    </row>
    <row r="57" spans="1:10" ht="14.25" thickBot="1">
      <c r="A57" s="79">
        <v>2210203</v>
      </c>
      <c r="B57" s="80" t="s">
        <v>137</v>
      </c>
      <c r="C57" s="80" t="s">
        <v>137</v>
      </c>
      <c r="D57" s="26" t="s">
        <v>209</v>
      </c>
      <c r="E57" s="31">
        <v>26.4052</v>
      </c>
      <c r="F57" s="31">
        <v>26.4052</v>
      </c>
      <c r="G57" s="33"/>
      <c r="H57" s="23"/>
      <c r="I57" s="23"/>
      <c r="J57" s="23"/>
    </row>
  </sheetData>
  <sheetProtection/>
  <mergeCells count="59">
    <mergeCell ref="H5:H8"/>
    <mergeCell ref="I5:I8"/>
    <mergeCell ref="J5:J8"/>
    <mergeCell ref="A6:C8"/>
    <mergeCell ref="D6:D8"/>
    <mergeCell ref="A5:D5"/>
    <mergeCell ref="E5:E8"/>
    <mergeCell ref="F5:F8"/>
    <mergeCell ref="G5:G8"/>
    <mergeCell ref="A34:C34"/>
    <mergeCell ref="A33:C33"/>
    <mergeCell ref="A32:C32"/>
    <mergeCell ref="A31:C31"/>
    <mergeCell ref="A30:C30"/>
    <mergeCell ref="A9:A10"/>
    <mergeCell ref="B9:B10"/>
    <mergeCell ref="C9:C10"/>
    <mergeCell ref="A39:C39"/>
    <mergeCell ref="A38:C38"/>
    <mergeCell ref="A37:C37"/>
    <mergeCell ref="A36:C36"/>
    <mergeCell ref="A35:C35"/>
    <mergeCell ref="A25:C25"/>
    <mergeCell ref="A26:C26"/>
    <mergeCell ref="A27:C27"/>
    <mergeCell ref="A28:C28"/>
    <mergeCell ref="A29:C29"/>
    <mergeCell ref="A45:C45"/>
    <mergeCell ref="A44:C44"/>
    <mergeCell ref="A43:C43"/>
    <mergeCell ref="A42:C42"/>
    <mergeCell ref="A41:C41"/>
    <mergeCell ref="A40:C40"/>
    <mergeCell ref="A24:C24"/>
    <mergeCell ref="A23:C23"/>
    <mergeCell ref="A22:C22"/>
    <mergeCell ref="A16:C16"/>
    <mergeCell ref="A17:C17"/>
    <mergeCell ref="A18:C18"/>
    <mergeCell ref="A19:C19"/>
    <mergeCell ref="A20:C20"/>
    <mergeCell ref="A21:C21"/>
    <mergeCell ref="A46:C46"/>
    <mergeCell ref="A47:C47"/>
    <mergeCell ref="A48:C48"/>
    <mergeCell ref="A57:C57"/>
    <mergeCell ref="A56:C56"/>
    <mergeCell ref="A11:C11"/>
    <mergeCell ref="A12:C12"/>
    <mergeCell ref="A13:C13"/>
    <mergeCell ref="A14:C14"/>
    <mergeCell ref="A15:C15"/>
    <mergeCell ref="A55:C55"/>
    <mergeCell ref="A54:C54"/>
    <mergeCell ref="A53:C53"/>
    <mergeCell ref="A52:C52"/>
    <mergeCell ref="A50:C50"/>
    <mergeCell ref="A49:C49"/>
    <mergeCell ref="A51:C5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</cols>
  <sheetData>
    <row r="1" ht="16.5">
      <c r="A1" s="22" t="s">
        <v>143</v>
      </c>
    </row>
    <row r="2" ht="12.75">
      <c r="G2" s="1" t="s">
        <v>31</v>
      </c>
    </row>
    <row r="3" ht="12.75">
      <c r="K3" s="2"/>
    </row>
    <row r="4" spans="1:11" s="16" customFormat="1" ht="13.5" thickBot="1">
      <c r="A4" s="87" t="s">
        <v>258</v>
      </c>
      <c r="G4" s="21" t="s">
        <v>17</v>
      </c>
      <c r="K4" s="20" t="s">
        <v>138</v>
      </c>
    </row>
    <row r="5" spans="1:11" s="16" customFormat="1" ht="15" customHeight="1">
      <c r="A5" s="83" t="s">
        <v>112</v>
      </c>
      <c r="B5" s="68" t="s">
        <v>137</v>
      </c>
      <c r="C5" s="68" t="s">
        <v>137</v>
      </c>
      <c r="D5" s="68" t="s">
        <v>137</v>
      </c>
      <c r="E5" s="68" t="s">
        <v>51</v>
      </c>
      <c r="F5" s="68" t="s">
        <v>137</v>
      </c>
      <c r="G5" s="68" t="s">
        <v>137</v>
      </c>
      <c r="H5" s="68" t="s">
        <v>137</v>
      </c>
      <c r="I5" s="68" t="s">
        <v>137</v>
      </c>
      <c r="J5" s="68" t="s">
        <v>137</v>
      </c>
      <c r="K5" s="68" t="s">
        <v>137</v>
      </c>
    </row>
    <row r="6" spans="1:11" s="16" customFormat="1" ht="15" customHeight="1">
      <c r="A6" s="75" t="s">
        <v>60</v>
      </c>
      <c r="B6" s="69" t="s">
        <v>137</v>
      </c>
      <c r="C6" s="69" t="s">
        <v>137</v>
      </c>
      <c r="D6" s="69" t="s">
        <v>120</v>
      </c>
      <c r="E6" s="69" t="s">
        <v>52</v>
      </c>
      <c r="F6" s="69" t="s">
        <v>121</v>
      </c>
      <c r="G6" s="69" t="s">
        <v>137</v>
      </c>
      <c r="H6" s="69" t="s">
        <v>137</v>
      </c>
      <c r="I6" s="69" t="s">
        <v>45</v>
      </c>
      <c r="J6" s="69" t="s">
        <v>137</v>
      </c>
      <c r="K6" s="69" t="s">
        <v>137</v>
      </c>
    </row>
    <row r="7" spans="1:11" s="16" customFormat="1" ht="13.5" customHeight="1">
      <c r="A7" s="75" t="s">
        <v>137</v>
      </c>
      <c r="B7" s="69" t="s">
        <v>137</v>
      </c>
      <c r="C7" s="69" t="s">
        <v>137</v>
      </c>
      <c r="D7" s="69" t="s">
        <v>137</v>
      </c>
      <c r="E7" s="69" t="s">
        <v>137</v>
      </c>
      <c r="F7" s="69" t="s">
        <v>53</v>
      </c>
      <c r="G7" s="69" t="s">
        <v>107</v>
      </c>
      <c r="H7" s="69" t="s">
        <v>13</v>
      </c>
      <c r="I7" s="69" t="s">
        <v>53</v>
      </c>
      <c r="J7" s="69" t="s">
        <v>107</v>
      </c>
      <c r="K7" s="69" t="s">
        <v>13</v>
      </c>
    </row>
    <row r="8" spans="1:11" s="16" customFormat="1" ht="30.75" customHeight="1">
      <c r="A8" s="75" t="s">
        <v>137</v>
      </c>
      <c r="B8" s="69" t="s">
        <v>137</v>
      </c>
      <c r="C8" s="69" t="s">
        <v>137</v>
      </c>
      <c r="D8" s="69" t="s">
        <v>137</v>
      </c>
      <c r="E8" s="69" t="s">
        <v>137</v>
      </c>
      <c r="F8" s="69" t="s">
        <v>137</v>
      </c>
      <c r="G8" s="69" t="s">
        <v>137</v>
      </c>
      <c r="H8" s="69" t="s">
        <v>137</v>
      </c>
      <c r="I8" s="69" t="s">
        <v>137</v>
      </c>
      <c r="J8" s="69" t="s">
        <v>137</v>
      </c>
      <c r="K8" s="69" t="s">
        <v>137</v>
      </c>
    </row>
    <row r="9" spans="1:11" s="16" customFormat="1" ht="15" customHeight="1">
      <c r="A9" s="75" t="s">
        <v>22</v>
      </c>
      <c r="B9" s="69" t="s">
        <v>93</v>
      </c>
      <c r="C9" s="69" t="s">
        <v>106</v>
      </c>
      <c r="D9" s="18" t="s">
        <v>15</v>
      </c>
      <c r="E9" s="5" t="s">
        <v>37</v>
      </c>
      <c r="F9" s="5" t="s">
        <v>131</v>
      </c>
      <c r="G9" s="5" t="s">
        <v>58</v>
      </c>
      <c r="H9" s="5" t="s">
        <v>103</v>
      </c>
      <c r="I9" s="5" t="s">
        <v>43</v>
      </c>
      <c r="J9" s="5" t="s">
        <v>125</v>
      </c>
      <c r="K9" s="5" t="s">
        <v>72</v>
      </c>
    </row>
    <row r="10" spans="1:11" s="16" customFormat="1" ht="15" customHeight="1">
      <c r="A10" s="75" t="s">
        <v>137</v>
      </c>
      <c r="B10" s="69" t="s">
        <v>137</v>
      </c>
      <c r="C10" s="69" t="s">
        <v>137</v>
      </c>
      <c r="D10" s="18" t="s">
        <v>52</v>
      </c>
      <c r="E10" s="35">
        <f>SUM(E11,E19,E22,E46,E54)</f>
        <v>7220.6838450000005</v>
      </c>
      <c r="F10" s="35">
        <f>SUM(F11,F19,F22,F46,F54)</f>
        <v>7220.6838450000005</v>
      </c>
      <c r="G10" s="35">
        <f>SUM(G11,G19,G22,G46,G54)</f>
        <v>4120.531042</v>
      </c>
      <c r="H10" s="35">
        <f>SUM(H11,H19,H22,H46,H54)</f>
        <v>3100.1528030000004</v>
      </c>
      <c r="I10" s="7"/>
      <c r="J10" s="7"/>
      <c r="K10" s="7"/>
    </row>
    <row r="11" spans="1:11" ht="15" customHeight="1">
      <c r="A11" s="81" t="s">
        <v>248</v>
      </c>
      <c r="B11" s="82" t="s">
        <v>137</v>
      </c>
      <c r="C11" s="82" t="s">
        <v>137</v>
      </c>
      <c r="D11" s="27" t="s">
        <v>163</v>
      </c>
      <c r="E11" s="29">
        <v>1105.548138</v>
      </c>
      <c r="F11" s="29">
        <v>1105.548138</v>
      </c>
      <c r="G11" s="29">
        <v>367.9614</v>
      </c>
      <c r="H11" s="29">
        <v>737.586738</v>
      </c>
      <c r="I11" s="3"/>
      <c r="J11" s="3"/>
      <c r="K11" s="3"/>
    </row>
    <row r="12" spans="1:11" ht="15" customHeight="1">
      <c r="A12" s="81" t="s">
        <v>249</v>
      </c>
      <c r="B12" s="82" t="s">
        <v>137</v>
      </c>
      <c r="C12" s="82" t="s">
        <v>137</v>
      </c>
      <c r="D12" s="27" t="s">
        <v>167</v>
      </c>
      <c r="E12" s="29">
        <v>1105.548138</v>
      </c>
      <c r="F12" s="29">
        <v>1105.548138</v>
      </c>
      <c r="G12" s="29">
        <v>367.9614</v>
      </c>
      <c r="H12" s="29">
        <v>737.586738</v>
      </c>
      <c r="I12" s="3"/>
      <c r="J12" s="3"/>
      <c r="K12" s="3"/>
    </row>
    <row r="13" spans="1:11" ht="15" customHeight="1">
      <c r="A13" s="81" t="s">
        <v>250</v>
      </c>
      <c r="B13" s="82" t="s">
        <v>137</v>
      </c>
      <c r="C13" s="82" t="s">
        <v>137</v>
      </c>
      <c r="D13" s="27" t="s">
        <v>168</v>
      </c>
      <c r="E13" s="29">
        <v>104.51</v>
      </c>
      <c r="F13" s="29">
        <v>104.51</v>
      </c>
      <c r="G13" s="30"/>
      <c r="H13" s="29">
        <v>104.51</v>
      </c>
      <c r="I13" s="3"/>
      <c r="J13" s="3"/>
      <c r="K13" s="3"/>
    </row>
    <row r="14" spans="1:11" ht="15" customHeight="1">
      <c r="A14" s="81" t="s">
        <v>251</v>
      </c>
      <c r="B14" s="82" t="s">
        <v>137</v>
      </c>
      <c r="C14" s="82" t="s">
        <v>137</v>
      </c>
      <c r="D14" s="27" t="s">
        <v>169</v>
      </c>
      <c r="E14" s="29">
        <v>21.35</v>
      </c>
      <c r="F14" s="29">
        <v>21.35</v>
      </c>
      <c r="G14" s="30"/>
      <c r="H14" s="29">
        <v>21.35</v>
      </c>
      <c r="I14" s="3"/>
      <c r="J14" s="3"/>
      <c r="K14" s="3"/>
    </row>
    <row r="15" spans="1:11" ht="15" customHeight="1">
      <c r="A15" s="81" t="s">
        <v>252</v>
      </c>
      <c r="B15" s="82" t="s">
        <v>137</v>
      </c>
      <c r="C15" s="82" t="s">
        <v>137</v>
      </c>
      <c r="D15" s="27" t="s">
        <v>170</v>
      </c>
      <c r="E15" s="29">
        <v>0.72</v>
      </c>
      <c r="F15" s="29">
        <v>0.72</v>
      </c>
      <c r="G15" s="30"/>
      <c r="H15" s="29">
        <v>0.72</v>
      </c>
      <c r="I15" s="3"/>
      <c r="J15" s="3"/>
      <c r="K15" s="3"/>
    </row>
    <row r="16" spans="1:11" ht="15" customHeight="1">
      <c r="A16" s="81" t="s">
        <v>253</v>
      </c>
      <c r="B16" s="82" t="s">
        <v>137</v>
      </c>
      <c r="C16" s="82" t="s">
        <v>137</v>
      </c>
      <c r="D16" s="27" t="s">
        <v>171</v>
      </c>
      <c r="E16" s="29">
        <v>4</v>
      </c>
      <c r="F16" s="29">
        <v>4</v>
      </c>
      <c r="G16" s="30"/>
      <c r="H16" s="29">
        <v>4</v>
      </c>
      <c r="I16" s="3"/>
      <c r="J16" s="3"/>
      <c r="K16" s="3"/>
    </row>
    <row r="17" spans="1:11" ht="15" customHeight="1">
      <c r="A17" s="81" t="s">
        <v>212</v>
      </c>
      <c r="B17" s="82" t="s">
        <v>137</v>
      </c>
      <c r="C17" s="82" t="s">
        <v>137</v>
      </c>
      <c r="D17" s="27" t="s">
        <v>172</v>
      </c>
      <c r="E17" s="29">
        <v>367.4214</v>
      </c>
      <c r="F17" s="29">
        <v>367.4214</v>
      </c>
      <c r="G17" s="29">
        <v>367.4214</v>
      </c>
      <c r="H17" s="30"/>
      <c r="I17" s="3"/>
      <c r="J17" s="3"/>
      <c r="K17" s="3"/>
    </row>
    <row r="18" spans="1:11" ht="15" customHeight="1">
      <c r="A18" s="81" t="s">
        <v>254</v>
      </c>
      <c r="B18" s="82" t="s">
        <v>137</v>
      </c>
      <c r="C18" s="82" t="s">
        <v>137</v>
      </c>
      <c r="D18" s="27" t="s">
        <v>173</v>
      </c>
      <c r="E18" s="29">
        <v>607.546738</v>
      </c>
      <c r="F18" s="29">
        <v>607.546738</v>
      </c>
      <c r="G18" s="29">
        <v>0.54</v>
      </c>
      <c r="H18" s="29">
        <v>607.006738</v>
      </c>
      <c r="I18" s="3"/>
      <c r="J18" s="3"/>
      <c r="K18" s="3"/>
    </row>
    <row r="19" spans="1:11" ht="15" customHeight="1">
      <c r="A19" s="81" t="s">
        <v>213</v>
      </c>
      <c r="B19" s="82" t="s">
        <v>137</v>
      </c>
      <c r="C19" s="82" t="s">
        <v>137</v>
      </c>
      <c r="D19" s="27" t="s">
        <v>174</v>
      </c>
      <c r="E19" s="29">
        <v>1109.6</v>
      </c>
      <c r="F19" s="29">
        <v>1109.6</v>
      </c>
      <c r="G19" s="30"/>
      <c r="H19" s="29">
        <v>1109.6</v>
      </c>
      <c r="I19" s="3"/>
      <c r="J19" s="3"/>
      <c r="K19" s="3"/>
    </row>
    <row r="20" spans="1:11" ht="15" customHeight="1">
      <c r="A20" s="81" t="s">
        <v>214</v>
      </c>
      <c r="B20" s="82" t="s">
        <v>137</v>
      </c>
      <c r="C20" s="82" t="s">
        <v>137</v>
      </c>
      <c r="D20" s="27" t="s">
        <v>175</v>
      </c>
      <c r="E20" s="29">
        <v>1109.6</v>
      </c>
      <c r="F20" s="29">
        <v>1109.6</v>
      </c>
      <c r="G20" s="30"/>
      <c r="H20" s="29">
        <v>1109.6</v>
      </c>
      <c r="I20" s="3"/>
      <c r="J20" s="3"/>
      <c r="K20" s="3"/>
    </row>
    <row r="21" spans="1:11" ht="15" customHeight="1">
      <c r="A21" s="81" t="s">
        <v>215</v>
      </c>
      <c r="B21" s="82" t="s">
        <v>137</v>
      </c>
      <c r="C21" s="82" t="s">
        <v>137</v>
      </c>
      <c r="D21" s="27" t="s">
        <v>176</v>
      </c>
      <c r="E21" s="29">
        <v>1109.6</v>
      </c>
      <c r="F21" s="29">
        <v>1109.6</v>
      </c>
      <c r="G21" s="30"/>
      <c r="H21" s="29">
        <v>1109.6</v>
      </c>
      <c r="I21" s="47"/>
      <c r="J21" s="47"/>
      <c r="K21" s="47"/>
    </row>
    <row r="22" spans="1:11" ht="15" customHeight="1">
      <c r="A22" s="81" t="s">
        <v>216</v>
      </c>
      <c r="B22" s="82" t="s">
        <v>137</v>
      </c>
      <c r="C22" s="82" t="s">
        <v>137</v>
      </c>
      <c r="D22" s="27" t="s">
        <v>177</v>
      </c>
      <c r="E22" s="29">
        <v>4709.382561</v>
      </c>
      <c r="F22" s="29">
        <v>4709.382561</v>
      </c>
      <c r="G22" s="29">
        <v>3465.947028</v>
      </c>
      <c r="H22" s="28">
        <v>1243.435533</v>
      </c>
      <c r="I22" s="34"/>
      <c r="J22" s="34"/>
      <c r="K22" s="34"/>
    </row>
    <row r="23" spans="1:11" ht="13.5">
      <c r="A23" s="81" t="s">
        <v>217</v>
      </c>
      <c r="B23" s="82" t="s">
        <v>137</v>
      </c>
      <c r="C23" s="82" t="s">
        <v>137</v>
      </c>
      <c r="D23" s="27" t="s">
        <v>178</v>
      </c>
      <c r="E23" s="29">
        <v>3568.594067</v>
      </c>
      <c r="F23" s="29">
        <v>3568.594067</v>
      </c>
      <c r="G23" s="29">
        <v>2662.883824</v>
      </c>
      <c r="H23" s="28">
        <v>905.710243</v>
      </c>
      <c r="I23" s="23"/>
      <c r="J23" s="23"/>
      <c r="K23" s="23"/>
    </row>
    <row r="24" spans="1:11" ht="13.5">
      <c r="A24" s="81" t="s">
        <v>218</v>
      </c>
      <c r="B24" s="82" t="s">
        <v>137</v>
      </c>
      <c r="C24" s="82" t="s">
        <v>137</v>
      </c>
      <c r="D24" s="27" t="s">
        <v>179</v>
      </c>
      <c r="E24" s="29">
        <v>1023.4113</v>
      </c>
      <c r="F24" s="29">
        <v>1023.4113</v>
      </c>
      <c r="G24" s="29">
        <v>1023.4113</v>
      </c>
      <c r="H24" s="32"/>
      <c r="I24" s="23"/>
      <c r="J24" s="23"/>
      <c r="K24" s="23"/>
    </row>
    <row r="25" spans="1:11" ht="13.5">
      <c r="A25" s="81" t="s">
        <v>219</v>
      </c>
      <c r="B25" s="82" t="s">
        <v>137</v>
      </c>
      <c r="C25" s="82" t="s">
        <v>137</v>
      </c>
      <c r="D25" s="27" t="s">
        <v>168</v>
      </c>
      <c r="E25" s="29">
        <v>178.15</v>
      </c>
      <c r="F25" s="29">
        <v>178.15</v>
      </c>
      <c r="G25" s="30"/>
      <c r="H25" s="28">
        <v>178.15</v>
      </c>
      <c r="I25" s="23"/>
      <c r="J25" s="23"/>
      <c r="K25" s="23"/>
    </row>
    <row r="26" spans="1:11" ht="13.5">
      <c r="A26" s="81" t="s">
        <v>220</v>
      </c>
      <c r="B26" s="82" t="s">
        <v>137</v>
      </c>
      <c r="C26" s="82" t="s">
        <v>137</v>
      </c>
      <c r="D26" s="27" t="s">
        <v>180</v>
      </c>
      <c r="E26" s="29">
        <v>5</v>
      </c>
      <c r="F26" s="29">
        <v>5</v>
      </c>
      <c r="G26" s="30"/>
      <c r="H26" s="28">
        <v>5</v>
      </c>
      <c r="I26" s="23"/>
      <c r="J26" s="23"/>
      <c r="K26" s="23"/>
    </row>
    <row r="27" spans="1:11" ht="13.5">
      <c r="A27" s="81" t="s">
        <v>221</v>
      </c>
      <c r="B27" s="82" t="s">
        <v>137</v>
      </c>
      <c r="C27" s="82" t="s">
        <v>137</v>
      </c>
      <c r="D27" s="27" t="s">
        <v>181</v>
      </c>
      <c r="E27" s="29">
        <v>200.0359</v>
      </c>
      <c r="F27" s="29">
        <v>200.0359</v>
      </c>
      <c r="G27" s="29">
        <v>159.5359</v>
      </c>
      <c r="H27" s="28">
        <v>40.5</v>
      </c>
      <c r="I27" s="23"/>
      <c r="J27" s="23"/>
      <c r="K27" s="23"/>
    </row>
    <row r="28" spans="1:11" ht="13.5">
      <c r="A28" s="81" t="s">
        <v>222</v>
      </c>
      <c r="B28" s="82" t="s">
        <v>137</v>
      </c>
      <c r="C28" s="82" t="s">
        <v>137</v>
      </c>
      <c r="D28" s="27" t="s">
        <v>182</v>
      </c>
      <c r="E28" s="29">
        <v>92.59</v>
      </c>
      <c r="F28" s="29">
        <v>92.59</v>
      </c>
      <c r="G28" s="29">
        <v>4.59</v>
      </c>
      <c r="H28" s="28">
        <v>88</v>
      </c>
      <c r="I28" s="23"/>
      <c r="J28" s="23"/>
      <c r="K28" s="23"/>
    </row>
    <row r="29" spans="1:11" ht="13.5">
      <c r="A29" s="81" t="s">
        <v>223</v>
      </c>
      <c r="B29" s="82" t="s">
        <v>137</v>
      </c>
      <c r="C29" s="82" t="s">
        <v>137</v>
      </c>
      <c r="D29" s="27" t="s">
        <v>183</v>
      </c>
      <c r="E29" s="29">
        <v>52.265</v>
      </c>
      <c r="F29" s="29">
        <v>52.265</v>
      </c>
      <c r="G29" s="29">
        <v>11.265</v>
      </c>
      <c r="H29" s="28">
        <v>41</v>
      </c>
      <c r="I29" s="23"/>
      <c r="J29" s="23"/>
      <c r="K29" s="23"/>
    </row>
    <row r="30" spans="1:11" ht="13.5">
      <c r="A30" s="81" t="s">
        <v>255</v>
      </c>
      <c r="B30" s="82" t="s">
        <v>137</v>
      </c>
      <c r="C30" s="82" t="s">
        <v>137</v>
      </c>
      <c r="D30" s="27" t="s">
        <v>210</v>
      </c>
      <c r="E30" s="29">
        <v>20</v>
      </c>
      <c r="F30" s="29">
        <v>20</v>
      </c>
      <c r="G30" s="30"/>
      <c r="H30" s="28">
        <v>20</v>
      </c>
      <c r="I30" s="23"/>
      <c r="J30" s="23"/>
      <c r="K30" s="23"/>
    </row>
    <row r="31" spans="1:11" ht="13.5">
      <c r="A31" s="81" t="s">
        <v>224</v>
      </c>
      <c r="B31" s="82" t="s">
        <v>137</v>
      </c>
      <c r="C31" s="82" t="s">
        <v>137</v>
      </c>
      <c r="D31" s="27" t="s">
        <v>184</v>
      </c>
      <c r="E31" s="29">
        <v>1694.5052460000002</v>
      </c>
      <c r="F31" s="29">
        <v>1694.5052460000002</v>
      </c>
      <c r="G31" s="29">
        <v>1335.008724</v>
      </c>
      <c r="H31" s="28">
        <v>359.496522</v>
      </c>
      <c r="I31" s="23"/>
      <c r="J31" s="23"/>
      <c r="K31" s="23"/>
    </row>
    <row r="32" spans="1:11" ht="13.5">
      <c r="A32" s="81" t="s">
        <v>225</v>
      </c>
      <c r="B32" s="82" t="s">
        <v>137</v>
      </c>
      <c r="C32" s="82" t="s">
        <v>137</v>
      </c>
      <c r="D32" s="27" t="s">
        <v>185</v>
      </c>
      <c r="E32" s="29">
        <v>7.42</v>
      </c>
      <c r="F32" s="29">
        <v>7.42</v>
      </c>
      <c r="G32" s="29">
        <v>0.42</v>
      </c>
      <c r="H32" s="28">
        <v>7</v>
      </c>
      <c r="I32" s="23"/>
      <c r="J32" s="23"/>
      <c r="K32" s="23"/>
    </row>
    <row r="33" spans="1:11" ht="13.5">
      <c r="A33" s="81" t="s">
        <v>226</v>
      </c>
      <c r="B33" s="82" t="s">
        <v>137</v>
      </c>
      <c r="C33" s="82" t="s">
        <v>137</v>
      </c>
      <c r="D33" s="27" t="s">
        <v>186</v>
      </c>
      <c r="E33" s="29">
        <v>179.64722</v>
      </c>
      <c r="F33" s="29">
        <v>179.64722</v>
      </c>
      <c r="G33" s="29">
        <v>66.92</v>
      </c>
      <c r="H33" s="28">
        <v>112.72721999999999</v>
      </c>
      <c r="I33" s="23"/>
      <c r="J33" s="23"/>
      <c r="K33" s="23"/>
    </row>
    <row r="34" spans="1:11" ht="13.5">
      <c r="A34" s="81" t="s">
        <v>227</v>
      </c>
      <c r="B34" s="82" t="s">
        <v>137</v>
      </c>
      <c r="C34" s="82" t="s">
        <v>137</v>
      </c>
      <c r="D34" s="27" t="s">
        <v>187</v>
      </c>
      <c r="E34" s="29">
        <v>73.569401</v>
      </c>
      <c r="F34" s="29">
        <v>73.569401</v>
      </c>
      <c r="G34" s="29">
        <v>36.7329</v>
      </c>
      <c r="H34" s="28">
        <v>36.836501</v>
      </c>
      <c r="I34" s="23"/>
      <c r="J34" s="23"/>
      <c r="K34" s="23"/>
    </row>
    <row r="35" spans="1:11" ht="13.5">
      <c r="A35" s="81" t="s">
        <v>228</v>
      </c>
      <c r="B35" s="82" t="s">
        <v>137</v>
      </c>
      <c r="C35" s="82" t="s">
        <v>137</v>
      </c>
      <c r="D35" s="27" t="s">
        <v>188</v>
      </c>
      <c r="E35" s="29">
        <v>42</v>
      </c>
      <c r="F35" s="29">
        <v>42</v>
      </c>
      <c r="G35" s="29">
        <v>25</v>
      </c>
      <c r="H35" s="28">
        <v>17</v>
      </c>
      <c r="I35" s="23"/>
      <c r="J35" s="23"/>
      <c r="K35" s="23"/>
    </row>
    <row r="36" spans="1:11" ht="13.5">
      <c r="A36" s="81" t="s">
        <v>229</v>
      </c>
      <c r="B36" s="82" t="s">
        <v>137</v>
      </c>
      <c r="C36" s="82" t="s">
        <v>137</v>
      </c>
      <c r="D36" s="27" t="s">
        <v>189</v>
      </c>
      <c r="E36" s="29">
        <v>32.4</v>
      </c>
      <c r="F36" s="29">
        <v>32.4</v>
      </c>
      <c r="G36" s="29">
        <v>32.4</v>
      </c>
      <c r="H36" s="32"/>
      <c r="I36" s="23"/>
      <c r="J36" s="23"/>
      <c r="K36" s="23"/>
    </row>
    <row r="37" spans="1:11" ht="13.5">
      <c r="A37" s="81" t="s">
        <v>230</v>
      </c>
      <c r="B37" s="82" t="s">
        <v>137</v>
      </c>
      <c r="C37" s="82" t="s">
        <v>137</v>
      </c>
      <c r="D37" s="27" t="s">
        <v>179</v>
      </c>
      <c r="E37" s="29">
        <v>32.4</v>
      </c>
      <c r="F37" s="29">
        <v>32.4</v>
      </c>
      <c r="G37" s="29">
        <v>32.4</v>
      </c>
      <c r="H37" s="32"/>
      <c r="I37" s="23"/>
      <c r="J37" s="23"/>
      <c r="K37" s="23"/>
    </row>
    <row r="38" spans="1:11" ht="13.5">
      <c r="A38" s="81" t="s">
        <v>231</v>
      </c>
      <c r="B38" s="82" t="s">
        <v>137</v>
      </c>
      <c r="C38" s="82" t="s">
        <v>137</v>
      </c>
      <c r="D38" s="27" t="s">
        <v>190</v>
      </c>
      <c r="E38" s="29">
        <v>778.035294</v>
      </c>
      <c r="F38" s="29">
        <v>778.035294</v>
      </c>
      <c r="G38" s="29">
        <v>770.663204</v>
      </c>
      <c r="H38" s="28">
        <v>7.372089999999999</v>
      </c>
      <c r="I38" s="23"/>
      <c r="J38" s="23"/>
      <c r="K38" s="23"/>
    </row>
    <row r="39" spans="1:11" ht="13.5">
      <c r="A39" s="81" t="s">
        <v>232</v>
      </c>
      <c r="B39" s="82" t="s">
        <v>137</v>
      </c>
      <c r="C39" s="82" t="s">
        <v>137</v>
      </c>
      <c r="D39" s="27" t="s">
        <v>191</v>
      </c>
      <c r="E39" s="29">
        <v>315.256494</v>
      </c>
      <c r="F39" s="29">
        <v>315.256494</v>
      </c>
      <c r="G39" s="29">
        <v>311.884404</v>
      </c>
      <c r="H39" s="28">
        <v>3.37209</v>
      </c>
      <c r="I39" s="23"/>
      <c r="J39" s="23"/>
      <c r="K39" s="23"/>
    </row>
    <row r="40" spans="1:11" ht="13.5">
      <c r="A40" s="81" t="s">
        <v>233</v>
      </c>
      <c r="B40" s="82" t="s">
        <v>137</v>
      </c>
      <c r="C40" s="82" t="s">
        <v>137</v>
      </c>
      <c r="D40" s="27" t="s">
        <v>192</v>
      </c>
      <c r="E40" s="29">
        <v>462.7788</v>
      </c>
      <c r="F40" s="29">
        <v>462.7788</v>
      </c>
      <c r="G40" s="29">
        <v>458.7788</v>
      </c>
      <c r="H40" s="28">
        <v>4</v>
      </c>
      <c r="I40" s="23"/>
      <c r="J40" s="23"/>
      <c r="K40" s="23"/>
    </row>
    <row r="41" spans="1:11" ht="13.5">
      <c r="A41" s="81" t="s">
        <v>234</v>
      </c>
      <c r="B41" s="82" t="s">
        <v>137</v>
      </c>
      <c r="C41" s="82" t="s">
        <v>137</v>
      </c>
      <c r="D41" s="27" t="s">
        <v>193</v>
      </c>
      <c r="E41" s="29">
        <v>320</v>
      </c>
      <c r="F41" s="29">
        <v>320</v>
      </c>
      <c r="G41" s="30"/>
      <c r="H41" s="28">
        <v>320</v>
      </c>
      <c r="I41" s="23"/>
      <c r="J41" s="23"/>
      <c r="K41" s="23"/>
    </row>
    <row r="42" spans="1:11" ht="13.5">
      <c r="A42" s="81" t="s">
        <v>256</v>
      </c>
      <c r="B42" s="82" t="s">
        <v>137</v>
      </c>
      <c r="C42" s="82" t="s">
        <v>137</v>
      </c>
      <c r="D42" s="27" t="s">
        <v>211</v>
      </c>
      <c r="E42" s="29">
        <v>27</v>
      </c>
      <c r="F42" s="29">
        <v>27</v>
      </c>
      <c r="G42" s="30"/>
      <c r="H42" s="28">
        <v>27</v>
      </c>
      <c r="I42" s="23"/>
      <c r="J42" s="23"/>
      <c r="K42" s="23"/>
    </row>
    <row r="43" spans="1:11" ht="13.5">
      <c r="A43" s="81" t="s">
        <v>236</v>
      </c>
      <c r="B43" s="82" t="s">
        <v>137</v>
      </c>
      <c r="C43" s="82" t="s">
        <v>137</v>
      </c>
      <c r="D43" s="27" t="s">
        <v>195</v>
      </c>
      <c r="E43" s="29">
        <v>293</v>
      </c>
      <c r="F43" s="29">
        <v>293</v>
      </c>
      <c r="G43" s="30"/>
      <c r="H43" s="28">
        <v>293</v>
      </c>
      <c r="I43" s="23"/>
      <c r="J43" s="23"/>
      <c r="K43" s="23"/>
    </row>
    <row r="44" spans="1:11" ht="13.5">
      <c r="A44" s="81" t="s">
        <v>237</v>
      </c>
      <c r="B44" s="82" t="s">
        <v>137</v>
      </c>
      <c r="C44" s="82" t="s">
        <v>137</v>
      </c>
      <c r="D44" s="27" t="s">
        <v>196</v>
      </c>
      <c r="E44" s="29">
        <v>10.3532</v>
      </c>
      <c r="F44" s="29">
        <v>10.3532</v>
      </c>
      <c r="G44" s="30"/>
      <c r="H44" s="28">
        <v>10.3532</v>
      </c>
      <c r="I44" s="23"/>
      <c r="J44" s="23"/>
      <c r="K44" s="23"/>
    </row>
    <row r="45" spans="1:11" ht="13.5">
      <c r="A45" s="81" t="s">
        <v>238</v>
      </c>
      <c r="B45" s="82" t="s">
        <v>137</v>
      </c>
      <c r="C45" s="82" t="s">
        <v>137</v>
      </c>
      <c r="D45" s="27" t="s">
        <v>197</v>
      </c>
      <c r="E45" s="29">
        <v>10.3532</v>
      </c>
      <c r="F45" s="29">
        <v>10.3532</v>
      </c>
      <c r="G45" s="30"/>
      <c r="H45" s="28">
        <v>10.3532</v>
      </c>
      <c r="I45" s="23"/>
      <c r="J45" s="23"/>
      <c r="K45" s="23"/>
    </row>
    <row r="46" spans="1:11" ht="13.5">
      <c r="A46" s="81" t="s">
        <v>239</v>
      </c>
      <c r="B46" s="82" t="s">
        <v>137</v>
      </c>
      <c r="C46" s="82" t="s">
        <v>137</v>
      </c>
      <c r="D46" s="27" t="s">
        <v>198</v>
      </c>
      <c r="E46" s="29">
        <v>95.857946</v>
      </c>
      <c r="F46" s="29">
        <v>95.857946</v>
      </c>
      <c r="G46" s="29">
        <v>86.327414</v>
      </c>
      <c r="H46" s="28">
        <v>9.530532000000001</v>
      </c>
      <c r="I46" s="23"/>
      <c r="J46" s="23"/>
      <c r="K46" s="23"/>
    </row>
    <row r="47" spans="1:11" ht="13.5">
      <c r="A47" s="81" t="s">
        <v>240</v>
      </c>
      <c r="B47" s="82" t="s">
        <v>137</v>
      </c>
      <c r="C47" s="82" t="s">
        <v>137</v>
      </c>
      <c r="D47" s="27" t="s">
        <v>199</v>
      </c>
      <c r="E47" s="29">
        <v>1</v>
      </c>
      <c r="F47" s="29">
        <v>1</v>
      </c>
      <c r="G47" s="30"/>
      <c r="H47" s="28">
        <v>1</v>
      </c>
      <c r="I47" s="23"/>
      <c r="J47" s="23"/>
      <c r="K47" s="23"/>
    </row>
    <row r="48" spans="1:11" ht="13.5">
      <c r="A48" s="81" t="s">
        <v>241</v>
      </c>
      <c r="B48" s="82" t="s">
        <v>137</v>
      </c>
      <c r="C48" s="82" t="s">
        <v>137</v>
      </c>
      <c r="D48" s="27" t="s">
        <v>200</v>
      </c>
      <c r="E48" s="29">
        <v>1</v>
      </c>
      <c r="F48" s="29">
        <v>1</v>
      </c>
      <c r="G48" s="30"/>
      <c r="H48" s="28">
        <v>1</v>
      </c>
      <c r="I48" s="23"/>
      <c r="J48" s="23"/>
      <c r="K48" s="23"/>
    </row>
    <row r="49" spans="1:11" ht="13.5">
      <c r="A49" s="81" t="s">
        <v>242</v>
      </c>
      <c r="B49" s="82" t="s">
        <v>137</v>
      </c>
      <c r="C49" s="82" t="s">
        <v>137</v>
      </c>
      <c r="D49" s="27" t="s">
        <v>201</v>
      </c>
      <c r="E49" s="29">
        <v>94.217116</v>
      </c>
      <c r="F49" s="29">
        <v>94.217116</v>
      </c>
      <c r="G49" s="29">
        <v>85.686584</v>
      </c>
      <c r="H49" s="28">
        <v>8.530532000000001</v>
      </c>
      <c r="I49" s="23"/>
      <c r="J49" s="23"/>
      <c r="K49" s="23"/>
    </row>
    <row r="50" spans="1:11" ht="13.5">
      <c r="A50" s="81" t="s">
        <v>243</v>
      </c>
      <c r="B50" s="82" t="s">
        <v>137</v>
      </c>
      <c r="C50" s="82" t="s">
        <v>137</v>
      </c>
      <c r="D50" s="27" t="s">
        <v>202</v>
      </c>
      <c r="E50" s="29">
        <v>30.84</v>
      </c>
      <c r="F50" s="29">
        <v>30.84</v>
      </c>
      <c r="G50" s="29">
        <v>30.84</v>
      </c>
      <c r="H50" s="32"/>
      <c r="I50" s="23"/>
      <c r="J50" s="23"/>
      <c r="K50" s="23"/>
    </row>
    <row r="51" spans="1:11" ht="13.5">
      <c r="A51" s="81" t="s">
        <v>244</v>
      </c>
      <c r="B51" s="82" t="s">
        <v>137</v>
      </c>
      <c r="C51" s="82" t="s">
        <v>137</v>
      </c>
      <c r="D51" s="27" t="s">
        <v>203</v>
      </c>
      <c r="E51" s="29">
        <v>63.377116</v>
      </c>
      <c r="F51" s="29">
        <v>63.377116</v>
      </c>
      <c r="G51" s="29">
        <v>54.846584</v>
      </c>
      <c r="H51" s="28">
        <v>8.530532000000001</v>
      </c>
      <c r="I51" s="23"/>
      <c r="J51" s="23"/>
      <c r="K51" s="23"/>
    </row>
    <row r="52" spans="1:11" ht="13.5">
      <c r="A52" s="81" t="s">
        <v>245</v>
      </c>
      <c r="B52" s="82" t="s">
        <v>137</v>
      </c>
      <c r="C52" s="82" t="s">
        <v>137</v>
      </c>
      <c r="D52" s="27" t="s">
        <v>204</v>
      </c>
      <c r="E52" s="29">
        <v>0.64083</v>
      </c>
      <c r="F52" s="29">
        <v>0.64083</v>
      </c>
      <c r="G52" s="29">
        <v>0.64083</v>
      </c>
      <c r="H52" s="32"/>
      <c r="I52" s="23"/>
      <c r="J52" s="23"/>
      <c r="K52" s="23"/>
    </row>
    <row r="53" spans="1:11" ht="13.5">
      <c r="A53" s="81" t="s">
        <v>246</v>
      </c>
      <c r="B53" s="82" t="s">
        <v>137</v>
      </c>
      <c r="C53" s="82" t="s">
        <v>137</v>
      </c>
      <c r="D53" s="27" t="s">
        <v>205</v>
      </c>
      <c r="E53" s="29">
        <v>0.64083</v>
      </c>
      <c r="F53" s="29">
        <v>0.64083</v>
      </c>
      <c r="G53" s="29">
        <v>0.64083</v>
      </c>
      <c r="H53" s="32"/>
      <c r="I53" s="23"/>
      <c r="J53" s="23"/>
      <c r="K53" s="23"/>
    </row>
    <row r="54" spans="1:11" ht="13.5">
      <c r="A54" s="81" t="s">
        <v>247</v>
      </c>
      <c r="B54" s="82" t="s">
        <v>137</v>
      </c>
      <c r="C54" s="82" t="s">
        <v>137</v>
      </c>
      <c r="D54" s="27" t="s">
        <v>206</v>
      </c>
      <c r="E54" s="29">
        <v>200.2952</v>
      </c>
      <c r="F54" s="29">
        <v>200.2952</v>
      </c>
      <c r="G54" s="29">
        <v>200.2952</v>
      </c>
      <c r="H54" s="32"/>
      <c r="I54" s="23"/>
      <c r="J54" s="23"/>
      <c r="K54" s="23"/>
    </row>
    <row r="55" spans="1:11" ht="13.5">
      <c r="A55" s="81" t="s">
        <v>164</v>
      </c>
      <c r="B55" s="82" t="s">
        <v>137</v>
      </c>
      <c r="C55" s="82" t="s">
        <v>137</v>
      </c>
      <c r="D55" s="27" t="s">
        <v>207</v>
      </c>
      <c r="E55" s="29">
        <v>200.2952</v>
      </c>
      <c r="F55" s="29">
        <v>200.2952</v>
      </c>
      <c r="G55" s="29">
        <v>200.2952</v>
      </c>
      <c r="H55" s="32"/>
      <c r="I55" s="23"/>
      <c r="J55" s="23"/>
      <c r="K55" s="23"/>
    </row>
    <row r="56" spans="1:11" ht="13.5">
      <c r="A56" s="81" t="s">
        <v>165</v>
      </c>
      <c r="B56" s="82" t="s">
        <v>137</v>
      </c>
      <c r="C56" s="82" t="s">
        <v>137</v>
      </c>
      <c r="D56" s="27" t="s">
        <v>208</v>
      </c>
      <c r="E56" s="29">
        <v>173.89</v>
      </c>
      <c r="F56" s="29">
        <v>173.89</v>
      </c>
      <c r="G56" s="29">
        <v>173.89</v>
      </c>
      <c r="H56" s="32"/>
      <c r="I56" s="23"/>
      <c r="J56" s="23"/>
      <c r="K56" s="23"/>
    </row>
    <row r="57" spans="1:11" ht="14.25" thickBot="1">
      <c r="A57" s="84" t="s">
        <v>166</v>
      </c>
      <c r="B57" s="80" t="s">
        <v>137</v>
      </c>
      <c r="C57" s="80" t="s">
        <v>137</v>
      </c>
      <c r="D57" s="26" t="s">
        <v>209</v>
      </c>
      <c r="E57" s="31">
        <v>26.4052</v>
      </c>
      <c r="F57" s="31">
        <v>26.4052</v>
      </c>
      <c r="G57" s="31">
        <v>26.4052</v>
      </c>
      <c r="H57" s="33"/>
      <c r="I57" s="23"/>
      <c r="J57" s="23"/>
      <c r="K57" s="23"/>
    </row>
  </sheetData>
  <sheetProtection/>
  <mergeCells count="63">
    <mergeCell ref="A9:A10"/>
    <mergeCell ref="B9:B10"/>
    <mergeCell ref="C9:C10"/>
    <mergeCell ref="A12:C12"/>
    <mergeCell ref="A13:C13"/>
    <mergeCell ref="A14:C14"/>
    <mergeCell ref="A15:C15"/>
    <mergeCell ref="A16:C16"/>
    <mergeCell ref="I6:K6"/>
    <mergeCell ref="F7:F8"/>
    <mergeCell ref="G7:G8"/>
    <mergeCell ref="H7:H8"/>
    <mergeCell ref="K7:K8"/>
    <mergeCell ref="A57:C57"/>
    <mergeCell ref="A17:C17"/>
    <mergeCell ref="A18:C18"/>
    <mergeCell ref="A19:C19"/>
    <mergeCell ref="A20:C20"/>
    <mergeCell ref="A21:C21"/>
    <mergeCell ref="A22:C22"/>
    <mergeCell ref="A26:C26"/>
    <mergeCell ref="A27:C27"/>
    <mergeCell ref="A28:C28"/>
    <mergeCell ref="A5:D5"/>
    <mergeCell ref="E5:K5"/>
    <mergeCell ref="A6:C8"/>
    <mergeCell ref="D6:D8"/>
    <mergeCell ref="E6:E8"/>
    <mergeCell ref="F6:H6"/>
    <mergeCell ref="A11:C11"/>
    <mergeCell ref="A55:C55"/>
    <mergeCell ref="A56:C56"/>
    <mergeCell ref="A38:C38"/>
    <mergeCell ref="A39:C39"/>
    <mergeCell ref="A40:C40"/>
    <mergeCell ref="A29:C29"/>
    <mergeCell ref="A30:C30"/>
    <mergeCell ref="A31:C31"/>
    <mergeCell ref="A32:C32"/>
    <mergeCell ref="A33:C33"/>
    <mergeCell ref="A35:C35"/>
    <mergeCell ref="A36:C36"/>
    <mergeCell ref="A37:C37"/>
    <mergeCell ref="I7:I8"/>
    <mergeCell ref="J7:J8"/>
    <mergeCell ref="A54:C54"/>
    <mergeCell ref="A34:C34"/>
    <mergeCell ref="A23:C23"/>
    <mergeCell ref="A24:C24"/>
    <mergeCell ref="A25:C25"/>
    <mergeCell ref="A41:C41"/>
    <mergeCell ref="A42:C42"/>
    <mergeCell ref="A43:C43"/>
    <mergeCell ref="A44:C44"/>
    <mergeCell ref="A45:C45"/>
    <mergeCell ref="A46:C46"/>
    <mergeCell ref="A53:C53"/>
    <mergeCell ref="A47:C47"/>
    <mergeCell ref="A48:C48"/>
    <mergeCell ref="A49:C49"/>
    <mergeCell ref="A50:C50"/>
    <mergeCell ref="A51:C51"/>
    <mergeCell ref="A52:C5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3" width="3.140625" style="0" customWidth="1"/>
    <col min="4" max="4" width="26.7109375" style="0" customWidth="1"/>
    <col min="5" max="13" width="14.00390625" style="0" customWidth="1"/>
  </cols>
  <sheetData>
    <row r="1" ht="16.5">
      <c r="A1" s="22" t="s">
        <v>144</v>
      </c>
    </row>
    <row r="2" ht="12.75">
      <c r="G2" s="1" t="s">
        <v>147</v>
      </c>
    </row>
    <row r="3" ht="12.75">
      <c r="M3" s="2"/>
    </row>
    <row r="4" spans="1:13" ht="13.5" thickBot="1">
      <c r="A4" s="87" t="s">
        <v>258</v>
      </c>
      <c r="G4" s="1" t="s">
        <v>17</v>
      </c>
      <c r="M4" s="2" t="s">
        <v>138</v>
      </c>
    </row>
    <row r="5" spans="1:13" s="16" customFormat="1" ht="15" customHeight="1">
      <c r="A5" s="83" t="s">
        <v>112</v>
      </c>
      <c r="B5" s="68" t="s">
        <v>137</v>
      </c>
      <c r="C5" s="68" t="s">
        <v>137</v>
      </c>
      <c r="D5" s="68" t="s">
        <v>137</v>
      </c>
      <c r="E5" s="68" t="s">
        <v>52</v>
      </c>
      <c r="F5" s="58" t="s">
        <v>36</v>
      </c>
      <c r="G5" s="68" t="s">
        <v>70</v>
      </c>
      <c r="H5" s="68" t="s">
        <v>26</v>
      </c>
      <c r="I5" s="68" t="s">
        <v>54</v>
      </c>
      <c r="J5" s="68" t="s">
        <v>28</v>
      </c>
      <c r="K5" s="68" t="s">
        <v>47</v>
      </c>
      <c r="L5" s="68" t="s">
        <v>119</v>
      </c>
      <c r="M5" s="68" t="s">
        <v>62</v>
      </c>
    </row>
    <row r="6" spans="1:13" s="16" customFormat="1" ht="15" customHeight="1">
      <c r="A6" s="75" t="s">
        <v>60</v>
      </c>
      <c r="B6" s="69" t="s">
        <v>137</v>
      </c>
      <c r="C6" s="69" t="s">
        <v>137</v>
      </c>
      <c r="D6" s="69" t="s">
        <v>120</v>
      </c>
      <c r="E6" s="69" t="s">
        <v>137</v>
      </c>
      <c r="F6" s="71" t="s">
        <v>137</v>
      </c>
      <c r="G6" s="69" t="s">
        <v>137</v>
      </c>
      <c r="H6" s="69" t="s">
        <v>137</v>
      </c>
      <c r="I6" s="69" t="s">
        <v>137</v>
      </c>
      <c r="J6" s="69" t="s">
        <v>137</v>
      </c>
      <c r="K6" s="69" t="s">
        <v>137</v>
      </c>
      <c r="L6" s="69" t="s">
        <v>137</v>
      </c>
      <c r="M6" s="69" t="s">
        <v>137</v>
      </c>
    </row>
    <row r="7" spans="1:13" s="16" customFormat="1" ht="15" customHeight="1">
      <c r="A7" s="75" t="s">
        <v>137</v>
      </c>
      <c r="B7" s="69" t="s">
        <v>137</v>
      </c>
      <c r="C7" s="69" t="s">
        <v>137</v>
      </c>
      <c r="D7" s="69" t="s">
        <v>137</v>
      </c>
      <c r="E7" s="69" t="s">
        <v>137</v>
      </c>
      <c r="F7" s="71" t="s">
        <v>137</v>
      </c>
      <c r="G7" s="69" t="s">
        <v>137</v>
      </c>
      <c r="H7" s="69" t="s">
        <v>137</v>
      </c>
      <c r="I7" s="69" t="s">
        <v>137</v>
      </c>
      <c r="J7" s="69" t="s">
        <v>137</v>
      </c>
      <c r="K7" s="69" t="s">
        <v>137</v>
      </c>
      <c r="L7" s="69" t="s">
        <v>137</v>
      </c>
      <c r="M7" s="69" t="s">
        <v>137</v>
      </c>
    </row>
    <row r="8" spans="1:13" s="16" customFormat="1" ht="15" customHeight="1">
      <c r="A8" s="75" t="s">
        <v>137</v>
      </c>
      <c r="B8" s="69" t="s">
        <v>137</v>
      </c>
      <c r="C8" s="69" t="s">
        <v>137</v>
      </c>
      <c r="D8" s="69" t="s">
        <v>137</v>
      </c>
      <c r="E8" s="69" t="s">
        <v>137</v>
      </c>
      <c r="F8" s="71" t="s">
        <v>137</v>
      </c>
      <c r="G8" s="69" t="s">
        <v>137</v>
      </c>
      <c r="H8" s="69" t="s">
        <v>137</v>
      </c>
      <c r="I8" s="69" t="s">
        <v>137</v>
      </c>
      <c r="J8" s="69" t="s">
        <v>137</v>
      </c>
      <c r="K8" s="69" t="s">
        <v>137</v>
      </c>
      <c r="L8" s="69" t="s">
        <v>137</v>
      </c>
      <c r="M8" s="69" t="s">
        <v>137</v>
      </c>
    </row>
    <row r="9" spans="1:13" s="16" customFormat="1" ht="15" customHeight="1">
      <c r="A9" s="75" t="s">
        <v>22</v>
      </c>
      <c r="B9" s="69" t="s">
        <v>93</v>
      </c>
      <c r="C9" s="69" t="s">
        <v>106</v>
      </c>
      <c r="D9" s="18" t="s">
        <v>15</v>
      </c>
      <c r="E9" s="18" t="s">
        <v>37</v>
      </c>
      <c r="F9" s="18" t="s">
        <v>131</v>
      </c>
      <c r="G9" s="18" t="s">
        <v>58</v>
      </c>
      <c r="H9" s="18" t="s">
        <v>103</v>
      </c>
      <c r="I9" s="18" t="s">
        <v>43</v>
      </c>
      <c r="J9" s="18" t="s">
        <v>125</v>
      </c>
      <c r="K9" s="18" t="s">
        <v>72</v>
      </c>
      <c r="L9" s="18" t="s">
        <v>127</v>
      </c>
      <c r="M9" s="18" t="s">
        <v>69</v>
      </c>
    </row>
    <row r="10" spans="1:13" s="16" customFormat="1" ht="15" customHeight="1">
      <c r="A10" s="75" t="s">
        <v>137</v>
      </c>
      <c r="B10" s="69" t="s">
        <v>137</v>
      </c>
      <c r="C10" s="69" t="s">
        <v>137</v>
      </c>
      <c r="D10" s="18" t="s">
        <v>52</v>
      </c>
      <c r="E10" s="35">
        <f>SUM(E11,E15,E28)</f>
        <v>2746.280636</v>
      </c>
      <c r="F10" s="35">
        <f aca="true" t="shared" si="0" ref="F10:K10">SUM(F11,F15,F28)</f>
        <v>768.153164</v>
      </c>
      <c r="G10" s="35">
        <f t="shared" si="0"/>
        <v>760.54268</v>
      </c>
      <c r="H10" s="35">
        <f t="shared" si="0"/>
        <v>751.594643</v>
      </c>
      <c r="I10" s="35">
        <f t="shared" si="0"/>
        <v>149.885519</v>
      </c>
      <c r="J10" s="55" t="s">
        <v>82</v>
      </c>
      <c r="K10" s="35">
        <f t="shared" si="0"/>
        <v>2.139</v>
      </c>
      <c r="L10" s="35">
        <f>SUM(L11,L15,L28)</f>
        <v>277.949818</v>
      </c>
      <c r="M10" s="35">
        <f>SUM(M11,M15,M28)</f>
        <v>36.015812</v>
      </c>
    </row>
    <row r="11" spans="1:13" ht="15" customHeight="1">
      <c r="A11" s="81" t="s">
        <v>248</v>
      </c>
      <c r="B11" s="82" t="s">
        <v>137</v>
      </c>
      <c r="C11" s="82" t="s">
        <v>137</v>
      </c>
      <c r="D11" s="27" t="s">
        <v>163</v>
      </c>
      <c r="E11" s="29">
        <v>317.79915800000003</v>
      </c>
      <c r="F11" s="29">
        <v>113.1019</v>
      </c>
      <c r="G11" s="29">
        <v>6.513</v>
      </c>
      <c r="H11" s="30"/>
      <c r="I11" s="29">
        <v>6.37334</v>
      </c>
      <c r="J11" s="5" t="s">
        <v>82</v>
      </c>
      <c r="K11" s="50"/>
      <c r="L11" s="29">
        <v>187.41091799999998</v>
      </c>
      <c r="M11" s="49">
        <v>4.4</v>
      </c>
    </row>
    <row r="12" spans="1:13" ht="15" customHeight="1">
      <c r="A12" s="81" t="s">
        <v>249</v>
      </c>
      <c r="B12" s="82" t="s">
        <v>137</v>
      </c>
      <c r="C12" s="82" t="s">
        <v>137</v>
      </c>
      <c r="D12" s="27" t="s">
        <v>167</v>
      </c>
      <c r="E12" s="29">
        <v>317.79915800000003</v>
      </c>
      <c r="F12" s="29">
        <v>113.1019</v>
      </c>
      <c r="G12" s="29">
        <v>6.513</v>
      </c>
      <c r="H12" s="30"/>
      <c r="I12" s="29">
        <v>6.37334</v>
      </c>
      <c r="J12" s="5" t="s">
        <v>82</v>
      </c>
      <c r="K12" s="50"/>
      <c r="L12" s="29">
        <v>187.41091799999998</v>
      </c>
      <c r="M12" s="49">
        <v>4.4</v>
      </c>
    </row>
    <row r="13" spans="1:13" ht="15" customHeight="1">
      <c r="A13" s="81" t="s">
        <v>212</v>
      </c>
      <c r="B13" s="82" t="s">
        <v>137</v>
      </c>
      <c r="C13" s="82" t="s">
        <v>137</v>
      </c>
      <c r="D13" s="27" t="s">
        <v>172</v>
      </c>
      <c r="E13" s="29">
        <v>317.259158</v>
      </c>
      <c r="F13" s="29">
        <v>113.1019</v>
      </c>
      <c r="G13" s="29">
        <v>6.513</v>
      </c>
      <c r="H13" s="30"/>
      <c r="I13" s="29">
        <v>6.37334</v>
      </c>
      <c r="J13" s="5" t="s">
        <v>82</v>
      </c>
      <c r="K13" s="50"/>
      <c r="L13" s="29">
        <v>186.870918</v>
      </c>
      <c r="M13" s="49">
        <v>4.4</v>
      </c>
    </row>
    <row r="14" spans="1:13" ht="15" customHeight="1">
      <c r="A14" s="81" t="s">
        <v>254</v>
      </c>
      <c r="B14" s="82" t="s">
        <v>137</v>
      </c>
      <c r="C14" s="82" t="s">
        <v>137</v>
      </c>
      <c r="D14" s="27" t="s">
        <v>173</v>
      </c>
      <c r="E14" s="29">
        <v>0.54</v>
      </c>
      <c r="F14" s="30"/>
      <c r="G14" s="30"/>
      <c r="H14" s="30"/>
      <c r="I14" s="30"/>
      <c r="J14" s="5" t="s">
        <v>82</v>
      </c>
      <c r="K14" s="50"/>
      <c r="L14" s="29">
        <v>0.54</v>
      </c>
      <c r="M14" s="51"/>
    </row>
    <row r="15" spans="1:13" ht="15" customHeight="1">
      <c r="A15" s="81" t="s">
        <v>216</v>
      </c>
      <c r="B15" s="82" t="s">
        <v>137</v>
      </c>
      <c r="C15" s="82" t="s">
        <v>137</v>
      </c>
      <c r="D15" s="27" t="s">
        <v>177</v>
      </c>
      <c r="E15" s="29">
        <v>2376.684894</v>
      </c>
      <c r="F15" s="29">
        <v>655.051264</v>
      </c>
      <c r="G15" s="29">
        <v>754.02968</v>
      </c>
      <c r="H15" s="29">
        <v>751.594643</v>
      </c>
      <c r="I15" s="29">
        <v>91.715595</v>
      </c>
      <c r="J15" s="5" t="s">
        <v>82</v>
      </c>
      <c r="K15" s="48">
        <v>2.139</v>
      </c>
      <c r="L15" s="29">
        <v>90.5389</v>
      </c>
      <c r="M15" s="49">
        <v>31.615812</v>
      </c>
    </row>
    <row r="16" spans="1:13" ht="15" customHeight="1">
      <c r="A16" s="81" t="s">
        <v>217</v>
      </c>
      <c r="B16" s="82" t="s">
        <v>137</v>
      </c>
      <c r="C16" s="82" t="s">
        <v>137</v>
      </c>
      <c r="D16" s="27" t="s">
        <v>178</v>
      </c>
      <c r="E16" s="29">
        <v>2344.2848940000003</v>
      </c>
      <c r="F16" s="29">
        <v>655.051264</v>
      </c>
      <c r="G16" s="29">
        <v>754.02968</v>
      </c>
      <c r="H16" s="29">
        <v>751.594643</v>
      </c>
      <c r="I16" s="29">
        <v>91.715595</v>
      </c>
      <c r="J16" s="5" t="s">
        <v>82</v>
      </c>
      <c r="K16" s="48">
        <v>2.139</v>
      </c>
      <c r="L16" s="29">
        <v>58.1389</v>
      </c>
      <c r="M16" s="49">
        <v>31.615812</v>
      </c>
    </row>
    <row r="17" spans="1:13" ht="15" customHeight="1">
      <c r="A17" s="81" t="s">
        <v>218</v>
      </c>
      <c r="B17" s="82" t="s">
        <v>137</v>
      </c>
      <c r="C17" s="82" t="s">
        <v>137</v>
      </c>
      <c r="D17" s="27" t="s">
        <v>179</v>
      </c>
      <c r="E17" s="29">
        <v>906.8447039999999</v>
      </c>
      <c r="F17" s="29">
        <v>261.866193</v>
      </c>
      <c r="G17" s="29">
        <v>286.9821</v>
      </c>
      <c r="H17" s="29">
        <v>289.03941499999996</v>
      </c>
      <c r="I17" s="29">
        <v>61.067384</v>
      </c>
      <c r="J17" s="5" t="s">
        <v>82</v>
      </c>
      <c r="K17" s="50"/>
      <c r="L17" s="30"/>
      <c r="M17" s="49">
        <v>7.889612</v>
      </c>
    </row>
    <row r="18" spans="1:13" ht="15" customHeight="1">
      <c r="A18" s="81" t="s">
        <v>221</v>
      </c>
      <c r="B18" s="82" t="s">
        <v>137</v>
      </c>
      <c r="C18" s="82" t="s">
        <v>137</v>
      </c>
      <c r="D18" s="27" t="s">
        <v>181</v>
      </c>
      <c r="E18" s="29">
        <v>140.8194</v>
      </c>
      <c r="F18" s="29">
        <v>37.8587</v>
      </c>
      <c r="G18" s="29">
        <v>55.3824</v>
      </c>
      <c r="H18" s="29">
        <v>47.5783</v>
      </c>
      <c r="I18" s="30"/>
      <c r="J18" s="5" t="s">
        <v>82</v>
      </c>
      <c r="K18" s="50"/>
      <c r="L18" s="30"/>
      <c r="M18" s="51"/>
    </row>
    <row r="19" spans="1:13" ht="15" customHeight="1">
      <c r="A19" s="81" t="s">
        <v>222</v>
      </c>
      <c r="B19" s="82" t="s">
        <v>137</v>
      </c>
      <c r="C19" s="82" t="s">
        <v>137</v>
      </c>
      <c r="D19" s="27" t="s">
        <v>182</v>
      </c>
      <c r="E19" s="29">
        <v>4.59</v>
      </c>
      <c r="F19" s="29">
        <v>4.59</v>
      </c>
      <c r="G19" s="30"/>
      <c r="H19" s="30"/>
      <c r="I19" s="30"/>
      <c r="J19" s="5" t="s">
        <v>82</v>
      </c>
      <c r="K19" s="50"/>
      <c r="L19" s="30"/>
      <c r="M19" s="51"/>
    </row>
    <row r="20" spans="1:13" ht="15" customHeight="1">
      <c r="A20" s="81" t="s">
        <v>223</v>
      </c>
      <c r="B20" s="82" t="s">
        <v>137</v>
      </c>
      <c r="C20" s="82" t="s">
        <v>137</v>
      </c>
      <c r="D20" s="27" t="s">
        <v>183</v>
      </c>
      <c r="E20" s="29">
        <v>11.265</v>
      </c>
      <c r="F20" s="29">
        <v>11.265</v>
      </c>
      <c r="G20" s="30"/>
      <c r="H20" s="30"/>
      <c r="I20" s="30"/>
      <c r="J20" s="5" t="s">
        <v>82</v>
      </c>
      <c r="K20" s="50"/>
      <c r="L20" s="30"/>
      <c r="M20" s="51"/>
    </row>
    <row r="21" spans="1:13" ht="13.5">
      <c r="A21" s="81" t="s">
        <v>224</v>
      </c>
      <c r="B21" s="82" t="s">
        <v>137</v>
      </c>
      <c r="C21" s="82" t="s">
        <v>137</v>
      </c>
      <c r="D21" s="27" t="s">
        <v>184</v>
      </c>
      <c r="E21" s="29">
        <v>1183.5846099999999</v>
      </c>
      <c r="F21" s="29">
        <v>294.079801</v>
      </c>
      <c r="G21" s="29">
        <v>411.07117999999997</v>
      </c>
      <c r="H21" s="29">
        <v>398.288328</v>
      </c>
      <c r="I21" s="29">
        <v>26.406401000000002</v>
      </c>
      <c r="J21" s="5" t="s">
        <v>82</v>
      </c>
      <c r="K21" s="48">
        <v>0.161</v>
      </c>
      <c r="L21" s="29">
        <v>29.8517</v>
      </c>
      <c r="M21" s="49">
        <v>23.7262</v>
      </c>
    </row>
    <row r="22" spans="1:13" ht="13.5">
      <c r="A22" s="81" t="s">
        <v>225</v>
      </c>
      <c r="B22" s="82" t="s">
        <v>137</v>
      </c>
      <c r="C22" s="82" t="s">
        <v>137</v>
      </c>
      <c r="D22" s="27" t="s">
        <v>185</v>
      </c>
      <c r="E22" s="29">
        <v>0.42</v>
      </c>
      <c r="F22" s="30"/>
      <c r="G22" s="30"/>
      <c r="H22" s="30"/>
      <c r="I22" s="30"/>
      <c r="J22" s="5" t="s">
        <v>82</v>
      </c>
      <c r="K22" s="50"/>
      <c r="L22" s="29">
        <v>0.42</v>
      </c>
      <c r="M22" s="51"/>
    </row>
    <row r="23" spans="1:13" ht="13.5">
      <c r="A23" s="81" t="s">
        <v>226</v>
      </c>
      <c r="B23" s="82" t="s">
        <v>137</v>
      </c>
      <c r="C23" s="82" t="s">
        <v>137</v>
      </c>
      <c r="D23" s="27" t="s">
        <v>186</v>
      </c>
      <c r="E23" s="29">
        <v>42.824484000000005</v>
      </c>
      <c r="F23" s="29">
        <v>12.50367</v>
      </c>
      <c r="G23" s="29">
        <v>0.594</v>
      </c>
      <c r="H23" s="29">
        <v>2.5</v>
      </c>
      <c r="I23" s="29">
        <v>1.396814</v>
      </c>
      <c r="J23" s="5" t="s">
        <v>82</v>
      </c>
      <c r="K23" s="50"/>
      <c r="L23" s="29">
        <v>25.83</v>
      </c>
      <c r="M23" s="51"/>
    </row>
    <row r="24" spans="1:13" ht="13.5">
      <c r="A24" s="81" t="s">
        <v>227</v>
      </c>
      <c r="B24" s="82" t="s">
        <v>137</v>
      </c>
      <c r="C24" s="82" t="s">
        <v>137</v>
      </c>
      <c r="D24" s="27" t="s">
        <v>187</v>
      </c>
      <c r="E24" s="29">
        <v>28.936696</v>
      </c>
      <c r="F24" s="29">
        <v>7.8879</v>
      </c>
      <c r="G24" s="30"/>
      <c r="H24" s="29">
        <v>14.1886</v>
      </c>
      <c r="I24" s="29">
        <v>2.844996</v>
      </c>
      <c r="J24" s="5" t="s">
        <v>82</v>
      </c>
      <c r="K24" s="48">
        <v>1.978</v>
      </c>
      <c r="L24" s="29">
        <v>2.0372</v>
      </c>
      <c r="M24" s="51"/>
    </row>
    <row r="25" spans="1:13" ht="13.5">
      <c r="A25" s="81" t="s">
        <v>228</v>
      </c>
      <c r="B25" s="82" t="s">
        <v>137</v>
      </c>
      <c r="C25" s="82" t="s">
        <v>137</v>
      </c>
      <c r="D25" s="27" t="s">
        <v>188</v>
      </c>
      <c r="E25" s="29">
        <v>25</v>
      </c>
      <c r="F25" s="29">
        <v>25</v>
      </c>
      <c r="G25" s="30"/>
      <c r="H25" s="30"/>
      <c r="I25" s="30"/>
      <c r="J25" s="5" t="s">
        <v>82</v>
      </c>
      <c r="K25" s="50"/>
      <c r="L25" s="30"/>
      <c r="M25" s="51"/>
    </row>
    <row r="26" spans="1:13" ht="13.5">
      <c r="A26" s="81" t="s">
        <v>229</v>
      </c>
      <c r="B26" s="82" t="s">
        <v>137</v>
      </c>
      <c r="C26" s="82" t="s">
        <v>137</v>
      </c>
      <c r="D26" s="27" t="s">
        <v>189</v>
      </c>
      <c r="E26" s="29">
        <v>32.4</v>
      </c>
      <c r="F26" s="30"/>
      <c r="G26" s="30"/>
      <c r="H26" s="30"/>
      <c r="I26" s="30"/>
      <c r="J26" s="5" t="s">
        <v>82</v>
      </c>
      <c r="K26" s="50"/>
      <c r="L26" s="29">
        <v>32.4</v>
      </c>
      <c r="M26" s="51"/>
    </row>
    <row r="27" spans="1:13" ht="13.5">
      <c r="A27" s="81" t="s">
        <v>230</v>
      </c>
      <c r="B27" s="82" t="s">
        <v>137</v>
      </c>
      <c r="C27" s="82" t="s">
        <v>137</v>
      </c>
      <c r="D27" s="27" t="s">
        <v>179</v>
      </c>
      <c r="E27" s="29">
        <v>32.4</v>
      </c>
      <c r="F27" s="30"/>
      <c r="G27" s="30"/>
      <c r="H27" s="30"/>
      <c r="I27" s="30"/>
      <c r="J27" s="5" t="s">
        <v>82</v>
      </c>
      <c r="K27" s="50"/>
      <c r="L27" s="29">
        <v>32.4</v>
      </c>
      <c r="M27" s="51"/>
    </row>
    <row r="28" spans="1:13" ht="13.5">
      <c r="A28" s="81" t="s">
        <v>239</v>
      </c>
      <c r="B28" s="82" t="s">
        <v>137</v>
      </c>
      <c r="C28" s="82" t="s">
        <v>137</v>
      </c>
      <c r="D28" s="27" t="s">
        <v>198</v>
      </c>
      <c r="E28" s="29">
        <v>51.796584</v>
      </c>
      <c r="F28" s="30"/>
      <c r="G28" s="30"/>
      <c r="H28" s="30"/>
      <c r="I28" s="29">
        <v>51.796584</v>
      </c>
      <c r="J28" s="5" t="s">
        <v>82</v>
      </c>
      <c r="K28" s="50"/>
      <c r="L28" s="30"/>
      <c r="M28" s="51"/>
    </row>
    <row r="29" spans="1:13" ht="13.5">
      <c r="A29" s="81" t="s">
        <v>242</v>
      </c>
      <c r="B29" s="82" t="s">
        <v>137</v>
      </c>
      <c r="C29" s="82" t="s">
        <v>137</v>
      </c>
      <c r="D29" s="27" t="s">
        <v>201</v>
      </c>
      <c r="E29" s="29">
        <v>51.796584</v>
      </c>
      <c r="F29" s="30"/>
      <c r="G29" s="30"/>
      <c r="H29" s="30"/>
      <c r="I29" s="29">
        <v>51.796584</v>
      </c>
      <c r="J29" s="5" t="s">
        <v>82</v>
      </c>
      <c r="K29" s="50"/>
      <c r="L29" s="30"/>
      <c r="M29" s="51"/>
    </row>
    <row r="30" spans="1:13" ht="14.25" thickBot="1">
      <c r="A30" s="84" t="s">
        <v>244</v>
      </c>
      <c r="B30" s="80" t="s">
        <v>137</v>
      </c>
      <c r="C30" s="80" t="s">
        <v>137</v>
      </c>
      <c r="D30" s="26" t="s">
        <v>203</v>
      </c>
      <c r="E30" s="31">
        <v>51.796584</v>
      </c>
      <c r="F30" s="52"/>
      <c r="G30" s="52"/>
      <c r="H30" s="52"/>
      <c r="I30" s="31">
        <v>51.796584</v>
      </c>
      <c r="J30" s="5" t="s">
        <v>82</v>
      </c>
      <c r="K30" s="53"/>
      <c r="L30" s="52"/>
      <c r="M30" s="54"/>
    </row>
  </sheetData>
  <sheetProtection/>
  <mergeCells count="35">
    <mergeCell ref="L5:L8"/>
    <mergeCell ref="M5:M8"/>
    <mergeCell ref="J5:J8"/>
    <mergeCell ref="K5:K8"/>
    <mergeCell ref="H5:H8"/>
    <mergeCell ref="I5:I8"/>
    <mergeCell ref="A5:D5"/>
    <mergeCell ref="E5:E8"/>
    <mergeCell ref="F5:F8"/>
    <mergeCell ref="G5:G8"/>
    <mergeCell ref="A9:A10"/>
    <mergeCell ref="B9:B10"/>
    <mergeCell ref="C9:C10"/>
    <mergeCell ref="A14:C14"/>
    <mergeCell ref="A15:C15"/>
    <mergeCell ref="A16:C16"/>
    <mergeCell ref="A17:C17"/>
    <mergeCell ref="A6:C8"/>
    <mergeCell ref="D6:D8"/>
    <mergeCell ref="A11:C11"/>
    <mergeCell ref="A12:C12"/>
    <mergeCell ref="A13:C13"/>
    <mergeCell ref="A18:C18"/>
    <mergeCell ref="A19:C19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  <mergeCell ref="A28:C28"/>
    <mergeCell ref="A29:C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3" width="3.140625" style="0" customWidth="1"/>
    <col min="4" max="4" width="12.7109375" style="0" customWidth="1"/>
    <col min="5" max="5" width="7.00390625" style="0" customWidth="1"/>
    <col min="6" max="6" width="7.28125" style="0" customWidth="1"/>
    <col min="7" max="7" width="5.7109375" style="0" customWidth="1"/>
    <col min="8" max="8" width="5.8515625" style="0" customWidth="1"/>
    <col min="9" max="10" width="5.710937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8.140625" style="0" customWidth="1"/>
    <col min="15" max="15" width="6.8515625" style="0" customWidth="1"/>
    <col min="16" max="16" width="6.7109375" style="0" customWidth="1"/>
    <col min="17" max="17" width="6.28125" style="0" customWidth="1"/>
    <col min="18" max="18" width="5.7109375" style="0" customWidth="1"/>
    <col min="19" max="20" width="5.8515625" style="0" customWidth="1"/>
    <col min="21" max="21" width="6.28125" style="0" customWidth="1"/>
    <col min="22" max="23" width="6.57421875" style="0" customWidth="1"/>
    <col min="24" max="24" width="7.00390625" style="0" customWidth="1"/>
    <col min="25" max="25" width="6.57421875" style="0" customWidth="1"/>
    <col min="26" max="26" width="6.28125" style="0" customWidth="1"/>
    <col min="27" max="27" width="6.00390625" style="0" customWidth="1"/>
    <col min="28" max="28" width="5.57421875" style="0" customWidth="1"/>
    <col min="29" max="29" width="7.421875" style="0" customWidth="1"/>
    <col min="30" max="31" width="6.8515625" style="0" customWidth="1"/>
    <col min="32" max="32" width="7.28125" style="0" customWidth="1"/>
    <col min="33" max="33" width="9.7109375" style="0" customWidth="1"/>
  </cols>
  <sheetData>
    <row r="1" spans="1:17" ht="16.5">
      <c r="A1" s="22" t="s">
        <v>162</v>
      </c>
      <c r="Q1" s="1" t="s">
        <v>149</v>
      </c>
    </row>
    <row r="2" ht="12.75">
      <c r="AF2" s="2"/>
    </row>
    <row r="3" spans="1:32" ht="13.5" thickBot="1">
      <c r="A3" s="87" t="s">
        <v>258</v>
      </c>
      <c r="Q3" s="1" t="s">
        <v>17</v>
      </c>
      <c r="AF3" s="2" t="s">
        <v>138</v>
      </c>
    </row>
    <row r="4" spans="1:32" s="16" customFormat="1" ht="15" customHeight="1">
      <c r="A4" s="83" t="s">
        <v>112</v>
      </c>
      <c r="B4" s="68" t="s">
        <v>137</v>
      </c>
      <c r="C4" s="68" t="s">
        <v>137</v>
      </c>
      <c r="D4" s="68" t="s">
        <v>137</v>
      </c>
      <c r="E4" s="68" t="s">
        <v>52</v>
      </c>
      <c r="F4" s="68" t="s">
        <v>116</v>
      </c>
      <c r="G4" s="68" t="s">
        <v>59</v>
      </c>
      <c r="H4" s="68" t="s">
        <v>16</v>
      </c>
      <c r="I4" s="68" t="s">
        <v>34</v>
      </c>
      <c r="J4" s="68" t="s">
        <v>68</v>
      </c>
      <c r="K4" s="68" t="s">
        <v>126</v>
      </c>
      <c r="L4" s="68" t="s">
        <v>114</v>
      </c>
      <c r="M4" s="68" t="s">
        <v>97</v>
      </c>
      <c r="N4" s="68" t="s">
        <v>33</v>
      </c>
      <c r="O4" s="68" t="s">
        <v>5</v>
      </c>
      <c r="P4" s="68" t="s">
        <v>150</v>
      </c>
      <c r="Q4" s="68" t="s">
        <v>4</v>
      </c>
      <c r="R4" s="68" t="s">
        <v>95</v>
      </c>
      <c r="S4" s="68" t="s">
        <v>38</v>
      </c>
      <c r="T4" s="68" t="s">
        <v>104</v>
      </c>
      <c r="U4" s="68" t="s">
        <v>151</v>
      </c>
      <c r="V4" s="68" t="s">
        <v>152</v>
      </c>
      <c r="W4" s="68" t="s">
        <v>153</v>
      </c>
      <c r="X4" s="68" t="s">
        <v>154</v>
      </c>
      <c r="Y4" s="68" t="s">
        <v>96</v>
      </c>
      <c r="Z4" s="73" t="s">
        <v>57</v>
      </c>
      <c r="AA4" s="73" t="s">
        <v>92</v>
      </c>
      <c r="AB4" s="73" t="s">
        <v>86</v>
      </c>
      <c r="AC4" s="73" t="s">
        <v>155</v>
      </c>
      <c r="AD4" s="73" t="s">
        <v>88</v>
      </c>
      <c r="AE4" s="73" t="s">
        <v>56</v>
      </c>
      <c r="AF4" s="73" t="s">
        <v>65</v>
      </c>
    </row>
    <row r="5" spans="1:32" s="16" customFormat="1" ht="15" customHeight="1">
      <c r="A5" s="75" t="s">
        <v>60</v>
      </c>
      <c r="B5" s="69" t="s">
        <v>137</v>
      </c>
      <c r="C5" s="69" t="s">
        <v>137</v>
      </c>
      <c r="D5" s="69" t="s">
        <v>120</v>
      </c>
      <c r="E5" s="69" t="s">
        <v>137</v>
      </c>
      <c r="F5" s="69" t="s">
        <v>137</v>
      </c>
      <c r="G5" s="69" t="s">
        <v>137</v>
      </c>
      <c r="H5" s="69" t="s">
        <v>137</v>
      </c>
      <c r="I5" s="69" t="s">
        <v>137</v>
      </c>
      <c r="J5" s="69" t="s">
        <v>137</v>
      </c>
      <c r="K5" s="69" t="s">
        <v>137</v>
      </c>
      <c r="L5" s="69" t="s">
        <v>137</v>
      </c>
      <c r="M5" s="69" t="s">
        <v>137</v>
      </c>
      <c r="N5" s="69" t="s">
        <v>137</v>
      </c>
      <c r="O5" s="69" t="s">
        <v>137</v>
      </c>
      <c r="P5" s="69" t="s">
        <v>137</v>
      </c>
      <c r="Q5" s="69" t="s">
        <v>137</v>
      </c>
      <c r="R5" s="69" t="s">
        <v>137</v>
      </c>
      <c r="S5" s="69" t="s">
        <v>137</v>
      </c>
      <c r="T5" s="69" t="s">
        <v>137</v>
      </c>
      <c r="U5" s="69" t="s">
        <v>137</v>
      </c>
      <c r="V5" s="69" t="s">
        <v>137</v>
      </c>
      <c r="W5" s="69" t="s">
        <v>137</v>
      </c>
      <c r="X5" s="69" t="s">
        <v>137</v>
      </c>
      <c r="Y5" s="69" t="s">
        <v>137</v>
      </c>
      <c r="Z5" s="74" t="s">
        <v>137</v>
      </c>
      <c r="AA5" s="74" t="s">
        <v>137</v>
      </c>
      <c r="AB5" s="74" t="s">
        <v>137</v>
      </c>
      <c r="AC5" s="74" t="s">
        <v>137</v>
      </c>
      <c r="AD5" s="74" t="s">
        <v>137</v>
      </c>
      <c r="AE5" s="74" t="s">
        <v>137</v>
      </c>
      <c r="AF5" s="74" t="s">
        <v>137</v>
      </c>
    </row>
    <row r="6" spans="1:32" s="16" customFormat="1" ht="15" customHeight="1">
      <c r="A6" s="75" t="s">
        <v>137</v>
      </c>
      <c r="B6" s="69" t="s">
        <v>137</v>
      </c>
      <c r="C6" s="69" t="s">
        <v>137</v>
      </c>
      <c r="D6" s="69" t="s">
        <v>137</v>
      </c>
      <c r="E6" s="69" t="s">
        <v>137</v>
      </c>
      <c r="F6" s="69" t="s">
        <v>137</v>
      </c>
      <c r="G6" s="69" t="s">
        <v>137</v>
      </c>
      <c r="H6" s="69" t="s">
        <v>137</v>
      </c>
      <c r="I6" s="69" t="s">
        <v>137</v>
      </c>
      <c r="J6" s="69" t="s">
        <v>137</v>
      </c>
      <c r="K6" s="69" t="s">
        <v>137</v>
      </c>
      <c r="L6" s="69" t="s">
        <v>137</v>
      </c>
      <c r="M6" s="69" t="s">
        <v>137</v>
      </c>
      <c r="N6" s="69" t="s">
        <v>137</v>
      </c>
      <c r="O6" s="69" t="s">
        <v>137</v>
      </c>
      <c r="P6" s="69" t="s">
        <v>137</v>
      </c>
      <c r="Q6" s="69" t="s">
        <v>137</v>
      </c>
      <c r="R6" s="69" t="s">
        <v>137</v>
      </c>
      <c r="S6" s="69" t="s">
        <v>137</v>
      </c>
      <c r="T6" s="69" t="s">
        <v>137</v>
      </c>
      <c r="U6" s="69" t="s">
        <v>137</v>
      </c>
      <c r="V6" s="69" t="s">
        <v>137</v>
      </c>
      <c r="W6" s="69" t="s">
        <v>137</v>
      </c>
      <c r="X6" s="69" t="s">
        <v>137</v>
      </c>
      <c r="Y6" s="69" t="s">
        <v>137</v>
      </c>
      <c r="Z6" s="74" t="s">
        <v>137</v>
      </c>
      <c r="AA6" s="74" t="s">
        <v>137</v>
      </c>
      <c r="AB6" s="74" t="s">
        <v>137</v>
      </c>
      <c r="AC6" s="74" t="s">
        <v>137</v>
      </c>
      <c r="AD6" s="74" t="s">
        <v>137</v>
      </c>
      <c r="AE6" s="74" t="s">
        <v>137</v>
      </c>
      <c r="AF6" s="74" t="s">
        <v>137</v>
      </c>
    </row>
    <row r="7" spans="1:32" s="16" customFormat="1" ht="15" customHeight="1">
      <c r="A7" s="75" t="s">
        <v>137</v>
      </c>
      <c r="B7" s="69" t="s">
        <v>137</v>
      </c>
      <c r="C7" s="69" t="s">
        <v>137</v>
      </c>
      <c r="D7" s="69" t="s">
        <v>137</v>
      </c>
      <c r="E7" s="69" t="s">
        <v>137</v>
      </c>
      <c r="F7" s="69" t="s">
        <v>137</v>
      </c>
      <c r="G7" s="69" t="s">
        <v>137</v>
      </c>
      <c r="H7" s="69" t="s">
        <v>137</v>
      </c>
      <c r="I7" s="69" t="s">
        <v>137</v>
      </c>
      <c r="J7" s="69" t="s">
        <v>137</v>
      </c>
      <c r="K7" s="69" t="s">
        <v>137</v>
      </c>
      <c r="L7" s="69" t="s">
        <v>137</v>
      </c>
      <c r="M7" s="69" t="s">
        <v>137</v>
      </c>
      <c r="N7" s="69" t="s">
        <v>137</v>
      </c>
      <c r="O7" s="69" t="s">
        <v>137</v>
      </c>
      <c r="P7" s="69" t="s">
        <v>137</v>
      </c>
      <c r="Q7" s="69" t="s">
        <v>137</v>
      </c>
      <c r="R7" s="69" t="s">
        <v>137</v>
      </c>
      <c r="S7" s="69" t="s">
        <v>137</v>
      </c>
      <c r="T7" s="69" t="s">
        <v>137</v>
      </c>
      <c r="U7" s="69" t="s">
        <v>137</v>
      </c>
      <c r="V7" s="69" t="s">
        <v>137</v>
      </c>
      <c r="W7" s="69" t="s">
        <v>137</v>
      </c>
      <c r="X7" s="69" t="s">
        <v>137</v>
      </c>
      <c r="Y7" s="69" t="s">
        <v>137</v>
      </c>
      <c r="Z7" s="74" t="s">
        <v>137</v>
      </c>
      <c r="AA7" s="74" t="s">
        <v>137</v>
      </c>
      <c r="AB7" s="74" t="s">
        <v>137</v>
      </c>
      <c r="AC7" s="74" t="s">
        <v>137</v>
      </c>
      <c r="AD7" s="74" t="s">
        <v>137</v>
      </c>
      <c r="AE7" s="74" t="s">
        <v>137</v>
      </c>
      <c r="AF7" s="74" t="s">
        <v>137</v>
      </c>
    </row>
    <row r="8" spans="1:32" s="16" customFormat="1" ht="15" customHeight="1">
      <c r="A8" s="75" t="s">
        <v>22</v>
      </c>
      <c r="B8" s="69" t="s">
        <v>93</v>
      </c>
      <c r="C8" s="69" t="s">
        <v>106</v>
      </c>
      <c r="D8" s="18" t="s">
        <v>15</v>
      </c>
      <c r="E8" s="18" t="s">
        <v>37</v>
      </c>
      <c r="F8" s="18" t="s">
        <v>131</v>
      </c>
      <c r="G8" s="18" t="s">
        <v>58</v>
      </c>
      <c r="H8" s="18" t="s">
        <v>103</v>
      </c>
      <c r="I8" s="18" t="s">
        <v>43</v>
      </c>
      <c r="J8" s="18" t="s">
        <v>125</v>
      </c>
      <c r="K8" s="18" t="s">
        <v>72</v>
      </c>
      <c r="L8" s="18" t="s">
        <v>127</v>
      </c>
      <c r="M8" s="18" t="s">
        <v>69</v>
      </c>
      <c r="N8" s="18" t="s">
        <v>14</v>
      </c>
      <c r="O8" s="18" t="s">
        <v>76</v>
      </c>
      <c r="P8" s="18" t="s">
        <v>27</v>
      </c>
      <c r="Q8" s="18" t="s">
        <v>87</v>
      </c>
      <c r="R8" s="18" t="s">
        <v>2</v>
      </c>
      <c r="S8" s="18" t="s">
        <v>78</v>
      </c>
      <c r="T8" s="18" t="s">
        <v>24</v>
      </c>
      <c r="U8" s="18" t="s">
        <v>100</v>
      </c>
      <c r="V8" s="18" t="s">
        <v>25</v>
      </c>
      <c r="W8" s="18" t="s">
        <v>98</v>
      </c>
      <c r="X8" s="18" t="s">
        <v>113</v>
      </c>
      <c r="Y8" s="18" t="s">
        <v>39</v>
      </c>
      <c r="Z8" s="19" t="s">
        <v>129</v>
      </c>
      <c r="AA8" s="19" t="s">
        <v>156</v>
      </c>
      <c r="AB8" s="19" t="s">
        <v>157</v>
      </c>
      <c r="AC8" s="19" t="s">
        <v>158</v>
      </c>
      <c r="AD8" s="19" t="s">
        <v>159</v>
      </c>
      <c r="AE8" s="19" t="s">
        <v>160</v>
      </c>
      <c r="AF8" s="19" t="s">
        <v>161</v>
      </c>
    </row>
    <row r="9" spans="1:32" s="16" customFormat="1" ht="15" customHeight="1">
      <c r="A9" s="85" t="s">
        <v>137</v>
      </c>
      <c r="B9" s="86" t="s">
        <v>137</v>
      </c>
      <c r="C9" s="86" t="s">
        <v>137</v>
      </c>
      <c r="D9" s="24" t="s">
        <v>52</v>
      </c>
      <c r="E9" s="25">
        <f>SUM(E10,E13,E23)</f>
        <v>250.63275700000003</v>
      </c>
      <c r="F9" s="25">
        <f>SUM(F10,F13,F23)</f>
        <v>34.684529</v>
      </c>
      <c r="G9" s="25">
        <f aca="true" t="shared" si="0" ref="G9:AF9">SUM(G10,G13,G23)</f>
        <v>2.092192</v>
      </c>
      <c r="H9" s="25">
        <f t="shared" si="0"/>
        <v>4.9</v>
      </c>
      <c r="I9" s="25">
        <f t="shared" si="0"/>
        <v>0.27286</v>
      </c>
      <c r="J9" s="25">
        <f t="shared" si="0"/>
        <v>0.8162699999999999</v>
      </c>
      <c r="K9" s="25">
        <f t="shared" si="0"/>
        <v>8.117273</v>
      </c>
      <c r="L9" s="25">
        <f t="shared" si="0"/>
        <v>8.485539999999999</v>
      </c>
      <c r="M9" s="25"/>
      <c r="N9" s="25">
        <f t="shared" si="0"/>
        <v>2.526783</v>
      </c>
      <c r="O9" s="25">
        <f t="shared" si="0"/>
        <v>24.873651999999996</v>
      </c>
      <c r="P9" s="25">
        <f t="shared" si="0"/>
        <v>0</v>
      </c>
      <c r="Q9" s="25">
        <f t="shared" si="0"/>
        <v>0.7799999999999999</v>
      </c>
      <c r="R9" s="25">
        <f t="shared" si="0"/>
        <v>0</v>
      </c>
      <c r="S9" s="25">
        <f t="shared" si="0"/>
        <v>2.7370200000000002</v>
      </c>
      <c r="T9" s="25">
        <f t="shared" si="0"/>
        <v>6.005000000000001</v>
      </c>
      <c r="U9" s="25" t="e">
        <f t="shared" si="0"/>
        <v>#VALUE!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10.52375</v>
      </c>
      <c r="Z9" s="25">
        <f t="shared" si="0"/>
        <v>0</v>
      </c>
      <c r="AA9" s="25">
        <f t="shared" si="0"/>
        <v>39.554048</v>
      </c>
      <c r="AB9" s="25">
        <f t="shared" si="0"/>
        <v>70.725544</v>
      </c>
      <c r="AC9" s="25">
        <f t="shared" si="0"/>
        <v>10.368165999999999</v>
      </c>
      <c r="AD9" s="25">
        <f t="shared" si="0"/>
        <v>0</v>
      </c>
      <c r="AE9" s="25">
        <f t="shared" si="0"/>
        <v>0</v>
      </c>
      <c r="AF9" s="25">
        <f t="shared" si="0"/>
        <v>18.047929999999997</v>
      </c>
    </row>
    <row r="10" spans="1:32" ht="13.5">
      <c r="A10" s="81" t="s">
        <v>248</v>
      </c>
      <c r="B10" s="82" t="s">
        <v>137</v>
      </c>
      <c r="C10" s="82" t="s">
        <v>137</v>
      </c>
      <c r="D10" s="27" t="s">
        <v>163</v>
      </c>
      <c r="E10" s="29">
        <v>40.78243</v>
      </c>
      <c r="F10" s="29">
        <v>5.28481</v>
      </c>
      <c r="G10" s="30"/>
      <c r="H10" s="29">
        <v>2</v>
      </c>
      <c r="I10" s="29">
        <v>0.0648</v>
      </c>
      <c r="J10" s="29">
        <v>0.0315</v>
      </c>
      <c r="K10" s="29">
        <v>3.3088</v>
      </c>
      <c r="L10" s="29">
        <v>0.0023</v>
      </c>
      <c r="M10" s="30"/>
      <c r="N10" s="30"/>
      <c r="O10" s="29">
        <v>6.0522</v>
      </c>
      <c r="P10" s="30"/>
      <c r="Q10" s="29">
        <v>0.576</v>
      </c>
      <c r="R10" s="30"/>
      <c r="S10" s="30"/>
      <c r="T10" s="29">
        <v>0.0162</v>
      </c>
      <c r="U10" s="30" t="e">
        <v>#VALUE!</v>
      </c>
      <c r="V10" s="30"/>
      <c r="W10" s="30"/>
      <c r="X10" s="30"/>
      <c r="Y10" s="30"/>
      <c r="Z10" s="51"/>
      <c r="AA10" s="49">
        <v>3.2167</v>
      </c>
      <c r="AB10" s="49">
        <v>11.928560000000001</v>
      </c>
      <c r="AC10" s="49">
        <v>5.02276</v>
      </c>
      <c r="AD10" s="51"/>
      <c r="AE10" s="51"/>
      <c r="AF10" s="49">
        <v>3.2778</v>
      </c>
    </row>
    <row r="11" spans="1:32" ht="13.5">
      <c r="A11" s="81" t="s">
        <v>249</v>
      </c>
      <c r="B11" s="82" t="s">
        <v>137</v>
      </c>
      <c r="C11" s="82" t="s">
        <v>137</v>
      </c>
      <c r="D11" s="27" t="s">
        <v>167</v>
      </c>
      <c r="E11" s="29">
        <v>40.78243</v>
      </c>
      <c r="F11" s="29">
        <v>5.28481</v>
      </c>
      <c r="G11" s="30"/>
      <c r="H11" s="29">
        <v>2</v>
      </c>
      <c r="I11" s="29">
        <v>0.0648</v>
      </c>
      <c r="J11" s="29">
        <v>0.0315</v>
      </c>
      <c r="K11" s="29">
        <v>3.3088</v>
      </c>
      <c r="L11" s="29">
        <v>0.0023</v>
      </c>
      <c r="M11" s="30"/>
      <c r="N11" s="30"/>
      <c r="O11" s="29">
        <v>6.0522</v>
      </c>
      <c r="P11" s="30"/>
      <c r="Q11" s="29">
        <v>0.576</v>
      </c>
      <c r="R11" s="30"/>
      <c r="S11" s="30"/>
      <c r="T11" s="29">
        <v>0.0162</v>
      </c>
      <c r="U11" s="30" t="e">
        <v>#VALUE!</v>
      </c>
      <c r="V11" s="30"/>
      <c r="W11" s="30"/>
      <c r="X11" s="30"/>
      <c r="Y11" s="30"/>
      <c r="Z11" s="51"/>
      <c r="AA11" s="49">
        <v>3.2167</v>
      </c>
      <c r="AB11" s="49">
        <v>11.928560000000001</v>
      </c>
      <c r="AC11" s="49">
        <v>5.02276</v>
      </c>
      <c r="AD11" s="51"/>
      <c r="AE11" s="51"/>
      <c r="AF11" s="49">
        <v>3.2778</v>
      </c>
    </row>
    <row r="12" spans="1:32" ht="13.5">
      <c r="A12" s="81" t="s">
        <v>212</v>
      </c>
      <c r="B12" s="82" t="s">
        <v>137</v>
      </c>
      <c r="C12" s="82" t="s">
        <v>137</v>
      </c>
      <c r="D12" s="27" t="s">
        <v>172</v>
      </c>
      <c r="E12" s="29">
        <v>40.78243</v>
      </c>
      <c r="F12" s="29">
        <v>5.28481</v>
      </c>
      <c r="G12" s="30"/>
      <c r="H12" s="29">
        <v>2</v>
      </c>
      <c r="I12" s="29">
        <v>0.0648</v>
      </c>
      <c r="J12" s="29">
        <v>0.0315</v>
      </c>
      <c r="K12" s="29">
        <v>3.3088</v>
      </c>
      <c r="L12" s="29">
        <v>0.0023</v>
      </c>
      <c r="M12" s="30"/>
      <c r="N12" s="30"/>
      <c r="O12" s="29">
        <v>6.0522</v>
      </c>
      <c r="P12" s="30"/>
      <c r="Q12" s="29">
        <v>0.576</v>
      </c>
      <c r="R12" s="30"/>
      <c r="S12" s="30"/>
      <c r="T12" s="29">
        <v>0.0162</v>
      </c>
      <c r="U12" s="30" t="e">
        <v>#VALUE!</v>
      </c>
      <c r="V12" s="30"/>
      <c r="W12" s="30"/>
      <c r="X12" s="30"/>
      <c r="Y12" s="30"/>
      <c r="Z12" s="51"/>
      <c r="AA12" s="49">
        <v>3.2167</v>
      </c>
      <c r="AB12" s="49">
        <v>11.928560000000001</v>
      </c>
      <c r="AC12" s="49">
        <v>5.02276</v>
      </c>
      <c r="AD12" s="51"/>
      <c r="AE12" s="51"/>
      <c r="AF12" s="49">
        <v>3.2778</v>
      </c>
    </row>
    <row r="13" spans="1:32" ht="13.5">
      <c r="A13" s="81" t="s">
        <v>216</v>
      </c>
      <c r="B13" s="82" t="s">
        <v>137</v>
      </c>
      <c r="C13" s="82" t="s">
        <v>137</v>
      </c>
      <c r="D13" s="27" t="s">
        <v>177</v>
      </c>
      <c r="E13" s="29">
        <v>209.76499700000002</v>
      </c>
      <c r="F13" s="29">
        <v>29.399719</v>
      </c>
      <c r="G13" s="29">
        <v>2.092192</v>
      </c>
      <c r="H13" s="29">
        <v>2.9</v>
      </c>
      <c r="I13" s="29">
        <v>0.20806</v>
      </c>
      <c r="J13" s="29">
        <v>0.78477</v>
      </c>
      <c r="K13" s="29">
        <v>4.808473</v>
      </c>
      <c r="L13" s="29">
        <v>8.483239999999999</v>
      </c>
      <c r="M13" s="30"/>
      <c r="N13" s="29">
        <v>2.526783</v>
      </c>
      <c r="O13" s="29">
        <v>18.821451999999997</v>
      </c>
      <c r="P13" s="30"/>
      <c r="Q13" s="29">
        <v>0.204</v>
      </c>
      <c r="R13" s="30"/>
      <c r="S13" s="29">
        <v>2.7370200000000002</v>
      </c>
      <c r="T13" s="29">
        <v>5.9888</v>
      </c>
      <c r="U13" s="29">
        <v>5.1222</v>
      </c>
      <c r="V13" s="30"/>
      <c r="W13" s="30"/>
      <c r="X13" s="30"/>
      <c r="Y13" s="29">
        <v>10.52375</v>
      </c>
      <c r="Z13" s="51"/>
      <c r="AA13" s="49">
        <v>36.337348</v>
      </c>
      <c r="AB13" s="49">
        <v>58.796983999999995</v>
      </c>
      <c r="AC13" s="49">
        <v>5.345406</v>
      </c>
      <c r="AD13" s="51"/>
      <c r="AE13" s="51"/>
      <c r="AF13" s="49">
        <v>14.6848</v>
      </c>
    </row>
    <row r="14" spans="1:32" ht="13.5">
      <c r="A14" s="81" t="s">
        <v>217</v>
      </c>
      <c r="B14" s="82" t="s">
        <v>137</v>
      </c>
      <c r="C14" s="82" t="s">
        <v>137</v>
      </c>
      <c r="D14" s="27" t="s">
        <v>178</v>
      </c>
      <c r="E14" s="29">
        <v>204.034797</v>
      </c>
      <c r="F14" s="29">
        <v>27.408319</v>
      </c>
      <c r="G14" s="29">
        <v>2.092192</v>
      </c>
      <c r="H14" s="29">
        <v>2.9</v>
      </c>
      <c r="I14" s="29">
        <v>0.20806</v>
      </c>
      <c r="J14" s="29">
        <v>0.78477</v>
      </c>
      <c r="K14" s="29">
        <v>4.808473</v>
      </c>
      <c r="L14" s="29">
        <v>8.483239999999999</v>
      </c>
      <c r="M14" s="30"/>
      <c r="N14" s="29">
        <v>2.526783</v>
      </c>
      <c r="O14" s="29">
        <v>18.821451999999997</v>
      </c>
      <c r="P14" s="30"/>
      <c r="Q14" s="29">
        <v>0.204</v>
      </c>
      <c r="R14" s="30"/>
      <c r="S14" s="29">
        <v>2.7370200000000002</v>
      </c>
      <c r="T14" s="29">
        <v>5.9888</v>
      </c>
      <c r="U14" s="29">
        <v>5.1222</v>
      </c>
      <c r="V14" s="30"/>
      <c r="W14" s="30"/>
      <c r="X14" s="30"/>
      <c r="Y14" s="29">
        <v>10.52375</v>
      </c>
      <c r="Z14" s="51"/>
      <c r="AA14" s="49">
        <v>36.337348</v>
      </c>
      <c r="AB14" s="49">
        <v>57.605684</v>
      </c>
      <c r="AC14" s="49">
        <v>5.345406</v>
      </c>
      <c r="AD14" s="51"/>
      <c r="AE14" s="51"/>
      <c r="AF14" s="49">
        <v>12.1373</v>
      </c>
    </row>
    <row r="15" spans="1:32" ht="13.5">
      <c r="A15" s="81" t="s">
        <v>218</v>
      </c>
      <c r="B15" s="82" t="s">
        <v>137</v>
      </c>
      <c r="C15" s="82" t="s">
        <v>137</v>
      </c>
      <c r="D15" s="27" t="s">
        <v>179</v>
      </c>
      <c r="E15" s="29">
        <v>75.68849300000001</v>
      </c>
      <c r="F15" s="29">
        <v>3.99146</v>
      </c>
      <c r="G15" s="30"/>
      <c r="H15" s="30"/>
      <c r="I15" s="30"/>
      <c r="J15" s="29">
        <v>0.70417</v>
      </c>
      <c r="K15" s="29">
        <v>3.7784199999999997</v>
      </c>
      <c r="L15" s="29">
        <v>7.695589</v>
      </c>
      <c r="M15" s="30"/>
      <c r="N15" s="30"/>
      <c r="O15" s="29">
        <v>2.520852</v>
      </c>
      <c r="P15" s="30"/>
      <c r="Q15" s="30"/>
      <c r="R15" s="30"/>
      <c r="S15" s="29">
        <v>0.38902</v>
      </c>
      <c r="T15" s="30"/>
      <c r="U15" s="29">
        <v>3.8384</v>
      </c>
      <c r="V15" s="30"/>
      <c r="W15" s="30"/>
      <c r="X15" s="30"/>
      <c r="Y15" s="30"/>
      <c r="Z15" s="51"/>
      <c r="AA15" s="49">
        <v>4.720962</v>
      </c>
      <c r="AB15" s="49">
        <v>32.68662</v>
      </c>
      <c r="AC15" s="49">
        <v>3.2257</v>
      </c>
      <c r="AD15" s="51"/>
      <c r="AE15" s="51"/>
      <c r="AF15" s="49">
        <v>12.1373</v>
      </c>
    </row>
    <row r="16" spans="1:32" ht="13.5">
      <c r="A16" s="81" t="s">
        <v>221</v>
      </c>
      <c r="B16" s="82" t="s">
        <v>137</v>
      </c>
      <c r="C16" s="82" t="s">
        <v>137</v>
      </c>
      <c r="D16" s="27" t="s">
        <v>181</v>
      </c>
      <c r="E16" s="29">
        <v>9.4182</v>
      </c>
      <c r="F16" s="30"/>
      <c r="G16" s="30"/>
      <c r="H16" s="30"/>
      <c r="I16" s="30"/>
      <c r="J16" s="29">
        <v>0.0806</v>
      </c>
      <c r="K16" s="29">
        <v>1.030053</v>
      </c>
      <c r="L16" s="30"/>
      <c r="M16" s="30"/>
      <c r="N16" s="29">
        <v>2.311</v>
      </c>
      <c r="O16" s="30"/>
      <c r="P16" s="30"/>
      <c r="Q16" s="30"/>
      <c r="R16" s="30"/>
      <c r="S16" s="30"/>
      <c r="T16" s="30"/>
      <c r="U16" s="29">
        <v>0.076</v>
      </c>
      <c r="V16" s="30"/>
      <c r="W16" s="30"/>
      <c r="X16" s="30"/>
      <c r="Y16" s="30"/>
      <c r="Z16" s="51"/>
      <c r="AA16" s="49">
        <v>2.8161669999999996</v>
      </c>
      <c r="AB16" s="49">
        <v>3.10438</v>
      </c>
      <c r="AC16" s="51"/>
      <c r="AD16" s="51"/>
      <c r="AE16" s="51"/>
      <c r="AF16" s="51"/>
    </row>
    <row r="17" spans="1:32" ht="13.5">
      <c r="A17" s="81" t="s">
        <v>224</v>
      </c>
      <c r="B17" s="82" t="s">
        <v>137</v>
      </c>
      <c r="C17" s="82" t="s">
        <v>137</v>
      </c>
      <c r="D17" s="27" t="s">
        <v>184</v>
      </c>
      <c r="E17" s="29">
        <v>96.53249</v>
      </c>
      <c r="F17" s="29">
        <v>17.28296</v>
      </c>
      <c r="G17" s="29">
        <v>1.877634</v>
      </c>
      <c r="H17" s="29">
        <v>2.9</v>
      </c>
      <c r="I17" s="29">
        <v>0.18661</v>
      </c>
      <c r="J17" s="30"/>
      <c r="K17" s="30"/>
      <c r="L17" s="30"/>
      <c r="M17" s="30"/>
      <c r="N17" s="29">
        <v>0.215783</v>
      </c>
      <c r="O17" s="29">
        <v>15.6397</v>
      </c>
      <c r="P17" s="30"/>
      <c r="Q17" s="29">
        <v>0.174</v>
      </c>
      <c r="R17" s="30"/>
      <c r="S17" s="29">
        <v>1.208</v>
      </c>
      <c r="T17" s="29">
        <v>5.7308</v>
      </c>
      <c r="U17" s="29">
        <v>0.8449</v>
      </c>
      <c r="V17" s="30"/>
      <c r="W17" s="30"/>
      <c r="X17" s="30"/>
      <c r="Y17" s="30"/>
      <c r="Z17" s="51"/>
      <c r="AA17" s="49">
        <v>28.326719</v>
      </c>
      <c r="AB17" s="49">
        <v>21.202084</v>
      </c>
      <c r="AC17" s="49">
        <v>0.9433</v>
      </c>
      <c r="AD17" s="51"/>
      <c r="AE17" s="51"/>
      <c r="AF17" s="51"/>
    </row>
    <row r="18" spans="1:32" ht="13.5">
      <c r="A18" s="81" t="s">
        <v>226</v>
      </c>
      <c r="B18" s="82" t="s">
        <v>137</v>
      </c>
      <c r="C18" s="82" t="s">
        <v>137</v>
      </c>
      <c r="D18" s="27" t="s">
        <v>186</v>
      </c>
      <c r="E18" s="29">
        <v>18.007782000000002</v>
      </c>
      <c r="F18" s="29">
        <v>2.254085</v>
      </c>
      <c r="G18" s="29">
        <v>0.14019</v>
      </c>
      <c r="H18" s="30"/>
      <c r="I18" s="30"/>
      <c r="J18" s="30"/>
      <c r="K18" s="30"/>
      <c r="L18" s="29">
        <v>0.787651</v>
      </c>
      <c r="M18" s="30"/>
      <c r="N18" s="30"/>
      <c r="O18" s="29">
        <v>0.6609</v>
      </c>
      <c r="P18" s="30"/>
      <c r="Q18" s="29">
        <v>0.03</v>
      </c>
      <c r="R18" s="30"/>
      <c r="S18" s="29">
        <v>1.14</v>
      </c>
      <c r="T18" s="29">
        <v>0.258</v>
      </c>
      <c r="U18" s="29">
        <v>0.2269</v>
      </c>
      <c r="V18" s="30"/>
      <c r="W18" s="30"/>
      <c r="X18" s="30"/>
      <c r="Y18" s="29">
        <v>10.52375</v>
      </c>
      <c r="Z18" s="51"/>
      <c r="AA18" s="49">
        <v>0.1973</v>
      </c>
      <c r="AB18" s="49">
        <v>0.6126</v>
      </c>
      <c r="AC18" s="49">
        <v>1.1764059999999998</v>
      </c>
      <c r="AD18" s="51"/>
      <c r="AE18" s="51"/>
      <c r="AF18" s="51"/>
    </row>
    <row r="19" spans="1:32" ht="13.5">
      <c r="A19" s="81" t="s">
        <v>227</v>
      </c>
      <c r="B19" s="82" t="s">
        <v>137</v>
      </c>
      <c r="C19" s="82" t="s">
        <v>137</v>
      </c>
      <c r="D19" s="27" t="s">
        <v>187</v>
      </c>
      <c r="E19" s="29">
        <v>4.387832</v>
      </c>
      <c r="F19" s="29">
        <v>3.879814</v>
      </c>
      <c r="G19" s="29">
        <v>0.07436799999999999</v>
      </c>
      <c r="H19" s="30"/>
      <c r="I19" s="29">
        <v>0.02145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29">
        <v>0.136</v>
      </c>
      <c r="V19" s="30"/>
      <c r="W19" s="30"/>
      <c r="X19" s="30"/>
      <c r="Y19" s="30"/>
      <c r="Z19" s="51"/>
      <c r="AA19" s="49">
        <v>0.2762</v>
      </c>
      <c r="AB19" s="51"/>
      <c r="AC19" s="51"/>
      <c r="AD19" s="51"/>
      <c r="AE19" s="51"/>
      <c r="AF19" s="51"/>
    </row>
    <row r="20" spans="1:32" ht="13.5">
      <c r="A20" s="81" t="s">
        <v>231</v>
      </c>
      <c r="B20" s="82" t="s">
        <v>137</v>
      </c>
      <c r="C20" s="82" t="s">
        <v>137</v>
      </c>
      <c r="D20" s="27" t="s">
        <v>190</v>
      </c>
      <c r="E20" s="29">
        <v>5.7302</v>
      </c>
      <c r="F20" s="29">
        <v>1.9914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51"/>
      <c r="AA20" s="51"/>
      <c r="AB20" s="49">
        <v>1.1913</v>
      </c>
      <c r="AC20" s="51"/>
      <c r="AD20" s="51"/>
      <c r="AE20" s="51"/>
      <c r="AF20" s="49">
        <v>2.5475</v>
      </c>
    </row>
    <row r="21" spans="1:32" ht="13.5">
      <c r="A21" s="81" t="s">
        <v>232</v>
      </c>
      <c r="B21" s="82" t="s">
        <v>137</v>
      </c>
      <c r="C21" s="82" t="s">
        <v>137</v>
      </c>
      <c r="D21" s="27" t="s">
        <v>191</v>
      </c>
      <c r="E21" s="29">
        <v>0.2853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51"/>
      <c r="AA21" s="51"/>
      <c r="AB21" s="49">
        <v>0.2853</v>
      </c>
      <c r="AC21" s="51"/>
      <c r="AD21" s="51"/>
      <c r="AE21" s="51"/>
      <c r="AF21" s="51"/>
    </row>
    <row r="22" spans="1:32" ht="13.5">
      <c r="A22" s="81" t="s">
        <v>233</v>
      </c>
      <c r="B22" s="82" t="s">
        <v>137</v>
      </c>
      <c r="C22" s="82" t="s">
        <v>137</v>
      </c>
      <c r="D22" s="27" t="s">
        <v>192</v>
      </c>
      <c r="E22" s="29">
        <v>5.4449</v>
      </c>
      <c r="F22" s="29">
        <v>1.9914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51"/>
      <c r="AA22" s="51"/>
      <c r="AB22" s="49">
        <v>0.906</v>
      </c>
      <c r="AC22" s="51"/>
      <c r="AD22" s="51"/>
      <c r="AE22" s="51"/>
      <c r="AF22" s="49">
        <v>2.5475</v>
      </c>
    </row>
    <row r="23" spans="1:32" ht="13.5">
      <c r="A23" s="81" t="s">
        <v>239</v>
      </c>
      <c r="B23" s="82" t="s">
        <v>137</v>
      </c>
      <c r="C23" s="82" t="s">
        <v>137</v>
      </c>
      <c r="D23" s="27" t="s">
        <v>198</v>
      </c>
      <c r="E23" s="29">
        <v>0.08532999999999999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51"/>
      <c r="AA23" s="51"/>
      <c r="AB23" s="51"/>
      <c r="AC23" s="51"/>
      <c r="AD23" s="51"/>
      <c r="AE23" s="51"/>
      <c r="AF23" s="49">
        <v>0.08532999999999999</v>
      </c>
    </row>
    <row r="24" spans="1:32" ht="13.5">
      <c r="A24" s="81" t="s">
        <v>245</v>
      </c>
      <c r="B24" s="82" t="s">
        <v>137</v>
      </c>
      <c r="C24" s="82" t="s">
        <v>137</v>
      </c>
      <c r="D24" s="27" t="s">
        <v>204</v>
      </c>
      <c r="E24" s="29">
        <v>0.08532999999999999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51"/>
      <c r="AA24" s="51"/>
      <c r="AB24" s="51"/>
      <c r="AC24" s="51"/>
      <c r="AD24" s="51"/>
      <c r="AE24" s="51"/>
      <c r="AF24" s="49">
        <v>0.08532999999999999</v>
      </c>
    </row>
    <row r="25" spans="1:32" ht="14.25" thickBot="1">
      <c r="A25" s="84" t="s">
        <v>246</v>
      </c>
      <c r="B25" s="80" t="s">
        <v>137</v>
      </c>
      <c r="C25" s="80" t="s">
        <v>137</v>
      </c>
      <c r="D25" s="26" t="s">
        <v>205</v>
      </c>
      <c r="E25" s="31">
        <v>0.08532999999999999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4"/>
      <c r="AA25" s="54"/>
      <c r="AB25" s="54"/>
      <c r="AC25" s="54"/>
      <c r="AD25" s="54"/>
      <c r="AE25" s="54"/>
      <c r="AF25" s="56">
        <v>0.08532999999999999</v>
      </c>
    </row>
  </sheetData>
  <sheetProtection/>
  <mergeCells count="50">
    <mergeCell ref="AE4:AE7"/>
    <mergeCell ref="AF4:AF7"/>
    <mergeCell ref="A5:C7"/>
    <mergeCell ref="D5:D7"/>
    <mergeCell ref="AA4:AA7"/>
    <mergeCell ref="AB4:AB7"/>
    <mergeCell ref="AC4:AC7"/>
    <mergeCell ref="AD4:AD7"/>
    <mergeCell ref="W4:W7"/>
    <mergeCell ref="X4:X7"/>
    <mergeCell ref="O4:O7"/>
    <mergeCell ref="P4:P7"/>
    <mergeCell ref="Q4:Q7"/>
    <mergeCell ref="R4:R7"/>
    <mergeCell ref="Y4:Y7"/>
    <mergeCell ref="Z4:Z7"/>
    <mergeCell ref="S4:S7"/>
    <mergeCell ref="T4:T7"/>
    <mergeCell ref="U4:U7"/>
    <mergeCell ref="V4:V7"/>
    <mergeCell ref="A16:C16"/>
    <mergeCell ref="A17:C17"/>
    <mergeCell ref="A8:A9"/>
    <mergeCell ref="B8:B9"/>
    <mergeCell ref="C8:C9"/>
    <mergeCell ref="H4:H7"/>
    <mergeCell ref="A4:D4"/>
    <mergeCell ref="E4:E7"/>
    <mergeCell ref="F4:F7"/>
    <mergeCell ref="G4:G7"/>
    <mergeCell ref="A10:C10"/>
    <mergeCell ref="A11:C11"/>
    <mergeCell ref="A12:C12"/>
    <mergeCell ref="A13:C13"/>
    <mergeCell ref="A14:C14"/>
    <mergeCell ref="A15:C15"/>
    <mergeCell ref="A24:C24"/>
    <mergeCell ref="A25:C25"/>
    <mergeCell ref="A18:C18"/>
    <mergeCell ref="A19:C19"/>
    <mergeCell ref="A20:C20"/>
    <mergeCell ref="A21:C21"/>
    <mergeCell ref="A22:C22"/>
    <mergeCell ref="A23:C23"/>
    <mergeCell ref="M4:M7"/>
    <mergeCell ref="N4:N7"/>
    <mergeCell ref="I4:I7"/>
    <mergeCell ref="J4:J7"/>
    <mergeCell ref="K4:K7"/>
    <mergeCell ref="L4:L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3" width="3.140625" style="0" customWidth="1"/>
    <col min="4" max="4" width="17.28125" style="0" customWidth="1"/>
    <col min="5" max="5" width="9.7109375" style="0" customWidth="1"/>
    <col min="6" max="6" width="7.7109375" style="0" customWidth="1"/>
    <col min="7" max="8" width="7.8515625" style="0" customWidth="1"/>
    <col min="9" max="9" width="7.421875" style="0" customWidth="1"/>
    <col min="10" max="11" width="7.140625" style="0" customWidth="1"/>
    <col min="12" max="12" width="7.57421875" style="0" customWidth="1"/>
    <col min="13" max="13" width="7.140625" style="0" customWidth="1"/>
    <col min="14" max="14" width="7.28125" style="0" customWidth="1"/>
    <col min="15" max="15" width="7.140625" style="0" customWidth="1"/>
    <col min="16" max="16" width="7.421875" style="0" customWidth="1"/>
    <col min="17" max="17" width="8.28125" style="0" customWidth="1"/>
    <col min="18" max="18" width="8.421875" style="0" customWidth="1"/>
    <col min="19" max="19" width="14.00390625" style="0" customWidth="1"/>
    <col min="20" max="20" width="9.7109375" style="0" customWidth="1"/>
  </cols>
  <sheetData>
    <row r="1" ht="16.5">
      <c r="A1" s="22" t="s">
        <v>145</v>
      </c>
    </row>
    <row r="2" ht="12.75">
      <c r="J2" s="1" t="s">
        <v>148</v>
      </c>
    </row>
    <row r="3" ht="12.75">
      <c r="S3" s="2"/>
    </row>
    <row r="4" spans="1:19" ht="12.75">
      <c r="A4" s="87" t="s">
        <v>258</v>
      </c>
      <c r="J4" s="1" t="s">
        <v>17</v>
      </c>
      <c r="S4" s="2" t="s">
        <v>138</v>
      </c>
    </row>
    <row r="5" spans="1:19" s="16" customFormat="1" ht="15" customHeight="1">
      <c r="A5" s="83" t="s">
        <v>112</v>
      </c>
      <c r="B5" s="68" t="s">
        <v>137</v>
      </c>
      <c r="C5" s="68" t="s">
        <v>137</v>
      </c>
      <c r="D5" s="68" t="s">
        <v>137</v>
      </c>
      <c r="E5" s="17" t="s">
        <v>137</v>
      </c>
      <c r="F5" s="17" t="s">
        <v>137</v>
      </c>
      <c r="G5" s="17" t="s">
        <v>137</v>
      </c>
      <c r="H5" s="17" t="s">
        <v>137</v>
      </c>
      <c r="I5" s="17" t="s">
        <v>137</v>
      </c>
      <c r="J5" s="17" t="s">
        <v>137</v>
      </c>
      <c r="K5" s="17" t="s">
        <v>137</v>
      </c>
      <c r="L5" s="17" t="s">
        <v>137</v>
      </c>
      <c r="M5" s="17" t="s">
        <v>137</v>
      </c>
      <c r="N5" s="17" t="s">
        <v>137</v>
      </c>
      <c r="O5" s="17" t="s">
        <v>137</v>
      </c>
      <c r="P5" s="17" t="s">
        <v>137</v>
      </c>
      <c r="Q5" s="17" t="s">
        <v>137</v>
      </c>
      <c r="R5" s="17" t="s">
        <v>137</v>
      </c>
      <c r="S5" s="17" t="s">
        <v>137</v>
      </c>
    </row>
    <row r="6" spans="1:19" s="16" customFormat="1" ht="15" customHeight="1">
      <c r="A6" s="75" t="s">
        <v>60</v>
      </c>
      <c r="B6" s="69" t="s">
        <v>137</v>
      </c>
      <c r="C6" s="69" t="s">
        <v>137</v>
      </c>
      <c r="D6" s="69" t="s">
        <v>120</v>
      </c>
      <c r="E6" s="69" t="s">
        <v>52</v>
      </c>
      <c r="F6" s="69" t="s">
        <v>67</v>
      </c>
      <c r="G6" s="69" t="s">
        <v>64</v>
      </c>
      <c r="H6" s="69" t="s">
        <v>66</v>
      </c>
      <c r="I6" s="69" t="s">
        <v>91</v>
      </c>
      <c r="J6" s="69" t="s">
        <v>73</v>
      </c>
      <c r="K6" s="69" t="s">
        <v>61</v>
      </c>
      <c r="L6" s="69" t="s">
        <v>89</v>
      </c>
      <c r="M6" s="69" t="s">
        <v>109</v>
      </c>
      <c r="N6" s="69" t="s">
        <v>85</v>
      </c>
      <c r="O6" s="69" t="s">
        <v>75</v>
      </c>
      <c r="P6" s="69" t="s">
        <v>3</v>
      </c>
      <c r="Q6" s="69" t="s">
        <v>110</v>
      </c>
      <c r="R6" s="69" t="s">
        <v>6</v>
      </c>
      <c r="S6" s="69" t="s">
        <v>30</v>
      </c>
    </row>
    <row r="7" spans="1:19" s="16" customFormat="1" ht="15" customHeight="1">
      <c r="A7" s="75" t="s">
        <v>137</v>
      </c>
      <c r="B7" s="69" t="s">
        <v>137</v>
      </c>
      <c r="C7" s="69" t="s">
        <v>137</v>
      </c>
      <c r="D7" s="69" t="s">
        <v>137</v>
      </c>
      <c r="E7" s="69" t="s">
        <v>137</v>
      </c>
      <c r="F7" s="69" t="s">
        <v>137</v>
      </c>
      <c r="G7" s="69" t="s">
        <v>137</v>
      </c>
      <c r="H7" s="69" t="s">
        <v>137</v>
      </c>
      <c r="I7" s="69" t="s">
        <v>137</v>
      </c>
      <c r="J7" s="69" t="s">
        <v>137</v>
      </c>
      <c r="K7" s="69" t="s">
        <v>137</v>
      </c>
      <c r="L7" s="69" t="s">
        <v>137</v>
      </c>
      <c r="M7" s="69" t="s">
        <v>137</v>
      </c>
      <c r="N7" s="69" t="s">
        <v>137</v>
      </c>
      <c r="O7" s="69" t="s">
        <v>137</v>
      </c>
      <c r="P7" s="69" t="s">
        <v>137</v>
      </c>
      <c r="Q7" s="69" t="s">
        <v>137</v>
      </c>
      <c r="R7" s="69" t="s">
        <v>137</v>
      </c>
      <c r="S7" s="69" t="s">
        <v>137</v>
      </c>
    </row>
    <row r="8" spans="1:19" s="16" customFormat="1" ht="15" customHeight="1">
      <c r="A8" s="75" t="s">
        <v>137</v>
      </c>
      <c r="B8" s="69" t="s">
        <v>137</v>
      </c>
      <c r="C8" s="69" t="s">
        <v>137</v>
      </c>
      <c r="D8" s="69" t="s">
        <v>137</v>
      </c>
      <c r="E8" s="69" t="s">
        <v>137</v>
      </c>
      <c r="F8" s="69" t="s">
        <v>137</v>
      </c>
      <c r="G8" s="69" t="s">
        <v>137</v>
      </c>
      <c r="H8" s="69" t="s">
        <v>137</v>
      </c>
      <c r="I8" s="69" t="s">
        <v>137</v>
      </c>
      <c r="J8" s="69" t="s">
        <v>137</v>
      </c>
      <c r="K8" s="69" t="s">
        <v>137</v>
      </c>
      <c r="L8" s="69" t="s">
        <v>137</v>
      </c>
      <c r="M8" s="69" t="s">
        <v>137</v>
      </c>
      <c r="N8" s="69" t="s">
        <v>137</v>
      </c>
      <c r="O8" s="69" t="s">
        <v>137</v>
      </c>
      <c r="P8" s="69" t="s">
        <v>137</v>
      </c>
      <c r="Q8" s="69" t="s">
        <v>137</v>
      </c>
      <c r="R8" s="69" t="s">
        <v>137</v>
      </c>
      <c r="S8" s="69" t="s">
        <v>137</v>
      </c>
    </row>
    <row r="9" spans="1:19" s="16" customFormat="1" ht="15" customHeight="1">
      <c r="A9" s="75" t="s">
        <v>22</v>
      </c>
      <c r="B9" s="69" t="s">
        <v>93</v>
      </c>
      <c r="C9" s="69" t="s">
        <v>106</v>
      </c>
      <c r="D9" s="18" t="s">
        <v>15</v>
      </c>
      <c r="E9" s="18" t="s">
        <v>37</v>
      </c>
      <c r="F9" s="18" t="s">
        <v>131</v>
      </c>
      <c r="G9" s="18" t="s">
        <v>58</v>
      </c>
      <c r="H9" s="18" t="s">
        <v>103</v>
      </c>
      <c r="I9" s="18" t="s">
        <v>43</v>
      </c>
      <c r="J9" s="18" t="s">
        <v>125</v>
      </c>
      <c r="K9" s="18" t="s">
        <v>72</v>
      </c>
      <c r="L9" s="18" t="s">
        <v>127</v>
      </c>
      <c r="M9" s="18" t="s">
        <v>69</v>
      </c>
      <c r="N9" s="18" t="s">
        <v>14</v>
      </c>
      <c r="O9" s="18" t="s">
        <v>76</v>
      </c>
      <c r="P9" s="18" t="s">
        <v>27</v>
      </c>
      <c r="Q9" s="18" t="s">
        <v>87</v>
      </c>
      <c r="R9" s="18" t="s">
        <v>2</v>
      </c>
      <c r="S9" s="18" t="s">
        <v>78</v>
      </c>
    </row>
    <row r="10" spans="1:19" s="16" customFormat="1" ht="15" customHeight="1">
      <c r="A10" s="75" t="s">
        <v>137</v>
      </c>
      <c r="B10" s="69" t="s">
        <v>137</v>
      </c>
      <c r="C10" s="69" t="s">
        <v>137</v>
      </c>
      <c r="D10" s="18" t="s">
        <v>52</v>
      </c>
      <c r="E10" s="7">
        <f>SUM(E11,E14,E24,E30)</f>
        <v>1109.560653</v>
      </c>
      <c r="F10" s="7">
        <f aca="true" t="shared" si="0" ref="F10:S10">SUM(F11,F14,F24,F30)</f>
        <v>0</v>
      </c>
      <c r="G10" s="7">
        <f t="shared" si="0"/>
        <v>782.2291299999999</v>
      </c>
      <c r="H10" s="7">
        <f t="shared" si="0"/>
        <v>0</v>
      </c>
      <c r="I10" s="7">
        <f t="shared" si="0"/>
        <v>0.08</v>
      </c>
      <c r="J10" s="7">
        <f t="shared" si="0"/>
        <v>0.585</v>
      </c>
      <c r="K10" s="7">
        <f t="shared" si="0"/>
        <v>0</v>
      </c>
      <c r="L10" s="7">
        <f t="shared" si="0"/>
        <v>40.0947</v>
      </c>
      <c r="M10" s="7">
        <f t="shared" si="0"/>
        <v>0</v>
      </c>
      <c r="N10" s="7">
        <f t="shared" si="0"/>
        <v>26.15762</v>
      </c>
      <c r="O10" s="7">
        <f t="shared" si="0"/>
        <v>0</v>
      </c>
      <c r="P10" s="7">
        <f t="shared" si="0"/>
        <v>218.1626</v>
      </c>
      <c r="Q10" s="7">
        <f t="shared" si="0"/>
        <v>0</v>
      </c>
      <c r="R10" s="7">
        <f t="shared" si="0"/>
        <v>35.901903000000004</v>
      </c>
      <c r="S10" s="7">
        <f t="shared" si="0"/>
        <v>6.3497</v>
      </c>
    </row>
    <row r="11" spans="1:19" ht="15" customHeight="1">
      <c r="A11" s="81" t="s">
        <v>248</v>
      </c>
      <c r="B11" s="82" t="s">
        <v>137</v>
      </c>
      <c r="C11" s="82" t="s">
        <v>137</v>
      </c>
      <c r="D11" s="27" t="s">
        <v>163</v>
      </c>
      <c r="E11" s="29">
        <v>8.576812</v>
      </c>
      <c r="F11" s="30"/>
      <c r="G11" s="29">
        <v>2.36362</v>
      </c>
      <c r="H11" s="30"/>
      <c r="I11" s="30"/>
      <c r="J11" s="30"/>
      <c r="K11" s="30"/>
      <c r="L11" s="30"/>
      <c r="M11" s="30"/>
      <c r="N11" s="29">
        <v>0.0465</v>
      </c>
      <c r="O11" s="30"/>
      <c r="P11" s="29">
        <v>6.0676</v>
      </c>
      <c r="Q11" s="30"/>
      <c r="R11" s="29">
        <v>0.099092</v>
      </c>
      <c r="S11" s="51"/>
    </row>
    <row r="12" spans="1:19" ht="15" customHeight="1">
      <c r="A12" s="81" t="s">
        <v>249</v>
      </c>
      <c r="B12" s="82" t="s">
        <v>137</v>
      </c>
      <c r="C12" s="82" t="s">
        <v>137</v>
      </c>
      <c r="D12" s="27" t="s">
        <v>167</v>
      </c>
      <c r="E12" s="29">
        <v>8.576812</v>
      </c>
      <c r="F12" s="30"/>
      <c r="G12" s="29">
        <v>2.36362</v>
      </c>
      <c r="H12" s="30"/>
      <c r="I12" s="30"/>
      <c r="J12" s="30"/>
      <c r="K12" s="30"/>
      <c r="L12" s="30"/>
      <c r="M12" s="30"/>
      <c r="N12" s="29">
        <v>0.0465</v>
      </c>
      <c r="O12" s="30"/>
      <c r="P12" s="29">
        <v>6.0676</v>
      </c>
      <c r="Q12" s="30"/>
      <c r="R12" s="29">
        <v>0.099092</v>
      </c>
      <c r="S12" s="51"/>
    </row>
    <row r="13" spans="1:19" ht="15" customHeight="1">
      <c r="A13" s="81" t="s">
        <v>212</v>
      </c>
      <c r="B13" s="82" t="s">
        <v>137</v>
      </c>
      <c r="C13" s="82" t="s">
        <v>137</v>
      </c>
      <c r="D13" s="27" t="s">
        <v>172</v>
      </c>
      <c r="E13" s="29">
        <v>8.576812</v>
      </c>
      <c r="F13" s="30"/>
      <c r="G13" s="29">
        <v>2.36362</v>
      </c>
      <c r="H13" s="30"/>
      <c r="I13" s="30"/>
      <c r="J13" s="30"/>
      <c r="K13" s="30"/>
      <c r="L13" s="30"/>
      <c r="M13" s="30"/>
      <c r="N13" s="29">
        <v>0.0465</v>
      </c>
      <c r="O13" s="30"/>
      <c r="P13" s="29">
        <v>6.0676</v>
      </c>
      <c r="Q13" s="30"/>
      <c r="R13" s="29">
        <v>0.099092</v>
      </c>
      <c r="S13" s="51"/>
    </row>
    <row r="14" spans="1:19" ht="15" customHeight="1">
      <c r="A14" s="81" t="s">
        <v>216</v>
      </c>
      <c r="B14" s="82" t="s">
        <v>137</v>
      </c>
      <c r="C14" s="82" t="s">
        <v>137</v>
      </c>
      <c r="D14" s="27" t="s">
        <v>177</v>
      </c>
      <c r="E14" s="29">
        <v>866.243141</v>
      </c>
      <c r="F14" s="30"/>
      <c r="G14" s="29">
        <v>779.86551</v>
      </c>
      <c r="H14" s="30"/>
      <c r="I14" s="29">
        <v>0.08</v>
      </c>
      <c r="J14" s="29">
        <v>0.585</v>
      </c>
      <c r="K14" s="30"/>
      <c r="L14" s="29">
        <v>6.2047</v>
      </c>
      <c r="M14" s="30"/>
      <c r="N14" s="29">
        <v>25.55562</v>
      </c>
      <c r="O14" s="30"/>
      <c r="P14" s="29">
        <v>38.205</v>
      </c>
      <c r="Q14" s="30"/>
      <c r="R14" s="29">
        <v>9.397611</v>
      </c>
      <c r="S14" s="49">
        <v>6.3497</v>
      </c>
    </row>
    <row r="15" spans="1:19" ht="15" customHeight="1">
      <c r="A15" s="81" t="s">
        <v>217</v>
      </c>
      <c r="B15" s="82" t="s">
        <v>137</v>
      </c>
      <c r="C15" s="82" t="s">
        <v>137</v>
      </c>
      <c r="D15" s="27" t="s">
        <v>178</v>
      </c>
      <c r="E15" s="29">
        <v>101.310137</v>
      </c>
      <c r="F15" s="30"/>
      <c r="G15" s="29">
        <v>46.708826</v>
      </c>
      <c r="H15" s="30"/>
      <c r="I15" s="29">
        <v>0.08</v>
      </c>
      <c r="J15" s="29">
        <v>0.585</v>
      </c>
      <c r="K15" s="30"/>
      <c r="L15" s="29">
        <v>2.332</v>
      </c>
      <c r="M15" s="30"/>
      <c r="N15" s="29">
        <v>0.0745</v>
      </c>
      <c r="O15" s="30"/>
      <c r="P15" s="29">
        <v>38.205</v>
      </c>
      <c r="Q15" s="30"/>
      <c r="R15" s="29">
        <v>9.397611</v>
      </c>
      <c r="S15" s="49">
        <v>3.9272</v>
      </c>
    </row>
    <row r="16" spans="1:19" ht="15" customHeight="1">
      <c r="A16" s="81" t="s">
        <v>218</v>
      </c>
      <c r="B16" s="82" t="s">
        <v>137</v>
      </c>
      <c r="C16" s="82" t="s">
        <v>137</v>
      </c>
      <c r="D16" s="27" t="s">
        <v>179</v>
      </c>
      <c r="E16" s="29">
        <v>40.878103</v>
      </c>
      <c r="F16" s="30"/>
      <c r="G16" s="29">
        <v>29.042820000000003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29">
        <v>8.108083</v>
      </c>
      <c r="S16" s="49">
        <v>3.7272</v>
      </c>
    </row>
    <row r="17" spans="1:19" ht="15" customHeight="1">
      <c r="A17" s="81" t="s">
        <v>221</v>
      </c>
      <c r="B17" s="82" t="s">
        <v>137</v>
      </c>
      <c r="C17" s="82" t="s">
        <v>137</v>
      </c>
      <c r="D17" s="27" t="s">
        <v>181</v>
      </c>
      <c r="E17" s="29">
        <v>9.2983</v>
      </c>
      <c r="F17" s="30"/>
      <c r="G17" s="30"/>
      <c r="H17" s="30"/>
      <c r="I17" s="30"/>
      <c r="J17" s="30"/>
      <c r="K17" s="30"/>
      <c r="L17" s="29">
        <v>2.322</v>
      </c>
      <c r="M17" s="30"/>
      <c r="N17" s="30"/>
      <c r="O17" s="30"/>
      <c r="P17" s="29">
        <v>6.9763</v>
      </c>
      <c r="Q17" s="30"/>
      <c r="R17" s="30"/>
      <c r="S17" s="51"/>
    </row>
    <row r="18" spans="1:19" ht="15" customHeight="1">
      <c r="A18" s="81" t="s">
        <v>224</v>
      </c>
      <c r="B18" s="82" t="s">
        <v>137</v>
      </c>
      <c r="C18" s="82" t="s">
        <v>137</v>
      </c>
      <c r="D18" s="27" t="s">
        <v>184</v>
      </c>
      <c r="E18" s="29">
        <v>44.547628</v>
      </c>
      <c r="F18" s="30"/>
      <c r="G18" s="29">
        <v>16.88</v>
      </c>
      <c r="H18" s="30"/>
      <c r="I18" s="29">
        <v>0.08</v>
      </c>
      <c r="J18" s="29">
        <v>0.585</v>
      </c>
      <c r="K18" s="30"/>
      <c r="L18" s="29">
        <v>0.01</v>
      </c>
      <c r="M18" s="30"/>
      <c r="N18" s="29">
        <v>0.0745</v>
      </c>
      <c r="O18" s="30"/>
      <c r="P18" s="29">
        <v>26.7833</v>
      </c>
      <c r="Q18" s="30"/>
      <c r="R18" s="29">
        <v>0.134828</v>
      </c>
      <c r="S18" s="51"/>
    </row>
    <row r="19" spans="1:19" ht="15" customHeight="1">
      <c r="A19" s="81" t="s">
        <v>226</v>
      </c>
      <c r="B19" s="82" t="s">
        <v>137</v>
      </c>
      <c r="C19" s="82" t="s">
        <v>137</v>
      </c>
      <c r="D19" s="27" t="s">
        <v>186</v>
      </c>
      <c r="E19" s="29">
        <v>3.177734</v>
      </c>
      <c r="F19" s="30"/>
      <c r="G19" s="29">
        <v>0.7860060000000001</v>
      </c>
      <c r="H19" s="30"/>
      <c r="I19" s="30"/>
      <c r="J19" s="30"/>
      <c r="K19" s="30"/>
      <c r="L19" s="30"/>
      <c r="M19" s="30"/>
      <c r="N19" s="30"/>
      <c r="O19" s="30"/>
      <c r="P19" s="29">
        <v>2.024</v>
      </c>
      <c r="Q19" s="30"/>
      <c r="R19" s="29">
        <v>0.167728</v>
      </c>
      <c r="S19" s="49">
        <v>0.2</v>
      </c>
    </row>
    <row r="20" spans="1:19" ht="15" customHeight="1">
      <c r="A20" s="81" t="s">
        <v>227</v>
      </c>
      <c r="B20" s="82" t="s">
        <v>137</v>
      </c>
      <c r="C20" s="82" t="s">
        <v>137</v>
      </c>
      <c r="D20" s="27" t="s">
        <v>187</v>
      </c>
      <c r="E20" s="29">
        <v>3.408372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9">
        <v>2.4214</v>
      </c>
      <c r="Q20" s="30"/>
      <c r="R20" s="29">
        <v>0.986972</v>
      </c>
      <c r="S20" s="51"/>
    </row>
    <row r="21" spans="1:19" ht="15" customHeight="1">
      <c r="A21" s="81" t="s">
        <v>231</v>
      </c>
      <c r="B21" s="82" t="s">
        <v>137</v>
      </c>
      <c r="C21" s="82" t="s">
        <v>137</v>
      </c>
      <c r="D21" s="27" t="s">
        <v>190</v>
      </c>
      <c r="E21" s="29">
        <v>764.933004</v>
      </c>
      <c r="F21" s="30"/>
      <c r="G21" s="29">
        <v>733.156684</v>
      </c>
      <c r="H21" s="30"/>
      <c r="I21" s="30"/>
      <c r="J21" s="30"/>
      <c r="K21" s="30"/>
      <c r="L21" s="29">
        <v>3.8727</v>
      </c>
      <c r="M21" s="30"/>
      <c r="N21" s="29">
        <v>25.48112</v>
      </c>
      <c r="O21" s="30"/>
      <c r="P21" s="30"/>
      <c r="Q21" s="30"/>
      <c r="R21" s="30"/>
      <c r="S21" s="49">
        <v>2.4225</v>
      </c>
    </row>
    <row r="22" spans="1:19" ht="15" customHeight="1">
      <c r="A22" s="81" t="s">
        <v>232</v>
      </c>
      <c r="B22" s="82" t="s">
        <v>137</v>
      </c>
      <c r="C22" s="82" t="s">
        <v>137</v>
      </c>
      <c r="D22" s="27" t="s">
        <v>191</v>
      </c>
      <c r="E22" s="29">
        <v>311.599104</v>
      </c>
      <c r="F22" s="30"/>
      <c r="G22" s="29">
        <v>305.703904</v>
      </c>
      <c r="H22" s="30"/>
      <c r="I22" s="30"/>
      <c r="J22" s="30"/>
      <c r="K22" s="30"/>
      <c r="L22" s="29">
        <v>3.4727</v>
      </c>
      <c r="M22" s="30"/>
      <c r="N22" s="30"/>
      <c r="O22" s="30"/>
      <c r="P22" s="30"/>
      <c r="Q22" s="30"/>
      <c r="R22" s="30"/>
      <c r="S22" s="49">
        <v>2.4225</v>
      </c>
    </row>
    <row r="23" spans="1:19" ht="15" customHeight="1">
      <c r="A23" s="81" t="s">
        <v>233</v>
      </c>
      <c r="B23" s="82" t="s">
        <v>137</v>
      </c>
      <c r="C23" s="82" t="s">
        <v>137</v>
      </c>
      <c r="D23" s="27" t="s">
        <v>192</v>
      </c>
      <c r="E23" s="29">
        <v>453.3339</v>
      </c>
      <c r="F23" s="30"/>
      <c r="G23" s="29">
        <v>427.45277999999996</v>
      </c>
      <c r="H23" s="30"/>
      <c r="I23" s="30"/>
      <c r="J23" s="30"/>
      <c r="K23" s="30"/>
      <c r="L23" s="29">
        <v>0.4</v>
      </c>
      <c r="M23" s="30"/>
      <c r="N23" s="29">
        <v>25.48112</v>
      </c>
      <c r="O23" s="30"/>
      <c r="P23" s="30"/>
      <c r="Q23" s="30"/>
      <c r="R23" s="30"/>
      <c r="S23" s="51"/>
    </row>
    <row r="24" spans="1:19" ht="15" customHeight="1">
      <c r="A24" s="81" t="s">
        <v>239</v>
      </c>
      <c r="B24" s="82" t="s">
        <v>137</v>
      </c>
      <c r="C24" s="82" t="s">
        <v>137</v>
      </c>
      <c r="D24" s="27" t="s">
        <v>198</v>
      </c>
      <c r="E24" s="29">
        <v>34.4455</v>
      </c>
      <c r="F24" s="30"/>
      <c r="G24" s="30"/>
      <c r="H24" s="30"/>
      <c r="I24" s="30"/>
      <c r="J24" s="30"/>
      <c r="K24" s="30"/>
      <c r="L24" s="29">
        <v>33.89</v>
      </c>
      <c r="M24" s="30"/>
      <c r="N24" s="29">
        <v>0.5555</v>
      </c>
      <c r="O24" s="30"/>
      <c r="P24" s="30"/>
      <c r="Q24" s="30"/>
      <c r="R24" s="30"/>
      <c r="S24" s="51"/>
    </row>
    <row r="25" spans="1:19" ht="15" customHeight="1">
      <c r="A25" s="81" t="s">
        <v>242</v>
      </c>
      <c r="B25" s="82" t="s">
        <v>137</v>
      </c>
      <c r="C25" s="82" t="s">
        <v>137</v>
      </c>
      <c r="D25" s="27" t="s">
        <v>201</v>
      </c>
      <c r="E25" s="29">
        <v>33.89</v>
      </c>
      <c r="F25" s="30"/>
      <c r="G25" s="30"/>
      <c r="H25" s="30"/>
      <c r="I25" s="30"/>
      <c r="J25" s="30"/>
      <c r="K25" s="30"/>
      <c r="L25" s="29">
        <v>33.89</v>
      </c>
      <c r="M25" s="30"/>
      <c r="N25" s="30"/>
      <c r="O25" s="30"/>
      <c r="P25" s="30"/>
      <c r="Q25" s="30"/>
      <c r="R25" s="30"/>
      <c r="S25" s="51"/>
    </row>
    <row r="26" spans="1:19" ht="13.5">
      <c r="A26" s="81" t="s">
        <v>243</v>
      </c>
      <c r="B26" s="82" t="s">
        <v>137</v>
      </c>
      <c r="C26" s="82" t="s">
        <v>137</v>
      </c>
      <c r="D26" s="27" t="s">
        <v>202</v>
      </c>
      <c r="E26" s="29">
        <v>30.84</v>
      </c>
      <c r="F26" s="30"/>
      <c r="G26" s="30"/>
      <c r="H26" s="30"/>
      <c r="I26" s="30"/>
      <c r="J26" s="30"/>
      <c r="K26" s="30"/>
      <c r="L26" s="29">
        <v>30.84</v>
      </c>
      <c r="M26" s="30"/>
      <c r="N26" s="30"/>
      <c r="O26" s="30"/>
      <c r="P26" s="30"/>
      <c r="Q26" s="30"/>
      <c r="R26" s="30"/>
      <c r="S26" s="51"/>
    </row>
    <row r="27" spans="1:19" ht="13.5">
      <c r="A27" s="81" t="s">
        <v>244</v>
      </c>
      <c r="B27" s="82" t="s">
        <v>137</v>
      </c>
      <c r="C27" s="82" t="s">
        <v>137</v>
      </c>
      <c r="D27" s="27" t="s">
        <v>203</v>
      </c>
      <c r="E27" s="29">
        <v>3.05</v>
      </c>
      <c r="F27" s="30"/>
      <c r="G27" s="30"/>
      <c r="H27" s="30"/>
      <c r="I27" s="30"/>
      <c r="J27" s="30"/>
      <c r="K27" s="30"/>
      <c r="L27" s="29">
        <v>3.05</v>
      </c>
      <c r="M27" s="30"/>
      <c r="N27" s="30"/>
      <c r="O27" s="30"/>
      <c r="P27" s="30"/>
      <c r="Q27" s="30"/>
      <c r="R27" s="30"/>
      <c r="S27" s="51"/>
    </row>
    <row r="28" spans="1:19" ht="13.5">
      <c r="A28" s="81" t="s">
        <v>245</v>
      </c>
      <c r="B28" s="82" t="s">
        <v>137</v>
      </c>
      <c r="C28" s="82" t="s">
        <v>137</v>
      </c>
      <c r="D28" s="27" t="s">
        <v>204</v>
      </c>
      <c r="E28" s="29">
        <v>0.5555</v>
      </c>
      <c r="F28" s="30"/>
      <c r="G28" s="30"/>
      <c r="H28" s="30"/>
      <c r="I28" s="30"/>
      <c r="J28" s="30"/>
      <c r="K28" s="30"/>
      <c r="L28" s="30"/>
      <c r="M28" s="30"/>
      <c r="N28" s="29">
        <v>0.5555</v>
      </c>
      <c r="O28" s="30"/>
      <c r="P28" s="30"/>
      <c r="Q28" s="30"/>
      <c r="R28" s="30"/>
      <c r="S28" s="51"/>
    </row>
    <row r="29" spans="1:19" ht="13.5">
      <c r="A29" s="81" t="s">
        <v>246</v>
      </c>
      <c r="B29" s="82" t="s">
        <v>137</v>
      </c>
      <c r="C29" s="82" t="s">
        <v>137</v>
      </c>
      <c r="D29" s="27" t="s">
        <v>205</v>
      </c>
      <c r="E29" s="29">
        <v>0.5555</v>
      </c>
      <c r="F29" s="30"/>
      <c r="G29" s="30"/>
      <c r="H29" s="30"/>
      <c r="I29" s="30"/>
      <c r="J29" s="30"/>
      <c r="K29" s="30"/>
      <c r="L29" s="30"/>
      <c r="M29" s="30"/>
      <c r="N29" s="29">
        <v>0.5555</v>
      </c>
      <c r="O29" s="30"/>
      <c r="P29" s="30"/>
      <c r="Q29" s="30"/>
      <c r="R29" s="30"/>
      <c r="S29" s="51"/>
    </row>
    <row r="30" spans="1:19" ht="13.5">
      <c r="A30" s="81" t="s">
        <v>247</v>
      </c>
      <c r="B30" s="82" t="s">
        <v>137</v>
      </c>
      <c r="C30" s="82" t="s">
        <v>137</v>
      </c>
      <c r="D30" s="27" t="s">
        <v>206</v>
      </c>
      <c r="E30" s="29">
        <v>200.2952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>
        <v>173.89</v>
      </c>
      <c r="Q30" s="30"/>
      <c r="R30" s="29">
        <v>26.4052</v>
      </c>
      <c r="S30" s="51"/>
    </row>
    <row r="31" spans="1:19" ht="13.5">
      <c r="A31" s="81" t="s">
        <v>164</v>
      </c>
      <c r="B31" s="82" t="s">
        <v>137</v>
      </c>
      <c r="C31" s="82" t="s">
        <v>137</v>
      </c>
      <c r="D31" s="27" t="s">
        <v>207</v>
      </c>
      <c r="E31" s="29">
        <v>200.2952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9">
        <v>173.89</v>
      </c>
      <c r="Q31" s="30"/>
      <c r="R31" s="29">
        <v>26.4052</v>
      </c>
      <c r="S31" s="51"/>
    </row>
    <row r="32" spans="1:19" ht="13.5">
      <c r="A32" s="81" t="s">
        <v>165</v>
      </c>
      <c r="B32" s="82" t="s">
        <v>137</v>
      </c>
      <c r="C32" s="82" t="s">
        <v>137</v>
      </c>
      <c r="D32" s="27" t="s">
        <v>208</v>
      </c>
      <c r="E32" s="29">
        <v>173.89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9">
        <v>173.89</v>
      </c>
      <c r="Q32" s="30"/>
      <c r="R32" s="30"/>
      <c r="S32" s="51"/>
    </row>
    <row r="33" spans="1:19" ht="14.25" thickBot="1">
      <c r="A33" s="84" t="s">
        <v>166</v>
      </c>
      <c r="B33" s="80" t="s">
        <v>137</v>
      </c>
      <c r="C33" s="80" t="s">
        <v>137</v>
      </c>
      <c r="D33" s="26" t="s">
        <v>209</v>
      </c>
      <c r="E33" s="31">
        <v>26.4052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31">
        <v>26.4052</v>
      </c>
      <c r="S33" s="54"/>
    </row>
  </sheetData>
  <sheetProtection/>
  <mergeCells count="44">
    <mergeCell ref="L6:L8"/>
    <mergeCell ref="F6:F8"/>
    <mergeCell ref="G6:G8"/>
    <mergeCell ref="H6:H8"/>
    <mergeCell ref="I6:I8"/>
    <mergeCell ref="R6:R8"/>
    <mergeCell ref="A5:D5"/>
    <mergeCell ref="A6:C8"/>
    <mergeCell ref="D6:D8"/>
    <mergeCell ref="E6:E8"/>
    <mergeCell ref="K6:K8"/>
    <mergeCell ref="S6:S8"/>
    <mergeCell ref="A9:A10"/>
    <mergeCell ref="B9:B10"/>
    <mergeCell ref="C9:C10"/>
    <mergeCell ref="N6:N8"/>
    <mergeCell ref="O6:O8"/>
    <mergeCell ref="P6:P8"/>
    <mergeCell ref="Q6:Q8"/>
    <mergeCell ref="J6:J8"/>
    <mergeCell ref="M6:M8"/>
    <mergeCell ref="A33:C33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1:C31"/>
    <mergeCell ref="A32:C32"/>
    <mergeCell ref="A25:C25"/>
    <mergeCell ref="A26:C26"/>
    <mergeCell ref="A27:C27"/>
    <mergeCell ref="A28:C28"/>
    <mergeCell ref="A29:C29"/>
    <mergeCell ref="A30:C3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XT365</cp:lastModifiedBy>
  <cp:lastPrinted>2016-10-12T06:04:37Z</cp:lastPrinted>
  <dcterms:modified xsi:type="dcterms:W3CDTF">2016-10-24T06:13:12Z</dcterms:modified>
  <cp:category/>
  <cp:version/>
  <cp:contentType/>
  <cp:contentStatus/>
</cp:coreProperties>
</file>