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9765" activeTab="0"/>
  </bookViews>
  <sheets>
    <sheet name="收支预算" sheetId="1" r:id="rId1"/>
    <sheet name="支出预算功能分类" sheetId="2" r:id="rId2"/>
  </sheets>
  <definedNames>
    <definedName name="_xlnm.Print_Area" localSheetId="0">#N/A</definedName>
    <definedName name="_xlnm.Print_Area" localSheetId="1">#N/A</definedName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<sst xmlns="http://schemas.openxmlformats.org/spreadsheetml/2006/main" count="86" uniqueCount="76">
  <si>
    <t xml:space="preserve">    强制隔离戒毒人员教育</t>
  </si>
  <si>
    <t xml:space="preserve">        网络运行及维护</t>
  </si>
  <si>
    <t xml:space="preserve">        国内安全保卫</t>
  </si>
  <si>
    <t>基本支出</t>
  </si>
  <si>
    <t>部门收支预算表</t>
  </si>
  <si>
    <t xml:space="preserve">    一般行政管理事务</t>
  </si>
  <si>
    <t xml:space="preserve">        拘押收教场所管理</t>
  </si>
  <si>
    <t xml:space="preserve">    购房补贴</t>
  </si>
  <si>
    <t>医疗卫生与计划生育支出</t>
  </si>
  <si>
    <t xml:space="preserve">  住房改革支出</t>
  </si>
  <si>
    <t xml:space="preserve">    行政单位医疗</t>
  </si>
  <si>
    <t xml:space="preserve">        强制隔离戒毒人员教育</t>
  </si>
  <si>
    <t xml:space="preserve">  强制隔离戒毒</t>
  </si>
  <si>
    <t>二、支  出  合  计</t>
  </si>
  <si>
    <t xml:space="preserve">        购房补贴</t>
  </si>
  <si>
    <t xml:space="preserve">    医疗保障</t>
  </si>
  <si>
    <t>合计</t>
  </si>
  <si>
    <t xml:space="preserve">        道路交通管理</t>
  </si>
  <si>
    <t xml:space="preserve">        强制隔离戒毒人员生活</t>
  </si>
  <si>
    <t xml:space="preserve">    拘押收教场所管理</t>
  </si>
  <si>
    <t xml:space="preserve">        一般行政管理事务</t>
  </si>
  <si>
    <t xml:space="preserve">        禁毒管理</t>
  </si>
  <si>
    <t xml:space="preserve">        警犬繁育及训养</t>
  </si>
  <si>
    <t xml:space="preserve">        其他公安支出</t>
  </si>
  <si>
    <t xml:space="preserve">    未归口管理的行政单位离退休</t>
  </si>
  <si>
    <t>项目</t>
  </si>
  <si>
    <t xml:space="preserve">  计划生育事务</t>
  </si>
  <si>
    <t xml:space="preserve">    刑事侦查</t>
  </si>
  <si>
    <t xml:space="preserve">    治安管理</t>
  </si>
  <si>
    <t xml:space="preserve">    强制隔离戒毒人员生活</t>
  </si>
  <si>
    <t xml:space="preserve">        住房公积金</t>
  </si>
  <si>
    <t>公共安全支出</t>
  </si>
  <si>
    <t xml:space="preserve">    禁毒管理</t>
  </si>
  <si>
    <t xml:space="preserve">    网络侦控管理</t>
  </si>
  <si>
    <t xml:space="preserve">  医疗保障</t>
  </si>
  <si>
    <t xml:space="preserve">        反恐怖</t>
  </si>
  <si>
    <t>预算数</t>
  </si>
  <si>
    <t xml:space="preserve">        刑事侦查</t>
  </si>
  <si>
    <t xml:space="preserve">        治安管理</t>
  </si>
  <si>
    <t xml:space="preserve">    居民身份证管理</t>
  </si>
  <si>
    <t>功能科目</t>
  </si>
  <si>
    <t>政府性基金</t>
  </si>
  <si>
    <t>部门支出预算表（功能分类）</t>
  </si>
  <si>
    <t>财政拨款收入</t>
  </si>
  <si>
    <t xml:space="preserve">    警犬繁育及训养</t>
  </si>
  <si>
    <t>小计</t>
  </si>
  <si>
    <t xml:space="preserve">  公安</t>
  </si>
  <si>
    <t xml:space="preserve">  行政事业单位离退休</t>
  </si>
  <si>
    <t>备注</t>
  </si>
  <si>
    <t xml:space="preserve">        网络侦控管理</t>
  </si>
  <si>
    <t>项目支出</t>
  </si>
  <si>
    <t xml:space="preserve">        其他计划生育事务支出</t>
  </si>
  <si>
    <t>一般公共预算</t>
  </si>
  <si>
    <t xml:space="preserve">        行政运行</t>
  </si>
  <si>
    <t xml:space="preserve">        未归口管理的行政单位离退休</t>
  </si>
  <si>
    <t>社会保障和就业支出</t>
  </si>
  <si>
    <t xml:space="preserve">    其他计划生育事务支出</t>
  </si>
  <si>
    <t xml:space="preserve">    住房改革支出</t>
  </si>
  <si>
    <t xml:space="preserve">    行政运行</t>
  </si>
  <si>
    <t xml:space="preserve">    公安</t>
  </si>
  <si>
    <t xml:space="preserve">    强制隔离戒毒</t>
  </si>
  <si>
    <t xml:space="preserve">    其他公安支出</t>
  </si>
  <si>
    <t xml:space="preserve">        居民身份证管理</t>
  </si>
  <si>
    <t xml:space="preserve">    行政事业单位离退休</t>
  </si>
  <si>
    <t>一、收  入  合  计</t>
  </si>
  <si>
    <t xml:space="preserve">        行政单位医疗</t>
  </si>
  <si>
    <t xml:space="preserve">    计划生育事务</t>
  </si>
  <si>
    <t>住房保障支出</t>
  </si>
  <si>
    <t xml:space="preserve">    道路交通管理</t>
  </si>
  <si>
    <t xml:space="preserve">    网络运行及维护</t>
  </si>
  <si>
    <t>财政拨款</t>
  </si>
  <si>
    <t xml:space="preserve">    反恐怖</t>
  </si>
  <si>
    <t xml:space="preserve">    国内安全保卫</t>
  </si>
  <si>
    <t xml:space="preserve">    住房公积金</t>
  </si>
  <si>
    <t>单位：万元</t>
  </si>
  <si>
    <t>单位：万元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</si>
</sst>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0_ "/>
    <numFmt numFmtId="182" formatCode="#,##0.00_);[Red]\(#,##0.00\)"/>
  </numFmts>
  <fonts count="38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2" fontId="0" fillId="0" borderId="0" xfId="0" applyNumberFormat="1" applyAlignment="1">
      <alignment/>
    </xf>
    <xf numFmtId="182" fontId="3" fillId="0" borderId="0" xfId="0" applyNumberFormat="1" applyFont="1" applyAlignment="1">
      <alignment horizontal="centerContinuous"/>
    </xf>
    <xf numFmtId="182" fontId="0" fillId="0" borderId="10" xfId="0" applyNumberFormat="1" applyFont="1" applyFill="1" applyBorder="1" applyAlignment="1" applyProtection="1">
      <alignment vertical="center" wrapText="1"/>
      <protection/>
    </xf>
    <xf numFmtId="182" fontId="0" fillId="0" borderId="0" xfId="0" applyNumberFormat="1" applyAlignment="1">
      <alignment horizontal="centerContinuous"/>
    </xf>
    <xf numFmtId="182" fontId="0" fillId="0" borderId="0" xfId="0" applyNumberFormat="1" applyAlignment="1">
      <alignment vertical="center"/>
    </xf>
    <xf numFmtId="182" fontId="0" fillId="0" borderId="10" xfId="0" applyNumberFormat="1" applyBorder="1" applyAlignment="1">
      <alignment horizontal="centerContinuous" vertical="center"/>
    </xf>
    <xf numFmtId="182" fontId="0" fillId="0" borderId="11" xfId="0" applyNumberFormat="1" applyBorder="1" applyAlignment="1">
      <alignment horizontal="centerContinuous" vertical="center"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182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9"/>
  <sheetViews>
    <sheetView showZeros="0" tabSelected="1" zoomScalePageLayoutView="0" workbookViewId="0" topLeftCell="A4">
      <selection activeCell="F15" sqref="F15"/>
    </sheetView>
  </sheetViews>
  <sheetFormatPr defaultColWidth="9.16015625" defaultRowHeight="15" customHeight="1"/>
  <cols>
    <col min="1" max="1" width="57.83203125" style="1" customWidth="1"/>
    <col min="2" max="2" width="37.33203125" style="16" customWidth="1"/>
    <col min="3" max="3" width="11.5" style="1" customWidth="1"/>
    <col min="4" max="16384" width="9.16015625" style="1" customWidth="1"/>
  </cols>
  <sheetData>
    <row r="2" spans="1:2" ht="20.25" customHeight="1">
      <c r="A2" s="3" t="s">
        <v>4</v>
      </c>
      <c r="B2" s="15"/>
    </row>
    <row r="3" spans="1:2" ht="15" customHeight="1">
      <c r="A3"/>
      <c r="B3" s="16" t="s">
        <v>74</v>
      </c>
    </row>
    <row r="4" spans="1:2" ht="15" customHeight="1">
      <c r="A4" s="4" t="s">
        <v>25</v>
      </c>
      <c r="B4" s="2" t="s">
        <v>36</v>
      </c>
    </row>
    <row r="5" spans="1:2" ht="15" customHeight="1">
      <c r="A5" s="11" t="s">
        <v>64</v>
      </c>
      <c r="B5" s="17">
        <f>22845.35+2567.3</f>
        <v>25412.649999999998</v>
      </c>
    </row>
    <row r="6" spans="1:2" ht="15" customHeight="1">
      <c r="A6" s="11" t="s">
        <v>43</v>
      </c>
      <c r="B6" s="17">
        <f>22845.35+2567.3</f>
        <v>25412.649999999998</v>
      </c>
    </row>
    <row r="7" spans="1:2" ht="15" customHeight="1">
      <c r="A7" s="11" t="s">
        <v>13</v>
      </c>
      <c r="B7" s="17">
        <v>25412.65</v>
      </c>
    </row>
    <row r="8" spans="1:2" ht="15" customHeight="1">
      <c r="A8" s="11" t="s">
        <v>31</v>
      </c>
      <c r="B8" s="17">
        <f>19818.92+2142</f>
        <v>21960.92</v>
      </c>
    </row>
    <row r="9" spans="1:2" ht="15" customHeight="1">
      <c r="A9" s="11" t="s">
        <v>59</v>
      </c>
      <c r="B9" s="17">
        <f>19495.43+2142</f>
        <v>21637.43</v>
      </c>
    </row>
    <row r="10" spans="1:2" ht="15" customHeight="1">
      <c r="A10" s="11" t="s">
        <v>53</v>
      </c>
      <c r="B10" s="17">
        <f>14264.53+2142</f>
        <v>16406.53</v>
      </c>
    </row>
    <row r="11" spans="1:2" ht="15" customHeight="1">
      <c r="A11" s="11" t="s">
        <v>20</v>
      </c>
      <c r="B11" s="17">
        <v>601</v>
      </c>
    </row>
    <row r="12" spans="1:2" ht="15" customHeight="1">
      <c r="A12" s="11" t="s">
        <v>38</v>
      </c>
      <c r="B12" s="17">
        <v>473</v>
      </c>
    </row>
    <row r="13" spans="1:2" ht="15" customHeight="1">
      <c r="A13" s="11" t="s">
        <v>2</v>
      </c>
      <c r="B13" s="17">
        <v>110</v>
      </c>
    </row>
    <row r="14" spans="1:2" ht="15" customHeight="1">
      <c r="A14" s="11" t="s">
        <v>37</v>
      </c>
      <c r="B14" s="17">
        <v>100</v>
      </c>
    </row>
    <row r="15" spans="1:2" ht="15" customHeight="1">
      <c r="A15" s="11" t="s">
        <v>21</v>
      </c>
      <c r="B15" s="17">
        <v>60</v>
      </c>
    </row>
    <row r="16" spans="1:2" ht="15" customHeight="1">
      <c r="A16" s="11" t="s">
        <v>17</v>
      </c>
      <c r="B16" s="17">
        <v>2303</v>
      </c>
    </row>
    <row r="17" spans="1:2" ht="15" customHeight="1">
      <c r="A17" s="11" t="s">
        <v>49</v>
      </c>
      <c r="B17" s="17">
        <v>50</v>
      </c>
    </row>
    <row r="18" spans="1:2" ht="15" customHeight="1">
      <c r="A18" s="11" t="s">
        <v>35</v>
      </c>
      <c r="B18" s="17">
        <v>80</v>
      </c>
    </row>
    <row r="19" spans="1:2" ht="15" customHeight="1">
      <c r="A19" s="11" t="s">
        <v>62</v>
      </c>
      <c r="B19" s="17">
        <v>10</v>
      </c>
    </row>
    <row r="20" spans="1:2" ht="15" customHeight="1">
      <c r="A20" s="11" t="s">
        <v>1</v>
      </c>
      <c r="B20" s="17">
        <v>298</v>
      </c>
    </row>
    <row r="21" spans="1:2" ht="15" customHeight="1">
      <c r="A21" s="11" t="s">
        <v>6</v>
      </c>
      <c r="B21" s="17">
        <v>789.9</v>
      </c>
    </row>
    <row r="22" spans="1:2" ht="15" customHeight="1">
      <c r="A22" s="11" t="s">
        <v>22</v>
      </c>
      <c r="B22" s="17">
        <v>75</v>
      </c>
    </row>
    <row r="23" spans="1:2" ht="15" customHeight="1">
      <c r="A23" s="11" t="s">
        <v>23</v>
      </c>
      <c r="B23" s="17">
        <v>281</v>
      </c>
    </row>
    <row r="24" spans="1:2" ht="15" customHeight="1">
      <c r="A24" s="11" t="s">
        <v>60</v>
      </c>
      <c r="B24" s="17">
        <v>323.49</v>
      </c>
    </row>
    <row r="25" spans="1:2" ht="15" customHeight="1">
      <c r="A25" s="11" t="s">
        <v>53</v>
      </c>
      <c r="B25" s="17">
        <v>159.69</v>
      </c>
    </row>
    <row r="26" spans="1:2" ht="15" customHeight="1">
      <c r="A26" s="11" t="s">
        <v>18</v>
      </c>
      <c r="B26" s="17">
        <v>151.8</v>
      </c>
    </row>
    <row r="27" spans="1:2" ht="15" customHeight="1">
      <c r="A27" s="11" t="s">
        <v>11</v>
      </c>
      <c r="B27" s="17">
        <v>12</v>
      </c>
    </row>
    <row r="28" spans="1:2" ht="15" customHeight="1">
      <c r="A28" s="11" t="s">
        <v>55</v>
      </c>
      <c r="B28" s="17">
        <f>1585.21+425.3</f>
        <v>2010.51</v>
      </c>
    </row>
    <row r="29" spans="1:2" ht="15" customHeight="1">
      <c r="A29" s="11" t="s">
        <v>63</v>
      </c>
      <c r="B29" s="17">
        <f>1585.21+425.3</f>
        <v>2010.51</v>
      </c>
    </row>
    <row r="30" spans="1:2" ht="15" customHeight="1">
      <c r="A30" s="11" t="s">
        <v>54</v>
      </c>
      <c r="B30" s="17">
        <f>1585.21+425.3</f>
        <v>2010.51</v>
      </c>
    </row>
    <row r="31" spans="1:2" ht="15" customHeight="1">
      <c r="A31" s="11" t="s">
        <v>8</v>
      </c>
      <c r="B31" s="17">
        <v>480.11</v>
      </c>
    </row>
    <row r="32" spans="1:2" ht="15" customHeight="1">
      <c r="A32" s="11" t="s">
        <v>15</v>
      </c>
      <c r="B32" s="17">
        <v>474.48</v>
      </c>
    </row>
    <row r="33" spans="1:2" ht="15" customHeight="1">
      <c r="A33" s="11" t="s">
        <v>65</v>
      </c>
      <c r="B33" s="17">
        <v>474.48</v>
      </c>
    </row>
    <row r="34" spans="1:2" ht="15" customHeight="1">
      <c r="A34" s="11" t="s">
        <v>66</v>
      </c>
      <c r="B34" s="17">
        <v>5.63</v>
      </c>
    </row>
    <row r="35" spans="1:2" ht="15" customHeight="1">
      <c r="A35" s="11" t="s">
        <v>51</v>
      </c>
      <c r="B35" s="17">
        <v>5.63</v>
      </c>
    </row>
    <row r="36" spans="1:2" ht="15" customHeight="1">
      <c r="A36" s="11" t="s">
        <v>67</v>
      </c>
      <c r="B36" s="17">
        <v>961.11</v>
      </c>
    </row>
    <row r="37" spans="1:2" ht="15" customHeight="1">
      <c r="A37" s="11" t="s">
        <v>57</v>
      </c>
      <c r="B37" s="17">
        <v>961.11</v>
      </c>
    </row>
    <row r="38" spans="1:2" ht="15" customHeight="1">
      <c r="A38" s="11" t="s">
        <v>30</v>
      </c>
      <c r="B38" s="17">
        <v>900.25</v>
      </c>
    </row>
    <row r="39" spans="1:2" ht="15" customHeight="1">
      <c r="A39" s="11" t="s">
        <v>14</v>
      </c>
      <c r="B39" s="17">
        <v>60.86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showZeros="0" zoomScalePageLayoutView="0" workbookViewId="0" topLeftCell="A1">
      <selection activeCell="N34" sqref="N34"/>
    </sheetView>
  </sheetViews>
  <sheetFormatPr defaultColWidth="9.16015625" defaultRowHeight="12.75" customHeight="1"/>
  <cols>
    <col min="1" max="1" width="37.5" style="0" customWidth="1"/>
    <col min="2" max="2" width="18.33203125" style="18" customWidth="1"/>
    <col min="3" max="3" width="14.83203125" style="18" customWidth="1"/>
    <col min="4" max="4" width="14" style="18" customWidth="1"/>
    <col min="5" max="5" width="14.66015625" style="18" customWidth="1"/>
    <col min="6" max="8" width="11.33203125" style="0" customWidth="1"/>
  </cols>
  <sheetData>
    <row r="1" ht="15" customHeight="1"/>
    <row r="2" spans="1:9" ht="20.25" customHeight="1">
      <c r="A2" s="9" t="s">
        <v>42</v>
      </c>
      <c r="B2" s="19"/>
      <c r="C2" s="21"/>
      <c r="D2" s="21"/>
      <c r="E2" s="21"/>
      <c r="F2" s="10"/>
      <c r="G2" s="10"/>
      <c r="H2" s="10"/>
      <c r="I2" s="10"/>
    </row>
    <row r="3" spans="3:9" ht="15" customHeight="1">
      <c r="C3" s="22"/>
      <c r="I3" s="5" t="s">
        <v>75</v>
      </c>
    </row>
    <row r="4" spans="1:9" ht="18" customHeight="1">
      <c r="A4" s="27" t="s">
        <v>40</v>
      </c>
      <c r="B4" s="25" t="s">
        <v>16</v>
      </c>
      <c r="C4" s="23" t="s">
        <v>70</v>
      </c>
      <c r="D4" s="23"/>
      <c r="E4" s="23"/>
      <c r="F4" s="6"/>
      <c r="G4" s="6"/>
      <c r="H4" s="8"/>
      <c r="I4" s="27" t="s">
        <v>48</v>
      </c>
    </row>
    <row r="5" spans="1:9" ht="18" customHeight="1">
      <c r="A5" s="27"/>
      <c r="B5" s="25"/>
      <c r="C5" s="23" t="s">
        <v>52</v>
      </c>
      <c r="D5" s="23"/>
      <c r="E5" s="23"/>
      <c r="F5" s="6" t="s">
        <v>41</v>
      </c>
      <c r="G5" s="6"/>
      <c r="H5" s="8"/>
      <c r="I5" s="27"/>
    </row>
    <row r="6" spans="1:9" ht="18" customHeight="1">
      <c r="A6" s="28"/>
      <c r="B6" s="26"/>
      <c r="C6" s="24" t="s">
        <v>45</v>
      </c>
      <c r="D6" s="24" t="s">
        <v>3</v>
      </c>
      <c r="E6" s="24" t="s">
        <v>50</v>
      </c>
      <c r="F6" s="7" t="s">
        <v>45</v>
      </c>
      <c r="G6" s="7" t="s">
        <v>3</v>
      </c>
      <c r="H6" s="8" t="s">
        <v>50</v>
      </c>
      <c r="I6" s="27"/>
    </row>
    <row r="7" spans="1:9" ht="18" customHeight="1">
      <c r="A7" s="13" t="s">
        <v>16</v>
      </c>
      <c r="B7" s="20">
        <v>25412.65</v>
      </c>
      <c r="C7" s="20">
        <f>D7+E7</f>
        <v>25412.65</v>
      </c>
      <c r="D7" s="20">
        <v>20017.95</v>
      </c>
      <c r="E7" s="20">
        <v>5394.7</v>
      </c>
      <c r="F7" s="12">
        <v>0</v>
      </c>
      <c r="G7" s="12">
        <v>0</v>
      </c>
      <c r="H7" s="12">
        <v>0</v>
      </c>
      <c r="I7" s="14">
        <f aca="true" t="shared" si="0" ref="I7:I39">I7</f>
        <v>0</v>
      </c>
    </row>
    <row r="8" spans="1:9" ht="18" customHeight="1">
      <c r="A8" s="13" t="s">
        <v>31</v>
      </c>
      <c r="B8" s="20">
        <v>21960.92</v>
      </c>
      <c r="C8" s="20">
        <f aca="true" t="shared" si="1" ref="C8:C39">D8+E8</f>
        <v>21960.920000000002</v>
      </c>
      <c r="D8" s="20">
        <v>16566.22</v>
      </c>
      <c r="E8" s="20">
        <v>5394.7</v>
      </c>
      <c r="F8" s="12">
        <v>0</v>
      </c>
      <c r="G8" s="12">
        <v>0</v>
      </c>
      <c r="H8" s="12">
        <v>0</v>
      </c>
      <c r="I8" s="14">
        <f t="shared" si="0"/>
        <v>0</v>
      </c>
    </row>
    <row r="9" spans="1:9" ht="18" customHeight="1">
      <c r="A9" s="13" t="s">
        <v>46</v>
      </c>
      <c r="B9" s="20">
        <v>21637.43</v>
      </c>
      <c r="C9" s="20">
        <f t="shared" si="1"/>
        <v>21637.43</v>
      </c>
      <c r="D9" s="20">
        <v>16406.53</v>
      </c>
      <c r="E9" s="20">
        <v>5230.9</v>
      </c>
      <c r="F9" s="12">
        <v>0</v>
      </c>
      <c r="G9" s="12">
        <v>0</v>
      </c>
      <c r="H9" s="12">
        <v>0</v>
      </c>
      <c r="I9" s="14">
        <f t="shared" si="0"/>
        <v>0</v>
      </c>
    </row>
    <row r="10" spans="1:9" ht="18" customHeight="1">
      <c r="A10" s="13" t="s">
        <v>58</v>
      </c>
      <c r="B10" s="20">
        <v>16406.53</v>
      </c>
      <c r="C10" s="20">
        <f t="shared" si="1"/>
        <v>16406.53</v>
      </c>
      <c r="D10" s="20">
        <v>16406.53</v>
      </c>
      <c r="E10" s="20">
        <v>0</v>
      </c>
      <c r="F10" s="12">
        <v>0</v>
      </c>
      <c r="G10" s="12">
        <v>0</v>
      </c>
      <c r="H10" s="12">
        <v>0</v>
      </c>
      <c r="I10" s="14">
        <f t="shared" si="0"/>
        <v>0</v>
      </c>
    </row>
    <row r="11" spans="1:9" ht="18" customHeight="1">
      <c r="A11" s="13" t="s">
        <v>5</v>
      </c>
      <c r="B11" s="20">
        <v>601</v>
      </c>
      <c r="C11" s="20">
        <f t="shared" si="1"/>
        <v>601</v>
      </c>
      <c r="D11" s="20">
        <v>0</v>
      </c>
      <c r="E11" s="20">
        <v>601</v>
      </c>
      <c r="F11" s="12">
        <v>0</v>
      </c>
      <c r="G11" s="12">
        <v>0</v>
      </c>
      <c r="H11" s="12">
        <v>0</v>
      </c>
      <c r="I11" s="14">
        <f t="shared" si="0"/>
        <v>0</v>
      </c>
    </row>
    <row r="12" spans="1:9" ht="18" customHeight="1">
      <c r="A12" s="13" t="s">
        <v>28</v>
      </c>
      <c r="B12" s="20">
        <v>473</v>
      </c>
      <c r="C12" s="20">
        <f t="shared" si="1"/>
        <v>473</v>
      </c>
      <c r="D12" s="20">
        <v>0</v>
      </c>
      <c r="E12" s="20">
        <v>473</v>
      </c>
      <c r="F12" s="12">
        <v>0</v>
      </c>
      <c r="G12" s="12">
        <v>0</v>
      </c>
      <c r="H12" s="12">
        <v>0</v>
      </c>
      <c r="I12" s="14">
        <f t="shared" si="0"/>
        <v>0</v>
      </c>
    </row>
    <row r="13" spans="1:9" ht="18" customHeight="1">
      <c r="A13" s="13" t="s">
        <v>72</v>
      </c>
      <c r="B13" s="20">
        <v>110</v>
      </c>
      <c r="C13" s="20">
        <f t="shared" si="1"/>
        <v>110</v>
      </c>
      <c r="D13" s="20">
        <v>0</v>
      </c>
      <c r="E13" s="20">
        <v>110</v>
      </c>
      <c r="F13" s="12">
        <v>0</v>
      </c>
      <c r="G13" s="12">
        <v>0</v>
      </c>
      <c r="H13" s="12">
        <v>0</v>
      </c>
      <c r="I13" s="14">
        <f t="shared" si="0"/>
        <v>0</v>
      </c>
    </row>
    <row r="14" spans="1:9" ht="18" customHeight="1">
      <c r="A14" s="13" t="s">
        <v>27</v>
      </c>
      <c r="B14" s="20">
        <v>100</v>
      </c>
      <c r="C14" s="20">
        <f t="shared" si="1"/>
        <v>100</v>
      </c>
      <c r="D14" s="20">
        <v>0</v>
      </c>
      <c r="E14" s="20">
        <v>100</v>
      </c>
      <c r="F14" s="12">
        <v>0</v>
      </c>
      <c r="G14" s="12">
        <v>0</v>
      </c>
      <c r="H14" s="12">
        <v>0</v>
      </c>
      <c r="I14" s="14">
        <f t="shared" si="0"/>
        <v>0</v>
      </c>
    </row>
    <row r="15" spans="1:9" ht="18" customHeight="1">
      <c r="A15" s="13" t="s">
        <v>32</v>
      </c>
      <c r="B15" s="20">
        <v>60</v>
      </c>
      <c r="C15" s="20">
        <f t="shared" si="1"/>
        <v>60</v>
      </c>
      <c r="D15" s="20">
        <v>0</v>
      </c>
      <c r="E15" s="20">
        <v>60</v>
      </c>
      <c r="F15" s="12">
        <v>0</v>
      </c>
      <c r="G15" s="12">
        <v>0</v>
      </c>
      <c r="H15" s="12">
        <v>0</v>
      </c>
      <c r="I15" s="14">
        <f t="shared" si="0"/>
        <v>0</v>
      </c>
    </row>
    <row r="16" spans="1:9" ht="18" customHeight="1">
      <c r="A16" s="13" t="s">
        <v>68</v>
      </c>
      <c r="B16" s="20">
        <v>2303</v>
      </c>
      <c r="C16" s="20">
        <f t="shared" si="1"/>
        <v>2303</v>
      </c>
      <c r="D16" s="20">
        <v>0</v>
      </c>
      <c r="E16" s="20">
        <v>2303</v>
      </c>
      <c r="F16" s="12">
        <v>0</v>
      </c>
      <c r="G16" s="12">
        <v>0</v>
      </c>
      <c r="H16" s="12">
        <v>0</v>
      </c>
      <c r="I16" s="14">
        <f t="shared" si="0"/>
        <v>0</v>
      </c>
    </row>
    <row r="17" spans="1:9" ht="18" customHeight="1">
      <c r="A17" s="13" t="s">
        <v>33</v>
      </c>
      <c r="B17" s="20">
        <v>50</v>
      </c>
      <c r="C17" s="20">
        <f t="shared" si="1"/>
        <v>50</v>
      </c>
      <c r="D17" s="20">
        <v>0</v>
      </c>
      <c r="E17" s="20">
        <v>50</v>
      </c>
      <c r="F17" s="12">
        <v>0</v>
      </c>
      <c r="G17" s="12">
        <v>0</v>
      </c>
      <c r="H17" s="12">
        <v>0</v>
      </c>
      <c r="I17" s="14">
        <f t="shared" si="0"/>
        <v>0</v>
      </c>
    </row>
    <row r="18" spans="1:9" ht="18" customHeight="1">
      <c r="A18" s="13" t="s">
        <v>71</v>
      </c>
      <c r="B18" s="20">
        <v>80</v>
      </c>
      <c r="C18" s="20">
        <f t="shared" si="1"/>
        <v>80</v>
      </c>
      <c r="D18" s="20">
        <v>0</v>
      </c>
      <c r="E18" s="20">
        <v>80</v>
      </c>
      <c r="F18" s="12">
        <v>0</v>
      </c>
      <c r="G18" s="12">
        <v>0</v>
      </c>
      <c r="H18" s="12">
        <v>0</v>
      </c>
      <c r="I18" s="14">
        <f t="shared" si="0"/>
        <v>0</v>
      </c>
    </row>
    <row r="19" spans="1:9" ht="18" customHeight="1">
      <c r="A19" s="13" t="s">
        <v>39</v>
      </c>
      <c r="B19" s="20">
        <v>10</v>
      </c>
      <c r="C19" s="20">
        <f t="shared" si="1"/>
        <v>10</v>
      </c>
      <c r="D19" s="20">
        <v>0</v>
      </c>
      <c r="E19" s="20">
        <v>10</v>
      </c>
      <c r="F19" s="12">
        <v>0</v>
      </c>
      <c r="G19" s="12">
        <v>0</v>
      </c>
      <c r="H19" s="12">
        <v>0</v>
      </c>
      <c r="I19" s="14">
        <f t="shared" si="0"/>
        <v>0</v>
      </c>
    </row>
    <row r="20" spans="1:9" ht="18" customHeight="1">
      <c r="A20" s="13" t="s">
        <v>69</v>
      </c>
      <c r="B20" s="20">
        <v>298</v>
      </c>
      <c r="C20" s="20">
        <f t="shared" si="1"/>
        <v>298</v>
      </c>
      <c r="D20" s="20">
        <v>0</v>
      </c>
      <c r="E20" s="20">
        <v>298</v>
      </c>
      <c r="F20" s="12">
        <v>0</v>
      </c>
      <c r="G20" s="12">
        <v>0</v>
      </c>
      <c r="H20" s="12">
        <v>0</v>
      </c>
      <c r="I20" s="14">
        <f t="shared" si="0"/>
        <v>0</v>
      </c>
    </row>
    <row r="21" spans="1:9" ht="18" customHeight="1">
      <c r="A21" s="13" t="s">
        <v>19</v>
      </c>
      <c r="B21" s="20">
        <v>789.9</v>
      </c>
      <c r="C21" s="20">
        <f t="shared" si="1"/>
        <v>789.9</v>
      </c>
      <c r="D21" s="20">
        <v>0</v>
      </c>
      <c r="E21" s="20">
        <v>789.9</v>
      </c>
      <c r="F21" s="12">
        <v>0</v>
      </c>
      <c r="G21" s="12">
        <v>0</v>
      </c>
      <c r="H21" s="12">
        <v>0</v>
      </c>
      <c r="I21" s="14">
        <f t="shared" si="0"/>
        <v>0</v>
      </c>
    </row>
    <row r="22" spans="1:9" ht="18" customHeight="1">
      <c r="A22" s="13" t="s">
        <v>44</v>
      </c>
      <c r="B22" s="20">
        <v>75</v>
      </c>
      <c r="C22" s="20">
        <f t="shared" si="1"/>
        <v>75</v>
      </c>
      <c r="D22" s="20">
        <v>0</v>
      </c>
      <c r="E22" s="20">
        <v>75</v>
      </c>
      <c r="F22" s="12">
        <v>0</v>
      </c>
      <c r="G22" s="12">
        <v>0</v>
      </c>
      <c r="H22" s="12">
        <v>0</v>
      </c>
      <c r="I22" s="14">
        <f t="shared" si="0"/>
        <v>0</v>
      </c>
    </row>
    <row r="23" spans="1:9" ht="18" customHeight="1">
      <c r="A23" s="13" t="s">
        <v>61</v>
      </c>
      <c r="B23" s="20">
        <v>281</v>
      </c>
      <c r="C23" s="20">
        <f t="shared" si="1"/>
        <v>281</v>
      </c>
      <c r="D23" s="20">
        <v>0</v>
      </c>
      <c r="E23" s="20">
        <v>281</v>
      </c>
      <c r="F23" s="12">
        <v>0</v>
      </c>
      <c r="G23" s="12">
        <v>0</v>
      </c>
      <c r="H23" s="12">
        <v>0</v>
      </c>
      <c r="I23" s="14">
        <f t="shared" si="0"/>
        <v>0</v>
      </c>
    </row>
    <row r="24" spans="1:9" ht="18" customHeight="1">
      <c r="A24" s="13" t="s">
        <v>12</v>
      </c>
      <c r="B24" s="20">
        <v>323.49</v>
      </c>
      <c r="C24" s="20">
        <f t="shared" si="1"/>
        <v>323.49</v>
      </c>
      <c r="D24" s="20">
        <v>159.69</v>
      </c>
      <c r="E24" s="20">
        <v>163.8</v>
      </c>
      <c r="F24" s="12">
        <v>0</v>
      </c>
      <c r="G24" s="12">
        <v>0</v>
      </c>
      <c r="H24" s="12">
        <v>0</v>
      </c>
      <c r="I24" s="14">
        <f t="shared" si="0"/>
        <v>0</v>
      </c>
    </row>
    <row r="25" spans="1:9" ht="18" customHeight="1">
      <c r="A25" s="13" t="s">
        <v>58</v>
      </c>
      <c r="B25" s="20">
        <v>159.69</v>
      </c>
      <c r="C25" s="20">
        <f t="shared" si="1"/>
        <v>159.69</v>
      </c>
      <c r="D25" s="20">
        <v>159.69</v>
      </c>
      <c r="E25" s="20">
        <v>0</v>
      </c>
      <c r="F25" s="12">
        <v>0</v>
      </c>
      <c r="G25" s="12">
        <v>0</v>
      </c>
      <c r="H25" s="12">
        <v>0</v>
      </c>
      <c r="I25" s="14">
        <f t="shared" si="0"/>
        <v>0</v>
      </c>
    </row>
    <row r="26" spans="1:9" ht="18" customHeight="1">
      <c r="A26" s="13" t="s">
        <v>29</v>
      </c>
      <c r="B26" s="20">
        <v>151.8</v>
      </c>
      <c r="C26" s="20">
        <f t="shared" si="1"/>
        <v>151.8</v>
      </c>
      <c r="D26" s="20">
        <v>0</v>
      </c>
      <c r="E26" s="20">
        <v>151.8</v>
      </c>
      <c r="F26" s="12">
        <v>0</v>
      </c>
      <c r="G26" s="12">
        <v>0</v>
      </c>
      <c r="H26" s="12">
        <v>0</v>
      </c>
      <c r="I26" s="14">
        <f t="shared" si="0"/>
        <v>0</v>
      </c>
    </row>
    <row r="27" spans="1:9" ht="18" customHeight="1">
      <c r="A27" s="13" t="s">
        <v>0</v>
      </c>
      <c r="B27" s="20">
        <v>12</v>
      </c>
      <c r="C27" s="20">
        <f t="shared" si="1"/>
        <v>12</v>
      </c>
      <c r="D27" s="20">
        <v>0</v>
      </c>
      <c r="E27" s="20">
        <v>12</v>
      </c>
      <c r="F27" s="12">
        <v>0</v>
      </c>
      <c r="G27" s="12">
        <v>0</v>
      </c>
      <c r="H27" s="12">
        <v>0</v>
      </c>
      <c r="I27" s="14">
        <f t="shared" si="0"/>
        <v>0</v>
      </c>
    </row>
    <row r="28" spans="1:9" ht="18" customHeight="1">
      <c r="A28" s="13" t="s">
        <v>55</v>
      </c>
      <c r="B28" s="20">
        <v>2010.51</v>
      </c>
      <c r="C28" s="20">
        <f t="shared" si="1"/>
        <v>2010.51</v>
      </c>
      <c r="D28" s="20">
        <v>2010.51</v>
      </c>
      <c r="E28" s="20">
        <v>0</v>
      </c>
      <c r="F28" s="12">
        <v>0</v>
      </c>
      <c r="G28" s="12">
        <v>0</v>
      </c>
      <c r="H28" s="12">
        <v>0</v>
      </c>
      <c r="I28" s="14">
        <f t="shared" si="0"/>
        <v>0</v>
      </c>
    </row>
    <row r="29" spans="1:9" ht="18" customHeight="1">
      <c r="A29" s="13" t="s">
        <v>47</v>
      </c>
      <c r="B29" s="20">
        <v>2010.51</v>
      </c>
      <c r="C29" s="20">
        <f t="shared" si="1"/>
        <v>2010.51</v>
      </c>
      <c r="D29" s="20">
        <v>2010.51</v>
      </c>
      <c r="E29" s="20">
        <v>0</v>
      </c>
      <c r="F29" s="12">
        <v>0</v>
      </c>
      <c r="G29" s="12">
        <v>0</v>
      </c>
      <c r="H29" s="12">
        <v>0</v>
      </c>
      <c r="I29" s="14">
        <f t="shared" si="0"/>
        <v>0</v>
      </c>
    </row>
    <row r="30" spans="1:9" ht="18" customHeight="1">
      <c r="A30" s="13" t="s">
        <v>24</v>
      </c>
      <c r="B30" s="20">
        <v>2010.51</v>
      </c>
      <c r="C30" s="20">
        <f t="shared" si="1"/>
        <v>2010.51</v>
      </c>
      <c r="D30" s="20">
        <v>2010.51</v>
      </c>
      <c r="E30" s="20">
        <v>0</v>
      </c>
      <c r="F30" s="12">
        <v>0</v>
      </c>
      <c r="G30" s="12">
        <v>0</v>
      </c>
      <c r="H30" s="12">
        <v>0</v>
      </c>
      <c r="I30" s="14">
        <f t="shared" si="0"/>
        <v>0</v>
      </c>
    </row>
    <row r="31" spans="1:9" ht="18" customHeight="1">
      <c r="A31" s="13" t="s">
        <v>8</v>
      </c>
      <c r="B31" s="20">
        <v>480.11</v>
      </c>
      <c r="C31" s="20">
        <f t="shared" si="1"/>
        <v>480.11</v>
      </c>
      <c r="D31" s="20">
        <v>480.11</v>
      </c>
      <c r="E31" s="20">
        <v>0</v>
      </c>
      <c r="F31" s="12">
        <v>0</v>
      </c>
      <c r="G31" s="12">
        <v>0</v>
      </c>
      <c r="H31" s="12">
        <v>0</v>
      </c>
      <c r="I31" s="14">
        <f t="shared" si="0"/>
        <v>0</v>
      </c>
    </row>
    <row r="32" spans="1:9" ht="18" customHeight="1">
      <c r="A32" s="13" t="s">
        <v>34</v>
      </c>
      <c r="B32" s="20">
        <v>474.48</v>
      </c>
      <c r="C32" s="20">
        <f t="shared" si="1"/>
        <v>474.48</v>
      </c>
      <c r="D32" s="20">
        <v>474.48</v>
      </c>
      <c r="E32" s="20">
        <v>0</v>
      </c>
      <c r="F32" s="12">
        <v>0</v>
      </c>
      <c r="G32" s="12">
        <v>0</v>
      </c>
      <c r="H32" s="12">
        <v>0</v>
      </c>
      <c r="I32" s="14">
        <f t="shared" si="0"/>
        <v>0</v>
      </c>
    </row>
    <row r="33" spans="1:9" ht="18" customHeight="1">
      <c r="A33" s="13" t="s">
        <v>10</v>
      </c>
      <c r="B33" s="20">
        <v>474.48</v>
      </c>
      <c r="C33" s="20">
        <f t="shared" si="1"/>
        <v>474.48</v>
      </c>
      <c r="D33" s="20">
        <v>474.48</v>
      </c>
      <c r="E33" s="20">
        <v>0</v>
      </c>
      <c r="F33" s="12">
        <v>0</v>
      </c>
      <c r="G33" s="12">
        <v>0</v>
      </c>
      <c r="H33" s="12">
        <v>0</v>
      </c>
      <c r="I33" s="14">
        <f t="shared" si="0"/>
        <v>0</v>
      </c>
    </row>
    <row r="34" spans="1:9" ht="18" customHeight="1">
      <c r="A34" s="13" t="s">
        <v>26</v>
      </c>
      <c r="B34" s="20">
        <v>5.63</v>
      </c>
      <c r="C34" s="20">
        <f t="shared" si="1"/>
        <v>5.63</v>
      </c>
      <c r="D34" s="20">
        <v>5.63</v>
      </c>
      <c r="E34" s="20">
        <v>0</v>
      </c>
      <c r="F34" s="12">
        <v>0</v>
      </c>
      <c r="G34" s="12">
        <v>0</v>
      </c>
      <c r="H34" s="12">
        <v>0</v>
      </c>
      <c r="I34" s="14">
        <f t="shared" si="0"/>
        <v>0</v>
      </c>
    </row>
    <row r="35" spans="1:9" ht="18" customHeight="1">
      <c r="A35" s="13" t="s">
        <v>56</v>
      </c>
      <c r="B35" s="20">
        <v>5.63</v>
      </c>
      <c r="C35" s="20">
        <f t="shared" si="1"/>
        <v>5.63</v>
      </c>
      <c r="D35" s="20">
        <v>5.63</v>
      </c>
      <c r="E35" s="20">
        <v>0</v>
      </c>
      <c r="F35" s="12">
        <v>0</v>
      </c>
      <c r="G35" s="12">
        <v>0</v>
      </c>
      <c r="H35" s="12">
        <v>0</v>
      </c>
      <c r="I35" s="14">
        <f t="shared" si="0"/>
        <v>0</v>
      </c>
    </row>
    <row r="36" spans="1:9" ht="18" customHeight="1">
      <c r="A36" s="13" t="s">
        <v>67</v>
      </c>
      <c r="B36" s="20">
        <v>961.11</v>
      </c>
      <c r="C36" s="20">
        <f t="shared" si="1"/>
        <v>961.11</v>
      </c>
      <c r="D36" s="20">
        <v>961.11</v>
      </c>
      <c r="E36" s="20">
        <v>0</v>
      </c>
      <c r="F36" s="12">
        <v>0</v>
      </c>
      <c r="G36" s="12">
        <v>0</v>
      </c>
      <c r="H36" s="12">
        <v>0</v>
      </c>
      <c r="I36" s="14">
        <f t="shared" si="0"/>
        <v>0</v>
      </c>
    </row>
    <row r="37" spans="1:9" ht="18" customHeight="1">
      <c r="A37" s="13" t="s">
        <v>9</v>
      </c>
      <c r="B37" s="20">
        <v>961.11</v>
      </c>
      <c r="C37" s="20">
        <f t="shared" si="1"/>
        <v>961.11</v>
      </c>
      <c r="D37" s="20">
        <v>961.11</v>
      </c>
      <c r="E37" s="20">
        <v>0</v>
      </c>
      <c r="F37" s="12">
        <v>0</v>
      </c>
      <c r="G37" s="12">
        <v>0</v>
      </c>
      <c r="H37" s="12">
        <v>0</v>
      </c>
      <c r="I37" s="14">
        <f t="shared" si="0"/>
        <v>0</v>
      </c>
    </row>
    <row r="38" spans="1:9" ht="18" customHeight="1">
      <c r="A38" s="13" t="s">
        <v>73</v>
      </c>
      <c r="B38" s="20">
        <v>900.25</v>
      </c>
      <c r="C38" s="20">
        <f t="shared" si="1"/>
        <v>900.25</v>
      </c>
      <c r="D38" s="20">
        <v>900.25</v>
      </c>
      <c r="E38" s="20">
        <v>0</v>
      </c>
      <c r="F38" s="12">
        <v>0</v>
      </c>
      <c r="G38" s="12">
        <v>0</v>
      </c>
      <c r="H38" s="12">
        <v>0</v>
      </c>
      <c r="I38" s="14">
        <f t="shared" si="0"/>
        <v>0</v>
      </c>
    </row>
    <row r="39" spans="1:9" ht="18" customHeight="1">
      <c r="A39" s="13" t="s">
        <v>7</v>
      </c>
      <c r="B39" s="20">
        <v>60.86</v>
      </c>
      <c r="C39" s="20">
        <f t="shared" si="1"/>
        <v>60.86</v>
      </c>
      <c r="D39" s="20">
        <v>60.86</v>
      </c>
      <c r="E39" s="20">
        <v>0</v>
      </c>
      <c r="F39" s="12">
        <v>0</v>
      </c>
      <c r="G39" s="12">
        <v>0</v>
      </c>
      <c r="H39" s="12">
        <v>0</v>
      </c>
      <c r="I39" s="14">
        <f t="shared" si="0"/>
        <v>0</v>
      </c>
    </row>
  </sheetData>
  <sheetProtection/>
  <mergeCells count="3">
    <mergeCell ref="B4:B6"/>
    <mergeCell ref="A4:A6"/>
    <mergeCell ref="I4:I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2015-03-20T05:40:38Z</cp:lastPrinted>
  <dcterms:created xsi:type="dcterms:W3CDTF">2015-03-19T11:55:05Z</dcterms:created>
  <dcterms:modified xsi:type="dcterms:W3CDTF">2015-03-20T05:56:53Z</dcterms:modified>
  <cp:category/>
  <cp:version/>
  <cp:contentType/>
  <cp:contentStatus/>
</cp:coreProperties>
</file>